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3065" windowHeight="12585" tabRatio="603"/>
  </bookViews>
  <sheets>
    <sheet name="02" sheetId="1" r:id="rId1"/>
  </sheets>
  <calcPr calcId="125725"/>
</workbook>
</file>

<file path=xl/calcChain.xml><?xml version="1.0" encoding="utf-8"?>
<calcChain xmlns="http://schemas.openxmlformats.org/spreadsheetml/2006/main">
  <c r="AM39" i="1"/>
  <c r="AM38"/>
  <c r="AM37"/>
  <c r="AM36"/>
  <c r="AM40" s="1"/>
  <c r="E39"/>
  <c r="E38"/>
  <c r="E37"/>
  <c r="E36"/>
  <c r="E40" s="1"/>
  <c r="P39"/>
  <c r="P38"/>
  <c r="P37"/>
  <c r="P36"/>
  <c r="P40" s="1"/>
  <c r="AK39" l="1"/>
  <c r="AK38"/>
  <c r="AK37"/>
  <c r="AK36"/>
  <c r="AI39"/>
  <c r="AI38"/>
  <c r="AI37"/>
  <c r="AI36"/>
  <c r="AI40" l="1"/>
  <c r="AK40"/>
  <c r="AF39"/>
  <c r="AF38"/>
  <c r="AF37"/>
  <c r="AF36"/>
  <c r="AF40" s="1"/>
  <c r="AA39" l="1"/>
  <c r="AA38"/>
  <c r="AA37"/>
  <c r="AA36"/>
  <c r="AA40" l="1"/>
  <c r="O39" l="1"/>
  <c r="O38"/>
  <c r="O37"/>
  <c r="O36"/>
  <c r="O40" l="1"/>
  <c r="U39" l="1"/>
  <c r="U38"/>
  <c r="U37"/>
  <c r="U36"/>
  <c r="F39"/>
  <c r="F38"/>
  <c r="F37"/>
  <c r="F36"/>
  <c r="U40" l="1"/>
  <c r="F40"/>
  <c r="AQ39" l="1"/>
  <c r="AQ38"/>
  <c r="AQ37"/>
  <c r="AQ36"/>
  <c r="AQ40" l="1"/>
  <c r="I39" l="1"/>
  <c r="I38"/>
  <c r="I37"/>
  <c r="I36"/>
  <c r="I40" l="1"/>
  <c r="Y39"/>
  <c r="Y38"/>
  <c r="Y37"/>
  <c r="Y36"/>
  <c r="Y40" l="1"/>
  <c r="AJ39"/>
  <c r="AJ38"/>
  <c r="AJ37"/>
  <c r="AJ36"/>
  <c r="AJ40" l="1"/>
  <c r="AN39" l="1"/>
  <c r="AN38"/>
  <c r="AN37"/>
  <c r="AN36"/>
  <c r="AN40" l="1"/>
  <c r="AH39"/>
  <c r="AH38"/>
  <c r="AH37"/>
  <c r="AH36"/>
  <c r="AH40" l="1"/>
  <c r="Q39" l="1"/>
  <c r="Q38"/>
  <c r="Q37"/>
  <c r="Q36"/>
  <c r="Q40" l="1"/>
  <c r="T39" l="1"/>
  <c r="T38"/>
  <c r="T37"/>
  <c r="T36"/>
  <c r="T40" l="1"/>
  <c r="AP39" l="1"/>
  <c r="AP38"/>
  <c r="AP37"/>
  <c r="AP36"/>
  <c r="AP40" l="1"/>
  <c r="D39"/>
  <c r="D38"/>
  <c r="D37"/>
  <c r="D36"/>
  <c r="D40" l="1"/>
  <c r="L39" l="1"/>
  <c r="L38"/>
  <c r="L37"/>
  <c r="L36"/>
  <c r="AG39"/>
  <c r="AG38"/>
  <c r="AG37"/>
  <c r="AG36"/>
  <c r="AG40" l="1"/>
  <c r="L40"/>
  <c r="AC12"/>
  <c r="AT12"/>
  <c r="AB39" l="1"/>
  <c r="AB38"/>
  <c r="AB37"/>
  <c r="AB36"/>
  <c r="Z39"/>
  <c r="Z38"/>
  <c r="Z37"/>
  <c r="Z36"/>
  <c r="AB40" l="1"/>
  <c r="Z40"/>
  <c r="H39" l="1"/>
  <c r="H38"/>
  <c r="H37"/>
  <c r="H36"/>
  <c r="H40" l="1"/>
  <c r="N39" l="1"/>
  <c r="N38"/>
  <c r="N37"/>
  <c r="N36"/>
  <c r="N40" l="1"/>
  <c r="AR40" l="1"/>
  <c r="AR39"/>
  <c r="AR38"/>
  <c r="AR37"/>
  <c r="AR36"/>
  <c r="J39" l="1"/>
  <c r="J38"/>
  <c r="J37"/>
  <c r="J36"/>
  <c r="J40" l="1"/>
  <c r="R12" l="1"/>
  <c r="AU12" s="1"/>
  <c r="AW12" l="1"/>
  <c r="AE36" l="1"/>
  <c r="AE37"/>
  <c r="AE38"/>
  <c r="AE39"/>
  <c r="AE40" l="1"/>
  <c r="X39" l="1"/>
  <c r="X38"/>
  <c r="X37"/>
  <c r="X36"/>
  <c r="X40" l="1"/>
  <c r="V39"/>
  <c r="V38"/>
  <c r="V37"/>
  <c r="V36"/>
  <c r="V40" l="1"/>
  <c r="K39"/>
  <c r="K38"/>
  <c r="K37"/>
  <c r="K36"/>
  <c r="K40" l="1"/>
  <c r="M39" l="1"/>
  <c r="M38"/>
  <c r="M37"/>
  <c r="M36"/>
  <c r="M40" l="1"/>
  <c r="G39" l="1"/>
  <c r="G38"/>
  <c r="G37"/>
  <c r="G36"/>
  <c r="G40" l="1"/>
  <c r="W39" l="1"/>
  <c r="W38"/>
  <c r="W37"/>
  <c r="W36"/>
  <c r="W40" l="1"/>
  <c r="AD36" l="1"/>
  <c r="AO39" l="1"/>
  <c r="AO38"/>
  <c r="AO37"/>
  <c r="AO36"/>
  <c r="AO40" l="1"/>
  <c r="C39"/>
  <c r="C38"/>
  <c r="C37"/>
  <c r="C36"/>
  <c r="C40" l="1"/>
  <c r="AT35" l="1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13"/>
  <c r="AL39"/>
  <c r="AL38"/>
  <c r="AL37"/>
  <c r="AL36"/>
  <c r="AL40" l="1"/>
  <c r="AS39"/>
  <c r="AS38"/>
  <c r="AS37"/>
  <c r="AS36"/>
  <c r="AD39"/>
  <c r="AD38"/>
  <c r="AD37"/>
  <c r="AS40" l="1"/>
  <c r="AD40"/>
  <c r="R35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40" l="1"/>
  <c r="AC35" l="1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38" l="1"/>
  <c r="AC39"/>
  <c r="AC37"/>
  <c r="AC36"/>
  <c r="AC40" l="1"/>
  <c r="AT36" l="1"/>
  <c r="AT38"/>
  <c r="AT37"/>
  <c r="AT39"/>
  <c r="S39" l="1"/>
  <c r="S38"/>
  <c r="S37"/>
  <c r="S36"/>
  <c r="S40" l="1"/>
  <c r="AV39" l="1"/>
  <c r="AV38"/>
  <c r="AV37"/>
  <c r="AV36"/>
  <c r="AV40" l="1"/>
  <c r="AT40" l="1"/>
  <c r="AW19"/>
  <c r="AU13" l="1"/>
  <c r="AW18"/>
  <c r="R38" l="1"/>
  <c r="R39"/>
  <c r="R37"/>
  <c r="R36"/>
  <c r="AW13" l="1"/>
  <c r="AU32" l="1"/>
  <c r="AW32"/>
  <c r="AU28"/>
  <c r="AW28"/>
  <c r="AW24"/>
  <c r="AU24"/>
  <c r="AW16"/>
  <c r="AU16"/>
  <c r="AU19"/>
  <c r="AU33"/>
  <c r="AW33"/>
  <c r="AW21"/>
  <c r="AU21"/>
  <c r="AW27"/>
  <c r="AU27"/>
  <c r="AU15"/>
  <c r="AW15"/>
  <c r="AW29"/>
  <c r="AU29"/>
  <c r="AW25"/>
  <c r="AU25"/>
  <c r="AW17"/>
  <c r="AU17"/>
  <c r="AU30"/>
  <c r="AW30"/>
  <c r="AU26"/>
  <c r="AW26"/>
  <c r="AW22"/>
  <c r="AU22"/>
  <c r="AU18"/>
  <c r="AU14"/>
  <c r="AW14"/>
  <c r="AW31"/>
  <c r="AU31"/>
  <c r="AU35"/>
  <c r="AW35"/>
  <c r="AU34"/>
  <c r="AW34"/>
  <c r="AW20"/>
  <c r="AU20"/>
  <c r="AU39" l="1"/>
  <c r="AU36"/>
  <c r="AU37"/>
  <c r="AW39" l="1"/>
  <c r="AW37" l="1"/>
  <c r="AW36" l="1"/>
  <c r="AU23" l="1"/>
  <c r="AW23"/>
  <c r="AW38" l="1"/>
  <c r="AW40"/>
  <c r="AU38"/>
  <c r="AU40" s="1"/>
</calcChain>
</file>

<file path=xl/sharedStrings.xml><?xml version="1.0" encoding="utf-8"?>
<sst xmlns="http://schemas.openxmlformats.org/spreadsheetml/2006/main" count="113" uniqueCount="60">
  <si>
    <t>Programi i importit sipas linjave dhe kompanive</t>
  </si>
  <si>
    <t>Contr. progr</t>
  </si>
  <si>
    <t>balanc</t>
  </si>
  <si>
    <t>hour</t>
  </si>
  <si>
    <t>tariff</t>
  </si>
  <si>
    <t>dvp</t>
  </si>
  <si>
    <t>ayen</t>
  </si>
  <si>
    <t>gen-i</t>
  </si>
  <si>
    <t>sm.linj</t>
  </si>
  <si>
    <t>comp</t>
  </si>
  <si>
    <t>total</t>
  </si>
  <si>
    <t>0-1</t>
  </si>
  <si>
    <t>NT</t>
  </si>
  <si>
    <t>1-2</t>
  </si>
  <si>
    <t>2-3</t>
  </si>
  <si>
    <t>3-4</t>
  </si>
  <si>
    <t>4-5</t>
  </si>
  <si>
    <t>5-6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</si>
  <si>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</si>
  <si>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</si>
  <si>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</si>
  <si>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</si>
  <si>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</si>
  <si>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</si>
  <si>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</si>
  <si>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</si>
  <si>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</si>
  <si>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</si>
  <si>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</si>
  <si>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</si>
  <si>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</si>
  <si>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</si>
  <si>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21-22</t>
  </si>
  <si>
    <t>22-23</t>
  </si>
  <si>
    <t>23-24</t>
  </si>
  <si>
    <t>ENER</t>
  </si>
  <si>
    <t>HT</t>
  </si>
  <si>
    <t>(Mvh)</t>
  </si>
  <si>
    <t>HT1</t>
  </si>
  <si>
    <t>HT2</t>
  </si>
  <si>
    <t>TOT</t>
  </si>
  <si>
    <t>V.O</t>
  </si>
  <si>
    <t>Programi i kompensimit:</t>
  </si>
  <si>
    <t xml:space="preserve"> </t>
  </si>
  <si>
    <t>Kufiri AL-GR</t>
  </si>
  <si>
    <t xml:space="preserve"> 6-7</t>
  </si>
  <si>
    <t>geta</t>
  </si>
  <si>
    <t>gsa</t>
  </si>
  <si>
    <t>eft.trn</t>
  </si>
  <si>
    <t>axpo</t>
  </si>
  <si>
    <t>Kufiri AL-RS</t>
  </si>
  <si>
    <t>le.trad</t>
  </si>
  <si>
    <t>noa</t>
  </si>
  <si>
    <t>dnsk</t>
  </si>
  <si>
    <t>alpiq</t>
  </si>
  <si>
    <t>Kufiri AL-MNE</t>
  </si>
  <si>
    <t>renrgy</t>
  </si>
  <si>
    <t>eft.ag/oshee</t>
  </si>
  <si>
    <t>nova/oshee</t>
  </si>
  <si>
    <t xml:space="preserve">        PROGRAMI  I SHKEMBIMIT  TE  ENERGJISE  PER  DT. 03. 05. 2019   </t>
  </si>
</sst>
</file>

<file path=xl/styles.xml><?xml version="1.0" encoding="utf-8"?>
<styleSheet xmlns="http://schemas.openxmlformats.org/spreadsheetml/2006/main">
  <numFmts count="1">
    <numFmt numFmtId="164" formatCode="_-* #,##0.00\ [$€-1]_-;\-* #,##0.00\ [$€-1]_-;_-* &quot;-&quot;??\ [$€-1]_-;_-@_-"/>
  </numFmts>
  <fonts count="31"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</font>
    <font>
      <b/>
      <i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color theme="3"/>
      <name val="Cambria"/>
      <family val="2"/>
    </font>
    <font>
      <b/>
      <sz val="11"/>
      <color indexed="8"/>
      <name val="Calibri"/>
      <family val="2"/>
      <scheme val="minor"/>
    </font>
    <font>
      <sz val="11"/>
      <color indexed="10"/>
      <name val="Calibri"/>
      <family val="2"/>
      <scheme val="minor"/>
    </font>
    <font>
      <u/>
      <sz val="11"/>
      <color theme="1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0" fillId="0" borderId="0"/>
    <xf numFmtId="164" fontId="11" fillId="0" borderId="0"/>
    <xf numFmtId="0" fontId="12" fillId="0" borderId="34" applyNumberFormat="0" applyFill="0" applyAlignment="0" applyProtection="0"/>
    <xf numFmtId="0" fontId="14" fillId="0" borderId="35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3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16" fillId="30" borderId="0" applyNumberFormat="0" applyBorder="0" applyAlignment="0" applyProtection="0"/>
    <xf numFmtId="0" fontId="19" fillId="31" borderId="36" applyNumberFormat="0" applyAlignment="0" applyProtection="0"/>
    <xf numFmtId="0" fontId="25" fillId="32" borderId="39" applyNumberFormat="0" applyAlignment="0" applyProtection="0"/>
    <xf numFmtId="0" fontId="15" fillId="33" borderId="0" applyNumberFormat="0" applyBorder="0" applyAlignment="0" applyProtection="0"/>
    <xf numFmtId="0" fontId="13" fillId="0" borderId="42" applyNumberFormat="0" applyFill="0" applyAlignment="0" applyProtection="0"/>
    <xf numFmtId="0" fontId="17" fillId="5" borderId="36" applyNumberFormat="0" applyAlignment="0" applyProtection="0"/>
    <xf numFmtId="0" fontId="26" fillId="34" borderId="0" applyNumberFormat="0" applyBorder="0" applyAlignment="0" applyProtection="0"/>
    <xf numFmtId="0" fontId="22" fillId="4" borderId="40" applyNumberFormat="0" applyFont="0" applyAlignment="0" applyProtection="0"/>
    <xf numFmtId="0" fontId="18" fillId="31" borderId="37" applyNumberFormat="0" applyAlignment="0" applyProtection="0"/>
    <xf numFmtId="0" fontId="27" fillId="0" borderId="0" applyNumberFormat="0" applyFill="0" applyBorder="0" applyAlignment="0" applyProtection="0"/>
    <xf numFmtId="0" fontId="28" fillId="0" borderId="41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2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2" borderId="16" xfId="0" applyFont="1" applyFill="1" applyBorder="1" applyAlignment="1"/>
    <xf numFmtId="0" fontId="2" fillId="2" borderId="10" xfId="0" applyFont="1" applyFill="1" applyBorder="1" applyAlignment="1"/>
    <xf numFmtId="0" fontId="2" fillId="2" borderId="15" xfId="0" applyFont="1" applyFill="1" applyBorder="1" applyAlignment="1">
      <alignment horizontal="right"/>
    </xf>
    <xf numFmtId="0" fontId="2" fillId="2" borderId="15" xfId="0" applyFont="1" applyFill="1" applyBorder="1" applyAlignment="1"/>
    <xf numFmtId="0" fontId="2" fillId="2" borderId="8" xfId="0" applyFont="1" applyFill="1" applyBorder="1" applyAlignment="1"/>
    <xf numFmtId="0" fontId="2" fillId="2" borderId="14" xfId="0" quotePrefix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2" fillId="2" borderId="17" xfId="0" quotePrefix="1" applyFont="1" applyFill="1" applyBorder="1" applyAlignment="1">
      <alignment horizontal="center"/>
    </xf>
    <xf numFmtId="0" fontId="2" fillId="0" borderId="19" xfId="0" applyFont="1" applyBorder="1" applyAlignment="1"/>
    <xf numFmtId="0" fontId="6" fillId="2" borderId="20" xfId="0" applyFont="1" applyFill="1" applyBorder="1" applyAlignment="1">
      <alignment horizontal="center"/>
    </xf>
    <xf numFmtId="0" fontId="2" fillId="2" borderId="20" xfId="0" applyFont="1" applyFill="1" applyBorder="1" applyAlignment="1"/>
    <xf numFmtId="0" fontId="6" fillId="2" borderId="10" xfId="0" applyFont="1" applyFill="1" applyBorder="1" applyAlignment="1">
      <alignment horizontal="center"/>
    </xf>
    <xf numFmtId="0" fontId="2" fillId="2" borderId="21" xfId="0" applyFont="1" applyFill="1" applyBorder="1" applyAlignment="1"/>
    <xf numFmtId="0" fontId="6" fillId="2" borderId="22" xfId="0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9" xfId="0" applyFont="1" applyFill="1" applyBorder="1" applyAlignment="1"/>
    <xf numFmtId="0" fontId="2" fillId="2" borderId="23" xfId="0" applyFont="1" applyFill="1" applyBorder="1" applyAlignment="1"/>
    <xf numFmtId="0" fontId="2" fillId="2" borderId="3" xfId="0" applyFont="1" applyFill="1" applyBorder="1" applyAlignment="1"/>
    <xf numFmtId="0" fontId="2" fillId="0" borderId="24" xfId="0" applyFont="1" applyBorder="1" applyAlignment="1"/>
    <xf numFmtId="0" fontId="6" fillId="2" borderId="25" xfId="0" applyFont="1" applyFill="1" applyBorder="1" applyAlignment="1">
      <alignment horizontal="center"/>
    </xf>
    <xf numFmtId="0" fontId="2" fillId="0" borderId="0" xfId="0" applyFont="1" applyBorder="1" applyAlignment="1"/>
    <xf numFmtId="0" fontId="7" fillId="0" borderId="0" xfId="0" applyFont="1" applyBorder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2" fillId="2" borderId="27" xfId="0" applyFont="1" applyFill="1" applyBorder="1" applyAlignment="1"/>
    <xf numFmtId="0" fontId="0" fillId="0" borderId="0" xfId="0" applyAlignment="1">
      <alignment horizontal="center" wrapText="1"/>
    </xf>
    <xf numFmtId="0" fontId="7" fillId="2" borderId="26" xfId="0" applyFont="1" applyFill="1" applyBorder="1" applyAlignment="1"/>
    <xf numFmtId="0" fontId="7" fillId="2" borderId="17" xfId="0" applyFont="1" applyFill="1" applyBorder="1" applyAlignment="1"/>
    <xf numFmtId="0" fontId="7" fillId="0" borderId="17" xfId="0" applyFont="1" applyFill="1" applyBorder="1" applyAlignment="1"/>
    <xf numFmtId="0" fontId="7" fillId="0" borderId="29" xfId="0" applyFont="1" applyFill="1" applyBorder="1" applyAlignment="1"/>
    <xf numFmtId="0" fontId="2" fillId="0" borderId="8" xfId="0" applyFont="1" applyFill="1" applyBorder="1" applyAlignment="1"/>
    <xf numFmtId="0" fontId="2" fillId="2" borderId="30" xfId="0" applyFont="1" applyFill="1" applyBorder="1" applyAlignment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0" fillId="3" borderId="0" xfId="0" applyFill="1" applyAlignment="1"/>
    <xf numFmtId="0" fontId="5" fillId="3" borderId="10" xfId="0" applyFont="1" applyFill="1" applyBorder="1" applyAlignment="1">
      <alignment horizontal="right"/>
    </xf>
    <xf numFmtId="0" fontId="7" fillId="2" borderId="28" xfId="0" applyFont="1" applyFill="1" applyBorder="1" applyAlignment="1"/>
    <xf numFmtId="0" fontId="2" fillId="2" borderId="31" xfId="0" applyFont="1" applyFill="1" applyBorder="1" applyAlignment="1"/>
    <xf numFmtId="0" fontId="2" fillId="2" borderId="32" xfId="0" applyFont="1" applyFill="1" applyBorder="1" applyAlignment="1"/>
    <xf numFmtId="0" fontId="2" fillId="2" borderId="2" xfId="0" applyFont="1" applyFill="1" applyBorder="1" applyAlignment="1"/>
    <xf numFmtId="0" fontId="2" fillId="2" borderId="7" xfId="0" applyFont="1" applyFill="1" applyBorder="1" applyAlignment="1"/>
    <xf numFmtId="0" fontId="2" fillId="2" borderId="33" xfId="0" applyFont="1" applyFill="1" applyBorder="1" applyAlignment="1"/>
    <xf numFmtId="0" fontId="5" fillId="2" borderId="10" xfId="0" applyFont="1" applyFill="1" applyBorder="1" applyAlignment="1"/>
    <xf numFmtId="0" fontId="5" fillId="2" borderId="25" xfId="0" applyFont="1" applyFill="1" applyBorder="1" applyAlignment="1"/>
    <xf numFmtId="0" fontId="2" fillId="2" borderId="1" xfId="0" applyFont="1" applyFill="1" applyBorder="1" applyAlignment="1"/>
    <xf numFmtId="0" fontId="7" fillId="2" borderId="25" xfId="0" applyFont="1" applyFill="1" applyBorder="1" applyAlignment="1"/>
    <xf numFmtId="0" fontId="2" fillId="0" borderId="15" xfId="0" applyFont="1" applyFill="1" applyBorder="1" applyAlignment="1"/>
    <xf numFmtId="0" fontId="30" fillId="0" borderId="0" xfId="45" applyAlignment="1" applyProtection="1"/>
    <xf numFmtId="0" fontId="2" fillId="0" borderId="1" xfId="0" applyFont="1" applyFill="1" applyBorder="1" applyAlignment="1"/>
    <xf numFmtId="0" fontId="30" fillId="0" borderId="0" xfId="45" applyAlignment="1" applyProtection="1">
      <alignment horizontal="center"/>
    </xf>
    <xf numFmtId="0" fontId="7" fillId="3" borderId="29" xfId="0" applyFont="1" applyFill="1" applyBorder="1" applyAlignment="1"/>
    <xf numFmtId="0" fontId="7" fillId="0" borderId="25" xfId="0" applyFont="1" applyFill="1" applyBorder="1" applyAlignment="1"/>
    <xf numFmtId="0" fontId="7" fillId="2" borderId="29" xfId="0" applyFont="1" applyFill="1" applyBorder="1" applyAlignment="1"/>
    <xf numFmtId="0" fontId="7" fillId="3" borderId="17" xfId="0" applyFont="1" applyFill="1" applyBorder="1" applyAlignment="1"/>
    <xf numFmtId="0" fontId="7" fillId="2" borderId="18" xfId="0" applyFont="1" applyFill="1" applyBorder="1" applyAlignment="1"/>
    <xf numFmtId="0" fontId="2" fillId="2" borderId="43" xfId="0" applyFont="1" applyFill="1" applyBorder="1" applyAlignment="1"/>
    <xf numFmtId="0" fontId="2" fillId="0" borderId="11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6" xfId="0" applyFont="1" applyFill="1" applyBorder="1" applyAlignment="1"/>
    <xf numFmtId="0" fontId="2" fillId="0" borderId="10" xfId="0" applyFont="1" applyFill="1" applyBorder="1" applyAlignment="1"/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</cellXfs>
  <cellStyles count="46"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Bad 2" xfId="33"/>
    <cellStyle name="Calculation 2" xfId="34"/>
    <cellStyle name="Check Cell 2" xfId="35"/>
    <cellStyle name="Explanatory Text" xfId="7" builtinId="53" customBuiltin="1"/>
    <cellStyle name="Good 2" xfId="36"/>
    <cellStyle name="Heading 1" xfId="3" builtinId="16" customBuiltin="1"/>
    <cellStyle name="Heading 2 2" xfId="37"/>
    <cellStyle name="Heading 3" xfId="4" builtinId="18" customBuiltin="1"/>
    <cellStyle name="Heading 4" xfId="5" builtinId="19" customBuiltin="1"/>
    <cellStyle name="Hyperlink" xfId="45" builtinId="8"/>
    <cellStyle name="Input 2" xfId="38"/>
    <cellStyle name="Linked Cell" xfId="6" builtinId="24" customBuiltin="1"/>
    <cellStyle name="Neutral 2" xfId="39"/>
    <cellStyle name="Normal" xfId="0" builtinId="0"/>
    <cellStyle name="Normal 2" xfId="1"/>
    <cellStyle name="Normal 2 2" xfId="8"/>
    <cellStyle name="Normal 21 2" xfId="2"/>
    <cellStyle name="Note 2" xfId="40"/>
    <cellStyle name="Output 2" xfId="41"/>
    <cellStyle name="Title 2" xfId="42"/>
    <cellStyle name="Total 2" xfId="43"/>
    <cellStyle name="Warning Text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66675</xdr:colOff>
      <xdr:row>1</xdr:row>
      <xdr:rowOff>0</xdr:rowOff>
    </xdr:from>
    <xdr:to>
      <xdr:col>29</xdr:col>
      <xdr:colOff>133351</xdr:colOff>
      <xdr:row>5</xdr:row>
      <xdr:rowOff>171451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76875" y="190500"/>
          <a:ext cx="3171826" cy="933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J51"/>
  <sheetViews>
    <sheetView tabSelected="1" topLeftCell="A7" zoomScaleNormal="100" workbookViewId="0">
      <selection activeCell="BA27" sqref="BA27"/>
    </sheetView>
  </sheetViews>
  <sheetFormatPr defaultRowHeight="15"/>
  <cols>
    <col min="1" max="1" width="5.140625" style="1" customWidth="1"/>
    <col min="2" max="2" width="4" style="1" customWidth="1"/>
    <col min="3" max="3" width="5.140625" style="1" customWidth="1"/>
    <col min="4" max="4" width="5" style="1" bestFit="1" customWidth="1"/>
    <col min="5" max="5" width="5" style="1" customWidth="1"/>
    <col min="6" max="6" width="5.140625" style="1" customWidth="1"/>
    <col min="7" max="7" width="4.85546875" style="1" customWidth="1"/>
    <col min="8" max="8" width="5" style="1" bestFit="1" customWidth="1"/>
    <col min="9" max="9" width="5" style="1" customWidth="1"/>
    <col min="10" max="10" width="4.7109375" style="1" customWidth="1"/>
    <col min="11" max="12" width="4.28515625" style="1" customWidth="1"/>
    <col min="13" max="13" width="4.140625" style="1" customWidth="1"/>
    <col min="14" max="14" width="4.140625" style="1" bestFit="1" customWidth="1"/>
    <col min="15" max="16" width="4.85546875" style="1" customWidth="1"/>
    <col min="17" max="17" width="4.140625" style="1" customWidth="1"/>
    <col min="18" max="18" width="5.7109375" style="1" customWidth="1"/>
    <col min="19" max="20" width="4.85546875" style="1" customWidth="1"/>
    <col min="21" max="22" width="4.140625" style="1" customWidth="1"/>
    <col min="23" max="23" width="4.28515625" style="1" bestFit="1" customWidth="1"/>
    <col min="24" max="27" width="4.7109375" style="1" customWidth="1"/>
    <col min="28" max="29" width="5.140625" style="1" customWidth="1"/>
    <col min="30" max="30" width="4.42578125" style="1" customWidth="1"/>
    <col min="31" max="31" width="4" style="1" customWidth="1"/>
    <col min="32" max="32" width="4.85546875" style="1" customWidth="1"/>
    <col min="33" max="33" width="4" style="1" customWidth="1"/>
    <col min="34" max="34" width="5.140625" style="1" customWidth="1"/>
    <col min="35" max="36" width="4.7109375" style="1" customWidth="1"/>
    <col min="37" max="39" width="4.42578125" style="1" customWidth="1"/>
    <col min="40" max="40" width="4.7109375" style="1" customWidth="1"/>
    <col min="41" max="41" width="4.85546875" style="1" customWidth="1"/>
    <col min="42" max="43" width="4" style="1" customWidth="1"/>
    <col min="44" max="44" width="4.7109375" style="1" customWidth="1"/>
    <col min="45" max="45" width="4.140625" style="1" bestFit="1" customWidth="1"/>
    <col min="46" max="46" width="5.5703125" style="1" customWidth="1"/>
    <col min="47" max="47" width="5.85546875" style="1" bestFit="1" customWidth="1"/>
    <col min="48" max="48" width="4.7109375" style="1" bestFit="1" customWidth="1"/>
    <col min="49" max="49" width="7" style="1" customWidth="1"/>
    <col min="50" max="51" width="4.7109375" style="1" bestFit="1" customWidth="1"/>
    <col min="52" max="209" width="9.140625" style="1"/>
    <col min="210" max="210" width="7.140625" style="1" customWidth="1"/>
    <col min="211" max="211" width="6" style="1" customWidth="1"/>
    <col min="212" max="212" width="5" style="1" bestFit="1" customWidth="1"/>
    <col min="213" max="214" width="4.5703125" style="1" customWidth="1"/>
    <col min="215" max="215" width="4" style="1" customWidth="1"/>
    <col min="216" max="218" width="4.28515625" style="1" customWidth="1"/>
    <col min="219" max="220" width="4.5703125" style="1" customWidth="1"/>
    <col min="221" max="223" width="4.28515625" style="1" customWidth="1"/>
    <col min="224" max="224" width="4.5703125" style="1" customWidth="1"/>
    <col min="225" max="225" width="4.7109375" style="1" customWidth="1"/>
    <col min="226" max="226" width="5" style="1" customWidth="1"/>
    <col min="227" max="227" width="6.85546875" style="1" customWidth="1"/>
    <col min="228" max="229" width="4.140625" style="1" customWidth="1"/>
    <col min="230" max="230" width="4.7109375" style="1" customWidth="1"/>
    <col min="231" max="231" width="5.140625" style="1" customWidth="1"/>
    <col min="232" max="232" width="6.140625" style="1" customWidth="1"/>
    <col min="233" max="233" width="4.28515625" style="1" customWidth="1"/>
    <col min="234" max="234" width="4.5703125" style="1" customWidth="1"/>
    <col min="235" max="235" width="4.85546875" style="1" customWidth="1"/>
    <col min="236" max="236" width="3.85546875" style="1" customWidth="1"/>
    <col min="237" max="237" width="5.28515625" style="1" customWidth="1"/>
    <col min="238" max="239" width="4.85546875" style="1" customWidth="1"/>
    <col min="240" max="241" width="4.5703125" style="1" customWidth="1"/>
    <col min="242" max="243" width="4.28515625" style="1" customWidth="1"/>
    <col min="244" max="244" width="6.140625" style="1" customWidth="1"/>
    <col min="245" max="245" width="4.28515625" style="1" customWidth="1"/>
    <col min="246" max="246" width="5" style="1" bestFit="1" customWidth="1"/>
    <col min="247" max="247" width="4.85546875" style="1" customWidth="1"/>
    <col min="248" max="248" width="3.85546875" style="1" customWidth="1"/>
    <col min="249" max="249" width="4.28515625" style="1" customWidth="1"/>
    <col min="250" max="250" width="5.140625" style="1" customWidth="1"/>
    <col min="251" max="251" width="5.28515625" style="1" customWidth="1"/>
    <col min="252" max="252" width="4.42578125" style="1" customWidth="1"/>
    <col min="253" max="253" width="5" style="1" customWidth="1"/>
    <col min="254" max="465" width="9.140625" style="1"/>
    <col min="466" max="466" width="7.140625" style="1" customWidth="1"/>
    <col min="467" max="467" width="6" style="1" customWidth="1"/>
    <col min="468" max="468" width="5" style="1" bestFit="1" customWidth="1"/>
    <col min="469" max="470" width="4.5703125" style="1" customWidth="1"/>
    <col min="471" max="471" width="4" style="1" customWidth="1"/>
    <col min="472" max="474" width="4.28515625" style="1" customWidth="1"/>
    <col min="475" max="476" width="4.5703125" style="1" customWidth="1"/>
    <col min="477" max="479" width="4.28515625" style="1" customWidth="1"/>
    <col min="480" max="480" width="4.5703125" style="1" customWidth="1"/>
    <col min="481" max="481" width="4.7109375" style="1" customWidth="1"/>
    <col min="482" max="482" width="5" style="1" customWidth="1"/>
    <col min="483" max="483" width="6.85546875" style="1" customWidth="1"/>
    <col min="484" max="485" width="4.140625" style="1" customWidth="1"/>
    <col min="486" max="486" width="4.7109375" style="1" customWidth="1"/>
    <col min="487" max="487" width="5.140625" style="1" customWidth="1"/>
    <col min="488" max="488" width="6.140625" style="1" customWidth="1"/>
    <col min="489" max="489" width="4.28515625" style="1" customWidth="1"/>
    <col min="490" max="490" width="4.5703125" style="1" customWidth="1"/>
    <col min="491" max="491" width="4.85546875" style="1" customWidth="1"/>
    <col min="492" max="492" width="3.85546875" style="1" customWidth="1"/>
    <col min="493" max="493" width="5.28515625" style="1" customWidth="1"/>
    <col min="494" max="495" width="4.85546875" style="1" customWidth="1"/>
    <col min="496" max="497" width="4.5703125" style="1" customWidth="1"/>
    <col min="498" max="499" width="4.28515625" style="1" customWidth="1"/>
    <col min="500" max="500" width="6.140625" style="1" customWidth="1"/>
    <col min="501" max="501" width="4.28515625" style="1" customWidth="1"/>
    <col min="502" max="502" width="5" style="1" bestFit="1" customWidth="1"/>
    <col min="503" max="503" width="4.85546875" style="1" customWidth="1"/>
    <col min="504" max="504" width="3.85546875" style="1" customWidth="1"/>
    <col min="505" max="505" width="4.28515625" style="1" customWidth="1"/>
    <col min="506" max="506" width="5.140625" style="1" customWidth="1"/>
    <col min="507" max="507" width="5.28515625" style="1" customWidth="1"/>
    <col min="508" max="508" width="4.42578125" style="1" customWidth="1"/>
    <col min="509" max="509" width="5" style="1" customWidth="1"/>
    <col min="510" max="721" width="9.140625" style="1"/>
    <col min="722" max="722" width="7.140625" style="1" customWidth="1"/>
    <col min="723" max="723" width="6" style="1" customWidth="1"/>
    <col min="724" max="724" width="5" style="1" bestFit="1" customWidth="1"/>
    <col min="725" max="726" width="4.5703125" style="1" customWidth="1"/>
    <col min="727" max="727" width="4" style="1" customWidth="1"/>
    <col min="728" max="730" width="4.28515625" style="1" customWidth="1"/>
    <col min="731" max="732" width="4.5703125" style="1" customWidth="1"/>
    <col min="733" max="735" width="4.28515625" style="1" customWidth="1"/>
    <col min="736" max="736" width="4.5703125" style="1" customWidth="1"/>
    <col min="737" max="737" width="4.7109375" style="1" customWidth="1"/>
    <col min="738" max="738" width="5" style="1" customWidth="1"/>
    <col min="739" max="739" width="6.85546875" style="1" customWidth="1"/>
    <col min="740" max="741" width="4.140625" style="1" customWidth="1"/>
    <col min="742" max="742" width="4.7109375" style="1" customWidth="1"/>
    <col min="743" max="743" width="5.140625" style="1" customWidth="1"/>
    <col min="744" max="744" width="6.140625" style="1" customWidth="1"/>
    <col min="745" max="745" width="4.28515625" style="1" customWidth="1"/>
    <col min="746" max="746" width="4.5703125" style="1" customWidth="1"/>
    <col min="747" max="747" width="4.85546875" style="1" customWidth="1"/>
    <col min="748" max="748" width="3.85546875" style="1" customWidth="1"/>
    <col min="749" max="749" width="5.28515625" style="1" customWidth="1"/>
    <col min="750" max="751" width="4.85546875" style="1" customWidth="1"/>
    <col min="752" max="753" width="4.5703125" style="1" customWidth="1"/>
    <col min="754" max="755" width="4.28515625" style="1" customWidth="1"/>
    <col min="756" max="756" width="6.140625" style="1" customWidth="1"/>
    <col min="757" max="757" width="4.28515625" style="1" customWidth="1"/>
    <col min="758" max="758" width="5" style="1" bestFit="1" customWidth="1"/>
    <col min="759" max="759" width="4.85546875" style="1" customWidth="1"/>
    <col min="760" max="760" width="3.85546875" style="1" customWidth="1"/>
    <col min="761" max="761" width="4.28515625" style="1" customWidth="1"/>
    <col min="762" max="762" width="5.140625" style="1" customWidth="1"/>
    <col min="763" max="763" width="5.28515625" style="1" customWidth="1"/>
    <col min="764" max="764" width="4.42578125" style="1" customWidth="1"/>
    <col min="765" max="765" width="5" style="1" customWidth="1"/>
    <col min="766" max="977" width="9.140625" style="1"/>
    <col min="978" max="978" width="7.140625" style="1" customWidth="1"/>
    <col min="979" max="979" width="6" style="1" customWidth="1"/>
    <col min="980" max="980" width="5" style="1" bestFit="1" customWidth="1"/>
    <col min="981" max="982" width="4.5703125" style="1" customWidth="1"/>
    <col min="983" max="983" width="4" style="1" customWidth="1"/>
    <col min="984" max="986" width="4.28515625" style="1" customWidth="1"/>
    <col min="987" max="988" width="4.5703125" style="1" customWidth="1"/>
    <col min="989" max="991" width="4.28515625" style="1" customWidth="1"/>
    <col min="992" max="992" width="4.5703125" style="1" customWidth="1"/>
    <col min="993" max="993" width="4.7109375" style="1" customWidth="1"/>
    <col min="994" max="994" width="5" style="1" customWidth="1"/>
    <col min="995" max="995" width="6.85546875" style="1" customWidth="1"/>
    <col min="996" max="997" width="4.140625" style="1" customWidth="1"/>
    <col min="998" max="998" width="4.7109375" style="1" customWidth="1"/>
    <col min="999" max="999" width="5.140625" style="1" customWidth="1"/>
    <col min="1000" max="1000" width="6.140625" style="1" customWidth="1"/>
    <col min="1001" max="1001" width="4.28515625" style="1" customWidth="1"/>
    <col min="1002" max="1002" width="4.5703125" style="1" customWidth="1"/>
    <col min="1003" max="1003" width="4.85546875" style="1" customWidth="1"/>
    <col min="1004" max="1004" width="3.85546875" style="1" customWidth="1"/>
    <col min="1005" max="1005" width="5.28515625" style="1" customWidth="1"/>
    <col min="1006" max="1007" width="4.85546875" style="1" customWidth="1"/>
    <col min="1008" max="1009" width="4.5703125" style="1" customWidth="1"/>
    <col min="1010" max="1011" width="4.28515625" style="1" customWidth="1"/>
    <col min="1012" max="1012" width="6.140625" style="1" customWidth="1"/>
    <col min="1013" max="1013" width="4.28515625" style="1" customWidth="1"/>
    <col min="1014" max="1014" width="5" style="1" bestFit="1" customWidth="1"/>
    <col min="1015" max="1015" width="4.85546875" style="1" customWidth="1"/>
    <col min="1016" max="1016" width="3.85546875" style="1" customWidth="1"/>
    <col min="1017" max="1017" width="4.28515625" style="1" customWidth="1"/>
    <col min="1018" max="1018" width="5.140625" style="1" customWidth="1"/>
    <col min="1019" max="1019" width="5.28515625" style="1" customWidth="1"/>
    <col min="1020" max="1020" width="4.42578125" style="1" customWidth="1"/>
    <col min="1021" max="1021" width="5" style="1" customWidth="1"/>
    <col min="1022" max="1233" width="9.140625" style="1"/>
    <col min="1234" max="1234" width="7.140625" style="1" customWidth="1"/>
    <col min="1235" max="1235" width="6" style="1" customWidth="1"/>
    <col min="1236" max="1236" width="5" style="1" bestFit="1" customWidth="1"/>
    <col min="1237" max="1238" width="4.5703125" style="1" customWidth="1"/>
    <col min="1239" max="1239" width="4" style="1" customWidth="1"/>
    <col min="1240" max="1242" width="4.28515625" style="1" customWidth="1"/>
    <col min="1243" max="1244" width="4.5703125" style="1" customWidth="1"/>
    <col min="1245" max="1247" width="4.28515625" style="1" customWidth="1"/>
    <col min="1248" max="1248" width="4.5703125" style="1" customWidth="1"/>
    <col min="1249" max="1249" width="4.7109375" style="1" customWidth="1"/>
    <col min="1250" max="1250" width="5" style="1" customWidth="1"/>
    <col min="1251" max="1251" width="6.85546875" style="1" customWidth="1"/>
    <col min="1252" max="1253" width="4.140625" style="1" customWidth="1"/>
    <col min="1254" max="1254" width="4.7109375" style="1" customWidth="1"/>
    <col min="1255" max="1255" width="5.140625" style="1" customWidth="1"/>
    <col min="1256" max="1256" width="6.140625" style="1" customWidth="1"/>
    <col min="1257" max="1257" width="4.28515625" style="1" customWidth="1"/>
    <col min="1258" max="1258" width="4.5703125" style="1" customWidth="1"/>
    <col min="1259" max="1259" width="4.85546875" style="1" customWidth="1"/>
    <col min="1260" max="1260" width="3.85546875" style="1" customWidth="1"/>
    <col min="1261" max="1261" width="5.28515625" style="1" customWidth="1"/>
    <col min="1262" max="1263" width="4.85546875" style="1" customWidth="1"/>
    <col min="1264" max="1265" width="4.5703125" style="1" customWidth="1"/>
    <col min="1266" max="1267" width="4.28515625" style="1" customWidth="1"/>
    <col min="1268" max="1268" width="6.140625" style="1" customWidth="1"/>
    <col min="1269" max="1269" width="4.28515625" style="1" customWidth="1"/>
    <col min="1270" max="1270" width="5" style="1" bestFit="1" customWidth="1"/>
    <col min="1271" max="1271" width="4.85546875" style="1" customWidth="1"/>
    <col min="1272" max="1272" width="3.85546875" style="1" customWidth="1"/>
    <col min="1273" max="1273" width="4.28515625" style="1" customWidth="1"/>
    <col min="1274" max="1274" width="5.140625" style="1" customWidth="1"/>
    <col min="1275" max="1275" width="5.28515625" style="1" customWidth="1"/>
    <col min="1276" max="1276" width="4.42578125" style="1" customWidth="1"/>
    <col min="1277" max="1277" width="5" style="1" customWidth="1"/>
    <col min="1278" max="1489" width="9.140625" style="1"/>
    <col min="1490" max="1490" width="7.140625" style="1" customWidth="1"/>
    <col min="1491" max="1491" width="6" style="1" customWidth="1"/>
    <col min="1492" max="1492" width="5" style="1" bestFit="1" customWidth="1"/>
    <col min="1493" max="1494" width="4.5703125" style="1" customWidth="1"/>
    <col min="1495" max="1495" width="4" style="1" customWidth="1"/>
    <col min="1496" max="1498" width="4.28515625" style="1" customWidth="1"/>
    <col min="1499" max="1500" width="4.5703125" style="1" customWidth="1"/>
    <col min="1501" max="1503" width="4.28515625" style="1" customWidth="1"/>
    <col min="1504" max="1504" width="4.5703125" style="1" customWidth="1"/>
    <col min="1505" max="1505" width="4.7109375" style="1" customWidth="1"/>
    <col min="1506" max="1506" width="5" style="1" customWidth="1"/>
    <col min="1507" max="1507" width="6.85546875" style="1" customWidth="1"/>
    <col min="1508" max="1509" width="4.140625" style="1" customWidth="1"/>
    <col min="1510" max="1510" width="4.7109375" style="1" customWidth="1"/>
    <col min="1511" max="1511" width="5.140625" style="1" customWidth="1"/>
    <col min="1512" max="1512" width="6.140625" style="1" customWidth="1"/>
    <col min="1513" max="1513" width="4.28515625" style="1" customWidth="1"/>
    <col min="1514" max="1514" width="4.5703125" style="1" customWidth="1"/>
    <col min="1515" max="1515" width="4.85546875" style="1" customWidth="1"/>
    <col min="1516" max="1516" width="3.85546875" style="1" customWidth="1"/>
    <col min="1517" max="1517" width="5.28515625" style="1" customWidth="1"/>
    <col min="1518" max="1519" width="4.85546875" style="1" customWidth="1"/>
    <col min="1520" max="1521" width="4.5703125" style="1" customWidth="1"/>
    <col min="1522" max="1523" width="4.28515625" style="1" customWidth="1"/>
    <col min="1524" max="1524" width="6.140625" style="1" customWidth="1"/>
    <col min="1525" max="1525" width="4.28515625" style="1" customWidth="1"/>
    <col min="1526" max="1526" width="5" style="1" bestFit="1" customWidth="1"/>
    <col min="1527" max="1527" width="4.85546875" style="1" customWidth="1"/>
    <col min="1528" max="1528" width="3.85546875" style="1" customWidth="1"/>
    <col min="1529" max="1529" width="4.28515625" style="1" customWidth="1"/>
    <col min="1530" max="1530" width="5.140625" style="1" customWidth="1"/>
    <col min="1531" max="1531" width="5.28515625" style="1" customWidth="1"/>
    <col min="1532" max="1532" width="4.42578125" style="1" customWidth="1"/>
    <col min="1533" max="1533" width="5" style="1" customWidth="1"/>
    <col min="1534" max="1745" width="9.140625" style="1"/>
    <col min="1746" max="1746" width="7.140625" style="1" customWidth="1"/>
    <col min="1747" max="1747" width="6" style="1" customWidth="1"/>
    <col min="1748" max="1748" width="5" style="1" bestFit="1" customWidth="1"/>
    <col min="1749" max="1750" width="4.5703125" style="1" customWidth="1"/>
    <col min="1751" max="1751" width="4" style="1" customWidth="1"/>
    <col min="1752" max="1754" width="4.28515625" style="1" customWidth="1"/>
    <col min="1755" max="1756" width="4.5703125" style="1" customWidth="1"/>
    <col min="1757" max="1759" width="4.28515625" style="1" customWidth="1"/>
    <col min="1760" max="1760" width="4.5703125" style="1" customWidth="1"/>
    <col min="1761" max="1761" width="4.7109375" style="1" customWidth="1"/>
    <col min="1762" max="1762" width="5" style="1" customWidth="1"/>
    <col min="1763" max="1763" width="6.85546875" style="1" customWidth="1"/>
    <col min="1764" max="1765" width="4.140625" style="1" customWidth="1"/>
    <col min="1766" max="1766" width="4.7109375" style="1" customWidth="1"/>
    <col min="1767" max="1767" width="5.140625" style="1" customWidth="1"/>
    <col min="1768" max="1768" width="6.140625" style="1" customWidth="1"/>
    <col min="1769" max="1769" width="4.28515625" style="1" customWidth="1"/>
    <col min="1770" max="1770" width="4.5703125" style="1" customWidth="1"/>
    <col min="1771" max="1771" width="4.85546875" style="1" customWidth="1"/>
    <col min="1772" max="1772" width="3.85546875" style="1" customWidth="1"/>
    <col min="1773" max="1773" width="5.28515625" style="1" customWidth="1"/>
    <col min="1774" max="1775" width="4.85546875" style="1" customWidth="1"/>
    <col min="1776" max="1777" width="4.5703125" style="1" customWidth="1"/>
    <col min="1778" max="1779" width="4.28515625" style="1" customWidth="1"/>
    <col min="1780" max="1780" width="6.140625" style="1" customWidth="1"/>
    <col min="1781" max="1781" width="4.28515625" style="1" customWidth="1"/>
    <col min="1782" max="1782" width="5" style="1" bestFit="1" customWidth="1"/>
    <col min="1783" max="1783" width="4.85546875" style="1" customWidth="1"/>
    <col min="1784" max="1784" width="3.85546875" style="1" customWidth="1"/>
    <col min="1785" max="1785" width="4.28515625" style="1" customWidth="1"/>
    <col min="1786" max="1786" width="5.140625" style="1" customWidth="1"/>
    <col min="1787" max="1787" width="5.28515625" style="1" customWidth="1"/>
    <col min="1788" max="1788" width="4.42578125" style="1" customWidth="1"/>
    <col min="1789" max="1789" width="5" style="1" customWidth="1"/>
    <col min="1790" max="2001" width="9.140625" style="1"/>
    <col min="2002" max="2002" width="7.140625" style="1" customWidth="1"/>
    <col min="2003" max="2003" width="6" style="1" customWidth="1"/>
    <col min="2004" max="2004" width="5" style="1" bestFit="1" customWidth="1"/>
    <col min="2005" max="2006" width="4.5703125" style="1" customWidth="1"/>
    <col min="2007" max="2007" width="4" style="1" customWidth="1"/>
    <col min="2008" max="2010" width="4.28515625" style="1" customWidth="1"/>
    <col min="2011" max="2012" width="4.5703125" style="1" customWidth="1"/>
    <col min="2013" max="2015" width="4.28515625" style="1" customWidth="1"/>
    <col min="2016" max="2016" width="4.5703125" style="1" customWidth="1"/>
    <col min="2017" max="2017" width="4.7109375" style="1" customWidth="1"/>
    <col min="2018" max="2018" width="5" style="1" customWidth="1"/>
    <col min="2019" max="2019" width="6.85546875" style="1" customWidth="1"/>
    <col min="2020" max="2021" width="4.140625" style="1" customWidth="1"/>
    <col min="2022" max="2022" width="4.7109375" style="1" customWidth="1"/>
    <col min="2023" max="2023" width="5.140625" style="1" customWidth="1"/>
    <col min="2024" max="2024" width="6.140625" style="1" customWidth="1"/>
    <col min="2025" max="2025" width="4.28515625" style="1" customWidth="1"/>
    <col min="2026" max="2026" width="4.5703125" style="1" customWidth="1"/>
    <col min="2027" max="2027" width="4.85546875" style="1" customWidth="1"/>
    <col min="2028" max="2028" width="3.85546875" style="1" customWidth="1"/>
    <col min="2029" max="2029" width="5.28515625" style="1" customWidth="1"/>
    <col min="2030" max="2031" width="4.85546875" style="1" customWidth="1"/>
    <col min="2032" max="2033" width="4.5703125" style="1" customWidth="1"/>
    <col min="2034" max="2035" width="4.28515625" style="1" customWidth="1"/>
    <col min="2036" max="2036" width="6.140625" style="1" customWidth="1"/>
    <col min="2037" max="2037" width="4.28515625" style="1" customWidth="1"/>
    <col min="2038" max="2038" width="5" style="1" bestFit="1" customWidth="1"/>
    <col min="2039" max="2039" width="4.85546875" style="1" customWidth="1"/>
    <col min="2040" max="2040" width="3.85546875" style="1" customWidth="1"/>
    <col min="2041" max="2041" width="4.28515625" style="1" customWidth="1"/>
    <col min="2042" max="2042" width="5.140625" style="1" customWidth="1"/>
    <col min="2043" max="2043" width="5.28515625" style="1" customWidth="1"/>
    <col min="2044" max="2044" width="4.42578125" style="1" customWidth="1"/>
    <col min="2045" max="2045" width="5" style="1" customWidth="1"/>
    <col min="2046" max="2257" width="9.140625" style="1"/>
    <col min="2258" max="2258" width="7.140625" style="1" customWidth="1"/>
    <col min="2259" max="2259" width="6" style="1" customWidth="1"/>
    <col min="2260" max="2260" width="5" style="1" bestFit="1" customWidth="1"/>
    <col min="2261" max="2262" width="4.5703125" style="1" customWidth="1"/>
    <col min="2263" max="2263" width="4" style="1" customWidth="1"/>
    <col min="2264" max="2266" width="4.28515625" style="1" customWidth="1"/>
    <col min="2267" max="2268" width="4.5703125" style="1" customWidth="1"/>
    <col min="2269" max="2271" width="4.28515625" style="1" customWidth="1"/>
    <col min="2272" max="2272" width="4.5703125" style="1" customWidth="1"/>
    <col min="2273" max="2273" width="4.7109375" style="1" customWidth="1"/>
    <col min="2274" max="2274" width="5" style="1" customWidth="1"/>
    <col min="2275" max="2275" width="6.85546875" style="1" customWidth="1"/>
    <col min="2276" max="2277" width="4.140625" style="1" customWidth="1"/>
    <col min="2278" max="2278" width="4.7109375" style="1" customWidth="1"/>
    <col min="2279" max="2279" width="5.140625" style="1" customWidth="1"/>
    <col min="2280" max="2280" width="6.140625" style="1" customWidth="1"/>
    <col min="2281" max="2281" width="4.28515625" style="1" customWidth="1"/>
    <col min="2282" max="2282" width="4.5703125" style="1" customWidth="1"/>
    <col min="2283" max="2283" width="4.85546875" style="1" customWidth="1"/>
    <col min="2284" max="2284" width="3.85546875" style="1" customWidth="1"/>
    <col min="2285" max="2285" width="5.28515625" style="1" customWidth="1"/>
    <col min="2286" max="2287" width="4.85546875" style="1" customWidth="1"/>
    <col min="2288" max="2289" width="4.5703125" style="1" customWidth="1"/>
    <col min="2290" max="2291" width="4.28515625" style="1" customWidth="1"/>
    <col min="2292" max="2292" width="6.140625" style="1" customWidth="1"/>
    <col min="2293" max="2293" width="4.28515625" style="1" customWidth="1"/>
    <col min="2294" max="2294" width="5" style="1" bestFit="1" customWidth="1"/>
    <col min="2295" max="2295" width="4.85546875" style="1" customWidth="1"/>
    <col min="2296" max="2296" width="3.85546875" style="1" customWidth="1"/>
    <col min="2297" max="2297" width="4.28515625" style="1" customWidth="1"/>
    <col min="2298" max="2298" width="5.140625" style="1" customWidth="1"/>
    <col min="2299" max="2299" width="5.28515625" style="1" customWidth="1"/>
    <col min="2300" max="2300" width="4.42578125" style="1" customWidth="1"/>
    <col min="2301" max="2301" width="5" style="1" customWidth="1"/>
    <col min="2302" max="2513" width="9.140625" style="1"/>
    <col min="2514" max="2514" width="7.140625" style="1" customWidth="1"/>
    <col min="2515" max="2515" width="6" style="1" customWidth="1"/>
    <col min="2516" max="2516" width="5" style="1" bestFit="1" customWidth="1"/>
    <col min="2517" max="2518" width="4.5703125" style="1" customWidth="1"/>
    <col min="2519" max="2519" width="4" style="1" customWidth="1"/>
    <col min="2520" max="2522" width="4.28515625" style="1" customWidth="1"/>
    <col min="2523" max="2524" width="4.5703125" style="1" customWidth="1"/>
    <col min="2525" max="2527" width="4.28515625" style="1" customWidth="1"/>
    <col min="2528" max="2528" width="4.5703125" style="1" customWidth="1"/>
    <col min="2529" max="2529" width="4.7109375" style="1" customWidth="1"/>
    <col min="2530" max="2530" width="5" style="1" customWidth="1"/>
    <col min="2531" max="2531" width="6.85546875" style="1" customWidth="1"/>
    <col min="2532" max="2533" width="4.140625" style="1" customWidth="1"/>
    <col min="2534" max="2534" width="4.7109375" style="1" customWidth="1"/>
    <col min="2535" max="2535" width="5.140625" style="1" customWidth="1"/>
    <col min="2536" max="2536" width="6.140625" style="1" customWidth="1"/>
    <col min="2537" max="2537" width="4.28515625" style="1" customWidth="1"/>
    <col min="2538" max="2538" width="4.5703125" style="1" customWidth="1"/>
    <col min="2539" max="2539" width="4.85546875" style="1" customWidth="1"/>
    <col min="2540" max="2540" width="3.85546875" style="1" customWidth="1"/>
    <col min="2541" max="2541" width="5.28515625" style="1" customWidth="1"/>
    <col min="2542" max="2543" width="4.85546875" style="1" customWidth="1"/>
    <col min="2544" max="2545" width="4.5703125" style="1" customWidth="1"/>
    <col min="2546" max="2547" width="4.28515625" style="1" customWidth="1"/>
    <col min="2548" max="2548" width="6.140625" style="1" customWidth="1"/>
    <col min="2549" max="2549" width="4.28515625" style="1" customWidth="1"/>
    <col min="2550" max="2550" width="5" style="1" bestFit="1" customWidth="1"/>
    <col min="2551" max="2551" width="4.85546875" style="1" customWidth="1"/>
    <col min="2552" max="2552" width="3.85546875" style="1" customWidth="1"/>
    <col min="2553" max="2553" width="4.28515625" style="1" customWidth="1"/>
    <col min="2554" max="2554" width="5.140625" style="1" customWidth="1"/>
    <col min="2555" max="2555" width="5.28515625" style="1" customWidth="1"/>
    <col min="2556" max="2556" width="4.42578125" style="1" customWidth="1"/>
    <col min="2557" max="2557" width="5" style="1" customWidth="1"/>
    <col min="2558" max="2769" width="9.140625" style="1"/>
    <col min="2770" max="2770" width="7.140625" style="1" customWidth="1"/>
    <col min="2771" max="2771" width="6" style="1" customWidth="1"/>
    <col min="2772" max="2772" width="5" style="1" bestFit="1" customWidth="1"/>
    <col min="2773" max="2774" width="4.5703125" style="1" customWidth="1"/>
    <col min="2775" max="2775" width="4" style="1" customWidth="1"/>
    <col min="2776" max="2778" width="4.28515625" style="1" customWidth="1"/>
    <col min="2779" max="2780" width="4.5703125" style="1" customWidth="1"/>
    <col min="2781" max="2783" width="4.28515625" style="1" customWidth="1"/>
    <col min="2784" max="2784" width="4.5703125" style="1" customWidth="1"/>
    <col min="2785" max="2785" width="4.7109375" style="1" customWidth="1"/>
    <col min="2786" max="2786" width="5" style="1" customWidth="1"/>
    <col min="2787" max="2787" width="6.85546875" style="1" customWidth="1"/>
    <col min="2788" max="2789" width="4.140625" style="1" customWidth="1"/>
    <col min="2790" max="2790" width="4.7109375" style="1" customWidth="1"/>
    <col min="2791" max="2791" width="5.140625" style="1" customWidth="1"/>
    <col min="2792" max="2792" width="6.140625" style="1" customWidth="1"/>
    <col min="2793" max="2793" width="4.28515625" style="1" customWidth="1"/>
    <col min="2794" max="2794" width="4.5703125" style="1" customWidth="1"/>
    <col min="2795" max="2795" width="4.85546875" style="1" customWidth="1"/>
    <col min="2796" max="2796" width="3.85546875" style="1" customWidth="1"/>
    <col min="2797" max="2797" width="5.28515625" style="1" customWidth="1"/>
    <col min="2798" max="2799" width="4.85546875" style="1" customWidth="1"/>
    <col min="2800" max="2801" width="4.5703125" style="1" customWidth="1"/>
    <col min="2802" max="2803" width="4.28515625" style="1" customWidth="1"/>
    <col min="2804" max="2804" width="6.140625" style="1" customWidth="1"/>
    <col min="2805" max="2805" width="4.28515625" style="1" customWidth="1"/>
    <col min="2806" max="2806" width="5" style="1" bestFit="1" customWidth="1"/>
    <col min="2807" max="2807" width="4.85546875" style="1" customWidth="1"/>
    <col min="2808" max="2808" width="3.85546875" style="1" customWidth="1"/>
    <col min="2809" max="2809" width="4.28515625" style="1" customWidth="1"/>
    <col min="2810" max="2810" width="5.140625" style="1" customWidth="1"/>
    <col min="2811" max="2811" width="5.28515625" style="1" customWidth="1"/>
    <col min="2812" max="2812" width="4.42578125" style="1" customWidth="1"/>
    <col min="2813" max="2813" width="5" style="1" customWidth="1"/>
    <col min="2814" max="3025" width="9.140625" style="1"/>
    <col min="3026" max="3026" width="7.140625" style="1" customWidth="1"/>
    <col min="3027" max="3027" width="6" style="1" customWidth="1"/>
    <col min="3028" max="3028" width="5" style="1" bestFit="1" customWidth="1"/>
    <col min="3029" max="3030" width="4.5703125" style="1" customWidth="1"/>
    <col min="3031" max="3031" width="4" style="1" customWidth="1"/>
    <col min="3032" max="3034" width="4.28515625" style="1" customWidth="1"/>
    <col min="3035" max="3036" width="4.5703125" style="1" customWidth="1"/>
    <col min="3037" max="3039" width="4.28515625" style="1" customWidth="1"/>
    <col min="3040" max="3040" width="4.5703125" style="1" customWidth="1"/>
    <col min="3041" max="3041" width="4.7109375" style="1" customWidth="1"/>
    <col min="3042" max="3042" width="5" style="1" customWidth="1"/>
    <col min="3043" max="3043" width="6.85546875" style="1" customWidth="1"/>
    <col min="3044" max="3045" width="4.140625" style="1" customWidth="1"/>
    <col min="3046" max="3046" width="4.7109375" style="1" customWidth="1"/>
    <col min="3047" max="3047" width="5.140625" style="1" customWidth="1"/>
    <col min="3048" max="3048" width="6.140625" style="1" customWidth="1"/>
    <col min="3049" max="3049" width="4.28515625" style="1" customWidth="1"/>
    <col min="3050" max="3050" width="4.5703125" style="1" customWidth="1"/>
    <col min="3051" max="3051" width="4.85546875" style="1" customWidth="1"/>
    <col min="3052" max="3052" width="3.85546875" style="1" customWidth="1"/>
    <col min="3053" max="3053" width="5.28515625" style="1" customWidth="1"/>
    <col min="3054" max="3055" width="4.85546875" style="1" customWidth="1"/>
    <col min="3056" max="3057" width="4.5703125" style="1" customWidth="1"/>
    <col min="3058" max="3059" width="4.28515625" style="1" customWidth="1"/>
    <col min="3060" max="3060" width="6.140625" style="1" customWidth="1"/>
    <col min="3061" max="3061" width="4.28515625" style="1" customWidth="1"/>
    <col min="3062" max="3062" width="5" style="1" bestFit="1" customWidth="1"/>
    <col min="3063" max="3063" width="4.85546875" style="1" customWidth="1"/>
    <col min="3064" max="3064" width="3.85546875" style="1" customWidth="1"/>
    <col min="3065" max="3065" width="4.28515625" style="1" customWidth="1"/>
    <col min="3066" max="3066" width="5.140625" style="1" customWidth="1"/>
    <col min="3067" max="3067" width="5.28515625" style="1" customWidth="1"/>
    <col min="3068" max="3068" width="4.42578125" style="1" customWidth="1"/>
    <col min="3069" max="3069" width="5" style="1" customWidth="1"/>
    <col min="3070" max="3281" width="9.140625" style="1"/>
    <col min="3282" max="3282" width="7.140625" style="1" customWidth="1"/>
    <col min="3283" max="3283" width="6" style="1" customWidth="1"/>
    <col min="3284" max="3284" width="5" style="1" bestFit="1" customWidth="1"/>
    <col min="3285" max="3286" width="4.5703125" style="1" customWidth="1"/>
    <col min="3287" max="3287" width="4" style="1" customWidth="1"/>
    <col min="3288" max="3290" width="4.28515625" style="1" customWidth="1"/>
    <col min="3291" max="3292" width="4.5703125" style="1" customWidth="1"/>
    <col min="3293" max="3295" width="4.28515625" style="1" customWidth="1"/>
    <col min="3296" max="3296" width="4.5703125" style="1" customWidth="1"/>
    <col min="3297" max="3297" width="4.7109375" style="1" customWidth="1"/>
    <col min="3298" max="3298" width="5" style="1" customWidth="1"/>
    <col min="3299" max="3299" width="6.85546875" style="1" customWidth="1"/>
    <col min="3300" max="3301" width="4.140625" style="1" customWidth="1"/>
    <col min="3302" max="3302" width="4.7109375" style="1" customWidth="1"/>
    <col min="3303" max="3303" width="5.140625" style="1" customWidth="1"/>
    <col min="3304" max="3304" width="6.140625" style="1" customWidth="1"/>
    <col min="3305" max="3305" width="4.28515625" style="1" customWidth="1"/>
    <col min="3306" max="3306" width="4.5703125" style="1" customWidth="1"/>
    <col min="3307" max="3307" width="4.85546875" style="1" customWidth="1"/>
    <col min="3308" max="3308" width="3.85546875" style="1" customWidth="1"/>
    <col min="3309" max="3309" width="5.28515625" style="1" customWidth="1"/>
    <col min="3310" max="3311" width="4.85546875" style="1" customWidth="1"/>
    <col min="3312" max="3313" width="4.5703125" style="1" customWidth="1"/>
    <col min="3314" max="3315" width="4.28515625" style="1" customWidth="1"/>
    <col min="3316" max="3316" width="6.140625" style="1" customWidth="1"/>
    <col min="3317" max="3317" width="4.28515625" style="1" customWidth="1"/>
    <col min="3318" max="3318" width="5" style="1" bestFit="1" customWidth="1"/>
    <col min="3319" max="3319" width="4.85546875" style="1" customWidth="1"/>
    <col min="3320" max="3320" width="3.85546875" style="1" customWidth="1"/>
    <col min="3321" max="3321" width="4.28515625" style="1" customWidth="1"/>
    <col min="3322" max="3322" width="5.140625" style="1" customWidth="1"/>
    <col min="3323" max="3323" width="5.28515625" style="1" customWidth="1"/>
    <col min="3324" max="3324" width="4.42578125" style="1" customWidth="1"/>
    <col min="3325" max="3325" width="5" style="1" customWidth="1"/>
    <col min="3326" max="3537" width="9.140625" style="1"/>
    <col min="3538" max="3538" width="7.140625" style="1" customWidth="1"/>
    <col min="3539" max="3539" width="6" style="1" customWidth="1"/>
    <col min="3540" max="3540" width="5" style="1" bestFit="1" customWidth="1"/>
    <col min="3541" max="3542" width="4.5703125" style="1" customWidth="1"/>
    <col min="3543" max="3543" width="4" style="1" customWidth="1"/>
    <col min="3544" max="3546" width="4.28515625" style="1" customWidth="1"/>
    <col min="3547" max="3548" width="4.5703125" style="1" customWidth="1"/>
    <col min="3549" max="3551" width="4.28515625" style="1" customWidth="1"/>
    <col min="3552" max="3552" width="4.5703125" style="1" customWidth="1"/>
    <col min="3553" max="3553" width="4.7109375" style="1" customWidth="1"/>
    <col min="3554" max="3554" width="5" style="1" customWidth="1"/>
    <col min="3555" max="3555" width="6.85546875" style="1" customWidth="1"/>
    <col min="3556" max="3557" width="4.140625" style="1" customWidth="1"/>
    <col min="3558" max="3558" width="4.7109375" style="1" customWidth="1"/>
    <col min="3559" max="3559" width="5.140625" style="1" customWidth="1"/>
    <col min="3560" max="3560" width="6.140625" style="1" customWidth="1"/>
    <col min="3561" max="3561" width="4.28515625" style="1" customWidth="1"/>
    <col min="3562" max="3562" width="4.5703125" style="1" customWidth="1"/>
    <col min="3563" max="3563" width="4.85546875" style="1" customWidth="1"/>
    <col min="3564" max="3564" width="3.85546875" style="1" customWidth="1"/>
    <col min="3565" max="3565" width="5.28515625" style="1" customWidth="1"/>
    <col min="3566" max="3567" width="4.85546875" style="1" customWidth="1"/>
    <col min="3568" max="3569" width="4.5703125" style="1" customWidth="1"/>
    <col min="3570" max="3571" width="4.28515625" style="1" customWidth="1"/>
    <col min="3572" max="3572" width="6.140625" style="1" customWidth="1"/>
    <col min="3573" max="3573" width="4.28515625" style="1" customWidth="1"/>
    <col min="3574" max="3574" width="5" style="1" bestFit="1" customWidth="1"/>
    <col min="3575" max="3575" width="4.85546875" style="1" customWidth="1"/>
    <col min="3576" max="3576" width="3.85546875" style="1" customWidth="1"/>
    <col min="3577" max="3577" width="4.28515625" style="1" customWidth="1"/>
    <col min="3578" max="3578" width="5.140625" style="1" customWidth="1"/>
    <col min="3579" max="3579" width="5.28515625" style="1" customWidth="1"/>
    <col min="3580" max="3580" width="4.42578125" style="1" customWidth="1"/>
    <col min="3581" max="3581" width="5" style="1" customWidth="1"/>
    <col min="3582" max="3793" width="9.140625" style="1"/>
    <col min="3794" max="3794" width="7.140625" style="1" customWidth="1"/>
    <col min="3795" max="3795" width="6" style="1" customWidth="1"/>
    <col min="3796" max="3796" width="5" style="1" bestFit="1" customWidth="1"/>
    <col min="3797" max="3798" width="4.5703125" style="1" customWidth="1"/>
    <col min="3799" max="3799" width="4" style="1" customWidth="1"/>
    <col min="3800" max="3802" width="4.28515625" style="1" customWidth="1"/>
    <col min="3803" max="3804" width="4.5703125" style="1" customWidth="1"/>
    <col min="3805" max="3807" width="4.28515625" style="1" customWidth="1"/>
    <col min="3808" max="3808" width="4.5703125" style="1" customWidth="1"/>
    <col min="3809" max="3809" width="4.7109375" style="1" customWidth="1"/>
    <col min="3810" max="3810" width="5" style="1" customWidth="1"/>
    <col min="3811" max="3811" width="6.85546875" style="1" customWidth="1"/>
    <col min="3812" max="3813" width="4.140625" style="1" customWidth="1"/>
    <col min="3814" max="3814" width="4.7109375" style="1" customWidth="1"/>
    <col min="3815" max="3815" width="5.140625" style="1" customWidth="1"/>
    <col min="3816" max="3816" width="6.140625" style="1" customWidth="1"/>
    <col min="3817" max="3817" width="4.28515625" style="1" customWidth="1"/>
    <col min="3818" max="3818" width="4.5703125" style="1" customWidth="1"/>
    <col min="3819" max="3819" width="4.85546875" style="1" customWidth="1"/>
    <col min="3820" max="3820" width="3.85546875" style="1" customWidth="1"/>
    <col min="3821" max="3821" width="5.28515625" style="1" customWidth="1"/>
    <col min="3822" max="3823" width="4.85546875" style="1" customWidth="1"/>
    <col min="3824" max="3825" width="4.5703125" style="1" customWidth="1"/>
    <col min="3826" max="3827" width="4.28515625" style="1" customWidth="1"/>
    <col min="3828" max="3828" width="6.140625" style="1" customWidth="1"/>
    <col min="3829" max="3829" width="4.28515625" style="1" customWidth="1"/>
    <col min="3830" max="3830" width="5" style="1" bestFit="1" customWidth="1"/>
    <col min="3831" max="3831" width="4.85546875" style="1" customWidth="1"/>
    <col min="3832" max="3832" width="3.85546875" style="1" customWidth="1"/>
    <col min="3833" max="3833" width="4.28515625" style="1" customWidth="1"/>
    <col min="3834" max="3834" width="5.140625" style="1" customWidth="1"/>
    <col min="3835" max="3835" width="5.28515625" style="1" customWidth="1"/>
    <col min="3836" max="3836" width="4.42578125" style="1" customWidth="1"/>
    <col min="3837" max="3837" width="5" style="1" customWidth="1"/>
    <col min="3838" max="4049" width="9.140625" style="1"/>
    <col min="4050" max="4050" width="7.140625" style="1" customWidth="1"/>
    <col min="4051" max="4051" width="6" style="1" customWidth="1"/>
    <col min="4052" max="4052" width="5" style="1" bestFit="1" customWidth="1"/>
    <col min="4053" max="4054" width="4.5703125" style="1" customWidth="1"/>
    <col min="4055" max="4055" width="4" style="1" customWidth="1"/>
    <col min="4056" max="4058" width="4.28515625" style="1" customWidth="1"/>
    <col min="4059" max="4060" width="4.5703125" style="1" customWidth="1"/>
    <col min="4061" max="4063" width="4.28515625" style="1" customWidth="1"/>
    <col min="4064" max="4064" width="4.5703125" style="1" customWidth="1"/>
    <col min="4065" max="4065" width="4.7109375" style="1" customWidth="1"/>
    <col min="4066" max="4066" width="5" style="1" customWidth="1"/>
    <col min="4067" max="4067" width="6.85546875" style="1" customWidth="1"/>
    <col min="4068" max="4069" width="4.140625" style="1" customWidth="1"/>
    <col min="4070" max="4070" width="4.7109375" style="1" customWidth="1"/>
    <col min="4071" max="4071" width="5.140625" style="1" customWidth="1"/>
    <col min="4072" max="4072" width="6.140625" style="1" customWidth="1"/>
    <col min="4073" max="4073" width="4.28515625" style="1" customWidth="1"/>
    <col min="4074" max="4074" width="4.5703125" style="1" customWidth="1"/>
    <col min="4075" max="4075" width="4.85546875" style="1" customWidth="1"/>
    <col min="4076" max="4076" width="3.85546875" style="1" customWidth="1"/>
    <col min="4077" max="4077" width="5.28515625" style="1" customWidth="1"/>
    <col min="4078" max="4079" width="4.85546875" style="1" customWidth="1"/>
    <col min="4080" max="4081" width="4.5703125" style="1" customWidth="1"/>
    <col min="4082" max="4083" width="4.28515625" style="1" customWidth="1"/>
    <col min="4084" max="4084" width="6.140625" style="1" customWidth="1"/>
    <col min="4085" max="4085" width="4.28515625" style="1" customWidth="1"/>
    <col min="4086" max="4086" width="5" style="1" bestFit="1" customWidth="1"/>
    <col min="4087" max="4087" width="4.85546875" style="1" customWidth="1"/>
    <col min="4088" max="4088" width="3.85546875" style="1" customWidth="1"/>
    <col min="4089" max="4089" width="4.28515625" style="1" customWidth="1"/>
    <col min="4090" max="4090" width="5.140625" style="1" customWidth="1"/>
    <col min="4091" max="4091" width="5.28515625" style="1" customWidth="1"/>
    <col min="4092" max="4092" width="4.42578125" style="1" customWidth="1"/>
    <col min="4093" max="4093" width="5" style="1" customWidth="1"/>
    <col min="4094" max="4305" width="9.140625" style="1"/>
    <col min="4306" max="4306" width="7.140625" style="1" customWidth="1"/>
    <col min="4307" max="4307" width="6" style="1" customWidth="1"/>
    <col min="4308" max="4308" width="5" style="1" bestFit="1" customWidth="1"/>
    <col min="4309" max="4310" width="4.5703125" style="1" customWidth="1"/>
    <col min="4311" max="4311" width="4" style="1" customWidth="1"/>
    <col min="4312" max="4314" width="4.28515625" style="1" customWidth="1"/>
    <col min="4315" max="4316" width="4.5703125" style="1" customWidth="1"/>
    <col min="4317" max="4319" width="4.28515625" style="1" customWidth="1"/>
    <col min="4320" max="4320" width="4.5703125" style="1" customWidth="1"/>
    <col min="4321" max="4321" width="4.7109375" style="1" customWidth="1"/>
    <col min="4322" max="4322" width="5" style="1" customWidth="1"/>
    <col min="4323" max="4323" width="6.85546875" style="1" customWidth="1"/>
    <col min="4324" max="4325" width="4.140625" style="1" customWidth="1"/>
    <col min="4326" max="4326" width="4.7109375" style="1" customWidth="1"/>
    <col min="4327" max="4327" width="5.140625" style="1" customWidth="1"/>
    <col min="4328" max="4328" width="6.140625" style="1" customWidth="1"/>
    <col min="4329" max="4329" width="4.28515625" style="1" customWidth="1"/>
    <col min="4330" max="4330" width="4.5703125" style="1" customWidth="1"/>
    <col min="4331" max="4331" width="4.85546875" style="1" customWidth="1"/>
    <col min="4332" max="4332" width="3.85546875" style="1" customWidth="1"/>
    <col min="4333" max="4333" width="5.28515625" style="1" customWidth="1"/>
    <col min="4334" max="4335" width="4.85546875" style="1" customWidth="1"/>
    <col min="4336" max="4337" width="4.5703125" style="1" customWidth="1"/>
    <col min="4338" max="4339" width="4.28515625" style="1" customWidth="1"/>
    <col min="4340" max="4340" width="6.140625" style="1" customWidth="1"/>
    <col min="4341" max="4341" width="4.28515625" style="1" customWidth="1"/>
    <col min="4342" max="4342" width="5" style="1" bestFit="1" customWidth="1"/>
    <col min="4343" max="4343" width="4.85546875" style="1" customWidth="1"/>
    <col min="4344" max="4344" width="3.85546875" style="1" customWidth="1"/>
    <col min="4345" max="4345" width="4.28515625" style="1" customWidth="1"/>
    <col min="4346" max="4346" width="5.140625" style="1" customWidth="1"/>
    <col min="4347" max="4347" width="5.28515625" style="1" customWidth="1"/>
    <col min="4348" max="4348" width="4.42578125" style="1" customWidth="1"/>
    <col min="4349" max="4349" width="5" style="1" customWidth="1"/>
    <col min="4350" max="4561" width="9.140625" style="1"/>
    <col min="4562" max="4562" width="7.140625" style="1" customWidth="1"/>
    <col min="4563" max="4563" width="6" style="1" customWidth="1"/>
    <col min="4564" max="4564" width="5" style="1" bestFit="1" customWidth="1"/>
    <col min="4565" max="4566" width="4.5703125" style="1" customWidth="1"/>
    <col min="4567" max="4567" width="4" style="1" customWidth="1"/>
    <col min="4568" max="4570" width="4.28515625" style="1" customWidth="1"/>
    <col min="4571" max="4572" width="4.5703125" style="1" customWidth="1"/>
    <col min="4573" max="4575" width="4.28515625" style="1" customWidth="1"/>
    <col min="4576" max="4576" width="4.5703125" style="1" customWidth="1"/>
    <col min="4577" max="4577" width="4.7109375" style="1" customWidth="1"/>
    <col min="4578" max="4578" width="5" style="1" customWidth="1"/>
    <col min="4579" max="4579" width="6.85546875" style="1" customWidth="1"/>
    <col min="4580" max="4581" width="4.140625" style="1" customWidth="1"/>
    <col min="4582" max="4582" width="4.7109375" style="1" customWidth="1"/>
    <col min="4583" max="4583" width="5.140625" style="1" customWidth="1"/>
    <col min="4584" max="4584" width="6.140625" style="1" customWidth="1"/>
    <col min="4585" max="4585" width="4.28515625" style="1" customWidth="1"/>
    <col min="4586" max="4586" width="4.5703125" style="1" customWidth="1"/>
    <col min="4587" max="4587" width="4.85546875" style="1" customWidth="1"/>
    <col min="4588" max="4588" width="3.85546875" style="1" customWidth="1"/>
    <col min="4589" max="4589" width="5.28515625" style="1" customWidth="1"/>
    <col min="4590" max="4591" width="4.85546875" style="1" customWidth="1"/>
    <col min="4592" max="4593" width="4.5703125" style="1" customWidth="1"/>
    <col min="4594" max="4595" width="4.28515625" style="1" customWidth="1"/>
    <col min="4596" max="4596" width="6.140625" style="1" customWidth="1"/>
    <col min="4597" max="4597" width="4.28515625" style="1" customWidth="1"/>
    <col min="4598" max="4598" width="5" style="1" bestFit="1" customWidth="1"/>
    <col min="4599" max="4599" width="4.85546875" style="1" customWidth="1"/>
    <col min="4600" max="4600" width="3.85546875" style="1" customWidth="1"/>
    <col min="4601" max="4601" width="4.28515625" style="1" customWidth="1"/>
    <col min="4602" max="4602" width="5.140625" style="1" customWidth="1"/>
    <col min="4603" max="4603" width="5.28515625" style="1" customWidth="1"/>
    <col min="4604" max="4604" width="4.42578125" style="1" customWidth="1"/>
    <col min="4605" max="4605" width="5" style="1" customWidth="1"/>
    <col min="4606" max="4817" width="9.140625" style="1"/>
    <col min="4818" max="4818" width="7.140625" style="1" customWidth="1"/>
    <col min="4819" max="4819" width="6" style="1" customWidth="1"/>
    <col min="4820" max="4820" width="5" style="1" bestFit="1" customWidth="1"/>
    <col min="4821" max="4822" width="4.5703125" style="1" customWidth="1"/>
    <col min="4823" max="4823" width="4" style="1" customWidth="1"/>
    <col min="4824" max="4826" width="4.28515625" style="1" customWidth="1"/>
    <col min="4827" max="4828" width="4.5703125" style="1" customWidth="1"/>
    <col min="4829" max="4831" width="4.28515625" style="1" customWidth="1"/>
    <col min="4832" max="4832" width="4.5703125" style="1" customWidth="1"/>
    <col min="4833" max="4833" width="4.7109375" style="1" customWidth="1"/>
    <col min="4834" max="4834" width="5" style="1" customWidth="1"/>
    <col min="4835" max="4835" width="6.85546875" style="1" customWidth="1"/>
    <col min="4836" max="4837" width="4.140625" style="1" customWidth="1"/>
    <col min="4838" max="4838" width="4.7109375" style="1" customWidth="1"/>
    <col min="4839" max="4839" width="5.140625" style="1" customWidth="1"/>
    <col min="4840" max="4840" width="6.140625" style="1" customWidth="1"/>
    <col min="4841" max="4841" width="4.28515625" style="1" customWidth="1"/>
    <col min="4842" max="4842" width="4.5703125" style="1" customWidth="1"/>
    <col min="4843" max="4843" width="4.85546875" style="1" customWidth="1"/>
    <col min="4844" max="4844" width="3.85546875" style="1" customWidth="1"/>
    <col min="4845" max="4845" width="5.28515625" style="1" customWidth="1"/>
    <col min="4846" max="4847" width="4.85546875" style="1" customWidth="1"/>
    <col min="4848" max="4849" width="4.5703125" style="1" customWidth="1"/>
    <col min="4850" max="4851" width="4.28515625" style="1" customWidth="1"/>
    <col min="4852" max="4852" width="6.140625" style="1" customWidth="1"/>
    <col min="4853" max="4853" width="4.28515625" style="1" customWidth="1"/>
    <col min="4854" max="4854" width="5" style="1" bestFit="1" customWidth="1"/>
    <col min="4855" max="4855" width="4.85546875" style="1" customWidth="1"/>
    <col min="4856" max="4856" width="3.85546875" style="1" customWidth="1"/>
    <col min="4857" max="4857" width="4.28515625" style="1" customWidth="1"/>
    <col min="4858" max="4858" width="5.140625" style="1" customWidth="1"/>
    <col min="4859" max="4859" width="5.28515625" style="1" customWidth="1"/>
    <col min="4860" max="4860" width="4.42578125" style="1" customWidth="1"/>
    <col min="4861" max="4861" width="5" style="1" customWidth="1"/>
    <col min="4862" max="5073" width="9.140625" style="1"/>
    <col min="5074" max="5074" width="7.140625" style="1" customWidth="1"/>
    <col min="5075" max="5075" width="6" style="1" customWidth="1"/>
    <col min="5076" max="5076" width="5" style="1" bestFit="1" customWidth="1"/>
    <col min="5077" max="5078" width="4.5703125" style="1" customWidth="1"/>
    <col min="5079" max="5079" width="4" style="1" customWidth="1"/>
    <col min="5080" max="5082" width="4.28515625" style="1" customWidth="1"/>
    <col min="5083" max="5084" width="4.5703125" style="1" customWidth="1"/>
    <col min="5085" max="5087" width="4.28515625" style="1" customWidth="1"/>
    <col min="5088" max="5088" width="4.5703125" style="1" customWidth="1"/>
    <col min="5089" max="5089" width="4.7109375" style="1" customWidth="1"/>
    <col min="5090" max="5090" width="5" style="1" customWidth="1"/>
    <col min="5091" max="5091" width="6.85546875" style="1" customWidth="1"/>
    <col min="5092" max="5093" width="4.140625" style="1" customWidth="1"/>
    <col min="5094" max="5094" width="4.7109375" style="1" customWidth="1"/>
    <col min="5095" max="5095" width="5.140625" style="1" customWidth="1"/>
    <col min="5096" max="5096" width="6.140625" style="1" customWidth="1"/>
    <col min="5097" max="5097" width="4.28515625" style="1" customWidth="1"/>
    <col min="5098" max="5098" width="4.5703125" style="1" customWidth="1"/>
    <col min="5099" max="5099" width="4.85546875" style="1" customWidth="1"/>
    <col min="5100" max="5100" width="3.85546875" style="1" customWidth="1"/>
    <col min="5101" max="5101" width="5.28515625" style="1" customWidth="1"/>
    <col min="5102" max="5103" width="4.85546875" style="1" customWidth="1"/>
    <col min="5104" max="5105" width="4.5703125" style="1" customWidth="1"/>
    <col min="5106" max="5107" width="4.28515625" style="1" customWidth="1"/>
    <col min="5108" max="5108" width="6.140625" style="1" customWidth="1"/>
    <col min="5109" max="5109" width="4.28515625" style="1" customWidth="1"/>
    <col min="5110" max="5110" width="5" style="1" bestFit="1" customWidth="1"/>
    <col min="5111" max="5111" width="4.85546875" style="1" customWidth="1"/>
    <col min="5112" max="5112" width="3.85546875" style="1" customWidth="1"/>
    <col min="5113" max="5113" width="4.28515625" style="1" customWidth="1"/>
    <col min="5114" max="5114" width="5.140625" style="1" customWidth="1"/>
    <col min="5115" max="5115" width="5.28515625" style="1" customWidth="1"/>
    <col min="5116" max="5116" width="4.42578125" style="1" customWidth="1"/>
    <col min="5117" max="5117" width="5" style="1" customWidth="1"/>
    <col min="5118" max="5329" width="9.140625" style="1"/>
    <col min="5330" max="5330" width="7.140625" style="1" customWidth="1"/>
    <col min="5331" max="5331" width="6" style="1" customWidth="1"/>
    <col min="5332" max="5332" width="5" style="1" bestFit="1" customWidth="1"/>
    <col min="5333" max="5334" width="4.5703125" style="1" customWidth="1"/>
    <col min="5335" max="5335" width="4" style="1" customWidth="1"/>
    <col min="5336" max="5338" width="4.28515625" style="1" customWidth="1"/>
    <col min="5339" max="5340" width="4.5703125" style="1" customWidth="1"/>
    <col min="5341" max="5343" width="4.28515625" style="1" customWidth="1"/>
    <col min="5344" max="5344" width="4.5703125" style="1" customWidth="1"/>
    <col min="5345" max="5345" width="4.7109375" style="1" customWidth="1"/>
    <col min="5346" max="5346" width="5" style="1" customWidth="1"/>
    <col min="5347" max="5347" width="6.85546875" style="1" customWidth="1"/>
    <col min="5348" max="5349" width="4.140625" style="1" customWidth="1"/>
    <col min="5350" max="5350" width="4.7109375" style="1" customWidth="1"/>
    <col min="5351" max="5351" width="5.140625" style="1" customWidth="1"/>
    <col min="5352" max="5352" width="6.140625" style="1" customWidth="1"/>
    <col min="5353" max="5353" width="4.28515625" style="1" customWidth="1"/>
    <col min="5354" max="5354" width="4.5703125" style="1" customWidth="1"/>
    <col min="5355" max="5355" width="4.85546875" style="1" customWidth="1"/>
    <col min="5356" max="5356" width="3.85546875" style="1" customWidth="1"/>
    <col min="5357" max="5357" width="5.28515625" style="1" customWidth="1"/>
    <col min="5358" max="5359" width="4.85546875" style="1" customWidth="1"/>
    <col min="5360" max="5361" width="4.5703125" style="1" customWidth="1"/>
    <col min="5362" max="5363" width="4.28515625" style="1" customWidth="1"/>
    <col min="5364" max="5364" width="6.140625" style="1" customWidth="1"/>
    <col min="5365" max="5365" width="4.28515625" style="1" customWidth="1"/>
    <col min="5366" max="5366" width="5" style="1" bestFit="1" customWidth="1"/>
    <col min="5367" max="5367" width="4.85546875" style="1" customWidth="1"/>
    <col min="5368" max="5368" width="3.85546875" style="1" customWidth="1"/>
    <col min="5369" max="5369" width="4.28515625" style="1" customWidth="1"/>
    <col min="5370" max="5370" width="5.140625" style="1" customWidth="1"/>
    <col min="5371" max="5371" width="5.28515625" style="1" customWidth="1"/>
    <col min="5372" max="5372" width="4.42578125" style="1" customWidth="1"/>
    <col min="5373" max="5373" width="5" style="1" customWidth="1"/>
    <col min="5374" max="5585" width="9.140625" style="1"/>
    <col min="5586" max="5586" width="7.140625" style="1" customWidth="1"/>
    <col min="5587" max="5587" width="6" style="1" customWidth="1"/>
    <col min="5588" max="5588" width="5" style="1" bestFit="1" customWidth="1"/>
    <col min="5589" max="5590" width="4.5703125" style="1" customWidth="1"/>
    <col min="5591" max="5591" width="4" style="1" customWidth="1"/>
    <col min="5592" max="5594" width="4.28515625" style="1" customWidth="1"/>
    <col min="5595" max="5596" width="4.5703125" style="1" customWidth="1"/>
    <col min="5597" max="5599" width="4.28515625" style="1" customWidth="1"/>
    <col min="5600" max="5600" width="4.5703125" style="1" customWidth="1"/>
    <col min="5601" max="5601" width="4.7109375" style="1" customWidth="1"/>
    <col min="5602" max="5602" width="5" style="1" customWidth="1"/>
    <col min="5603" max="5603" width="6.85546875" style="1" customWidth="1"/>
    <col min="5604" max="5605" width="4.140625" style="1" customWidth="1"/>
    <col min="5606" max="5606" width="4.7109375" style="1" customWidth="1"/>
    <col min="5607" max="5607" width="5.140625" style="1" customWidth="1"/>
    <col min="5608" max="5608" width="6.140625" style="1" customWidth="1"/>
    <col min="5609" max="5609" width="4.28515625" style="1" customWidth="1"/>
    <col min="5610" max="5610" width="4.5703125" style="1" customWidth="1"/>
    <col min="5611" max="5611" width="4.85546875" style="1" customWidth="1"/>
    <col min="5612" max="5612" width="3.85546875" style="1" customWidth="1"/>
    <col min="5613" max="5613" width="5.28515625" style="1" customWidth="1"/>
    <col min="5614" max="5615" width="4.85546875" style="1" customWidth="1"/>
    <col min="5616" max="5617" width="4.5703125" style="1" customWidth="1"/>
    <col min="5618" max="5619" width="4.28515625" style="1" customWidth="1"/>
    <col min="5620" max="5620" width="6.140625" style="1" customWidth="1"/>
    <col min="5621" max="5621" width="4.28515625" style="1" customWidth="1"/>
    <col min="5622" max="5622" width="5" style="1" bestFit="1" customWidth="1"/>
    <col min="5623" max="5623" width="4.85546875" style="1" customWidth="1"/>
    <col min="5624" max="5624" width="3.85546875" style="1" customWidth="1"/>
    <col min="5625" max="5625" width="4.28515625" style="1" customWidth="1"/>
    <col min="5626" max="5626" width="5.140625" style="1" customWidth="1"/>
    <col min="5627" max="5627" width="5.28515625" style="1" customWidth="1"/>
    <col min="5628" max="5628" width="4.42578125" style="1" customWidth="1"/>
    <col min="5629" max="5629" width="5" style="1" customWidth="1"/>
    <col min="5630" max="5841" width="9.140625" style="1"/>
    <col min="5842" max="5842" width="7.140625" style="1" customWidth="1"/>
    <col min="5843" max="5843" width="6" style="1" customWidth="1"/>
    <col min="5844" max="5844" width="5" style="1" bestFit="1" customWidth="1"/>
    <col min="5845" max="5846" width="4.5703125" style="1" customWidth="1"/>
    <col min="5847" max="5847" width="4" style="1" customWidth="1"/>
    <col min="5848" max="5850" width="4.28515625" style="1" customWidth="1"/>
    <col min="5851" max="5852" width="4.5703125" style="1" customWidth="1"/>
    <col min="5853" max="5855" width="4.28515625" style="1" customWidth="1"/>
    <col min="5856" max="5856" width="4.5703125" style="1" customWidth="1"/>
    <col min="5857" max="5857" width="4.7109375" style="1" customWidth="1"/>
    <col min="5858" max="5858" width="5" style="1" customWidth="1"/>
    <col min="5859" max="5859" width="6.85546875" style="1" customWidth="1"/>
    <col min="5860" max="5861" width="4.140625" style="1" customWidth="1"/>
    <col min="5862" max="5862" width="4.7109375" style="1" customWidth="1"/>
    <col min="5863" max="5863" width="5.140625" style="1" customWidth="1"/>
    <col min="5864" max="5864" width="6.140625" style="1" customWidth="1"/>
    <col min="5865" max="5865" width="4.28515625" style="1" customWidth="1"/>
    <col min="5866" max="5866" width="4.5703125" style="1" customWidth="1"/>
    <col min="5867" max="5867" width="4.85546875" style="1" customWidth="1"/>
    <col min="5868" max="5868" width="3.85546875" style="1" customWidth="1"/>
    <col min="5869" max="5869" width="5.28515625" style="1" customWidth="1"/>
    <col min="5870" max="5871" width="4.85546875" style="1" customWidth="1"/>
    <col min="5872" max="5873" width="4.5703125" style="1" customWidth="1"/>
    <col min="5874" max="5875" width="4.28515625" style="1" customWidth="1"/>
    <col min="5876" max="5876" width="6.140625" style="1" customWidth="1"/>
    <col min="5877" max="5877" width="4.28515625" style="1" customWidth="1"/>
    <col min="5878" max="5878" width="5" style="1" bestFit="1" customWidth="1"/>
    <col min="5879" max="5879" width="4.85546875" style="1" customWidth="1"/>
    <col min="5880" max="5880" width="3.85546875" style="1" customWidth="1"/>
    <col min="5881" max="5881" width="4.28515625" style="1" customWidth="1"/>
    <col min="5882" max="5882" width="5.140625" style="1" customWidth="1"/>
    <col min="5883" max="5883" width="5.28515625" style="1" customWidth="1"/>
    <col min="5884" max="5884" width="4.42578125" style="1" customWidth="1"/>
    <col min="5885" max="5885" width="5" style="1" customWidth="1"/>
    <col min="5886" max="6097" width="9.140625" style="1"/>
    <col min="6098" max="6098" width="7.140625" style="1" customWidth="1"/>
    <col min="6099" max="6099" width="6" style="1" customWidth="1"/>
    <col min="6100" max="6100" width="5" style="1" bestFit="1" customWidth="1"/>
    <col min="6101" max="6102" width="4.5703125" style="1" customWidth="1"/>
    <col min="6103" max="6103" width="4" style="1" customWidth="1"/>
    <col min="6104" max="6106" width="4.28515625" style="1" customWidth="1"/>
    <col min="6107" max="6108" width="4.5703125" style="1" customWidth="1"/>
    <col min="6109" max="6111" width="4.28515625" style="1" customWidth="1"/>
    <col min="6112" max="6112" width="4.5703125" style="1" customWidth="1"/>
    <col min="6113" max="6113" width="4.7109375" style="1" customWidth="1"/>
    <col min="6114" max="6114" width="5" style="1" customWidth="1"/>
    <col min="6115" max="6115" width="6.85546875" style="1" customWidth="1"/>
    <col min="6116" max="6117" width="4.140625" style="1" customWidth="1"/>
    <col min="6118" max="6118" width="4.7109375" style="1" customWidth="1"/>
    <col min="6119" max="6119" width="5.140625" style="1" customWidth="1"/>
    <col min="6120" max="6120" width="6.140625" style="1" customWidth="1"/>
    <col min="6121" max="6121" width="4.28515625" style="1" customWidth="1"/>
    <col min="6122" max="6122" width="4.5703125" style="1" customWidth="1"/>
    <col min="6123" max="6123" width="4.85546875" style="1" customWidth="1"/>
    <col min="6124" max="6124" width="3.85546875" style="1" customWidth="1"/>
    <col min="6125" max="6125" width="5.28515625" style="1" customWidth="1"/>
    <col min="6126" max="6127" width="4.85546875" style="1" customWidth="1"/>
    <col min="6128" max="6129" width="4.5703125" style="1" customWidth="1"/>
    <col min="6130" max="6131" width="4.28515625" style="1" customWidth="1"/>
    <col min="6132" max="6132" width="6.140625" style="1" customWidth="1"/>
    <col min="6133" max="6133" width="4.28515625" style="1" customWidth="1"/>
    <col min="6134" max="6134" width="5" style="1" bestFit="1" customWidth="1"/>
    <col min="6135" max="6135" width="4.85546875" style="1" customWidth="1"/>
    <col min="6136" max="6136" width="3.85546875" style="1" customWidth="1"/>
    <col min="6137" max="6137" width="4.28515625" style="1" customWidth="1"/>
    <col min="6138" max="6138" width="5.140625" style="1" customWidth="1"/>
    <col min="6139" max="6139" width="5.28515625" style="1" customWidth="1"/>
    <col min="6140" max="6140" width="4.42578125" style="1" customWidth="1"/>
    <col min="6141" max="6141" width="5" style="1" customWidth="1"/>
    <col min="6142" max="6353" width="9.140625" style="1"/>
    <col min="6354" max="6354" width="7.140625" style="1" customWidth="1"/>
    <col min="6355" max="6355" width="6" style="1" customWidth="1"/>
    <col min="6356" max="6356" width="5" style="1" bestFit="1" customWidth="1"/>
    <col min="6357" max="6358" width="4.5703125" style="1" customWidth="1"/>
    <col min="6359" max="6359" width="4" style="1" customWidth="1"/>
    <col min="6360" max="6362" width="4.28515625" style="1" customWidth="1"/>
    <col min="6363" max="6364" width="4.5703125" style="1" customWidth="1"/>
    <col min="6365" max="6367" width="4.28515625" style="1" customWidth="1"/>
    <col min="6368" max="6368" width="4.5703125" style="1" customWidth="1"/>
    <col min="6369" max="6369" width="4.7109375" style="1" customWidth="1"/>
    <col min="6370" max="6370" width="5" style="1" customWidth="1"/>
    <col min="6371" max="6371" width="6.85546875" style="1" customWidth="1"/>
    <col min="6372" max="6373" width="4.140625" style="1" customWidth="1"/>
    <col min="6374" max="6374" width="4.7109375" style="1" customWidth="1"/>
    <col min="6375" max="6375" width="5.140625" style="1" customWidth="1"/>
    <col min="6376" max="6376" width="6.140625" style="1" customWidth="1"/>
    <col min="6377" max="6377" width="4.28515625" style="1" customWidth="1"/>
    <col min="6378" max="6378" width="4.5703125" style="1" customWidth="1"/>
    <col min="6379" max="6379" width="4.85546875" style="1" customWidth="1"/>
    <col min="6380" max="6380" width="3.85546875" style="1" customWidth="1"/>
    <col min="6381" max="6381" width="5.28515625" style="1" customWidth="1"/>
    <col min="6382" max="6383" width="4.85546875" style="1" customWidth="1"/>
    <col min="6384" max="6385" width="4.5703125" style="1" customWidth="1"/>
    <col min="6386" max="6387" width="4.28515625" style="1" customWidth="1"/>
    <col min="6388" max="6388" width="6.140625" style="1" customWidth="1"/>
    <col min="6389" max="6389" width="4.28515625" style="1" customWidth="1"/>
    <col min="6390" max="6390" width="5" style="1" bestFit="1" customWidth="1"/>
    <col min="6391" max="6391" width="4.85546875" style="1" customWidth="1"/>
    <col min="6392" max="6392" width="3.85546875" style="1" customWidth="1"/>
    <col min="6393" max="6393" width="4.28515625" style="1" customWidth="1"/>
    <col min="6394" max="6394" width="5.140625" style="1" customWidth="1"/>
    <col min="6395" max="6395" width="5.28515625" style="1" customWidth="1"/>
    <col min="6396" max="6396" width="4.42578125" style="1" customWidth="1"/>
    <col min="6397" max="6397" width="5" style="1" customWidth="1"/>
    <col min="6398" max="6609" width="9.140625" style="1"/>
    <col min="6610" max="6610" width="7.140625" style="1" customWidth="1"/>
    <col min="6611" max="6611" width="6" style="1" customWidth="1"/>
    <col min="6612" max="6612" width="5" style="1" bestFit="1" customWidth="1"/>
    <col min="6613" max="6614" width="4.5703125" style="1" customWidth="1"/>
    <col min="6615" max="6615" width="4" style="1" customWidth="1"/>
    <col min="6616" max="6618" width="4.28515625" style="1" customWidth="1"/>
    <col min="6619" max="6620" width="4.5703125" style="1" customWidth="1"/>
    <col min="6621" max="6623" width="4.28515625" style="1" customWidth="1"/>
    <col min="6624" max="6624" width="4.5703125" style="1" customWidth="1"/>
    <col min="6625" max="6625" width="4.7109375" style="1" customWidth="1"/>
    <col min="6626" max="6626" width="5" style="1" customWidth="1"/>
    <col min="6627" max="6627" width="6.85546875" style="1" customWidth="1"/>
    <col min="6628" max="6629" width="4.140625" style="1" customWidth="1"/>
    <col min="6630" max="6630" width="4.7109375" style="1" customWidth="1"/>
    <col min="6631" max="6631" width="5.140625" style="1" customWidth="1"/>
    <col min="6632" max="6632" width="6.140625" style="1" customWidth="1"/>
    <col min="6633" max="6633" width="4.28515625" style="1" customWidth="1"/>
    <col min="6634" max="6634" width="4.5703125" style="1" customWidth="1"/>
    <col min="6635" max="6635" width="4.85546875" style="1" customWidth="1"/>
    <col min="6636" max="6636" width="3.85546875" style="1" customWidth="1"/>
    <col min="6637" max="6637" width="5.28515625" style="1" customWidth="1"/>
    <col min="6638" max="6639" width="4.85546875" style="1" customWidth="1"/>
    <col min="6640" max="6641" width="4.5703125" style="1" customWidth="1"/>
    <col min="6642" max="6643" width="4.28515625" style="1" customWidth="1"/>
    <col min="6644" max="6644" width="6.140625" style="1" customWidth="1"/>
    <col min="6645" max="6645" width="4.28515625" style="1" customWidth="1"/>
    <col min="6646" max="6646" width="5" style="1" bestFit="1" customWidth="1"/>
    <col min="6647" max="6647" width="4.85546875" style="1" customWidth="1"/>
    <col min="6648" max="6648" width="3.85546875" style="1" customWidth="1"/>
    <col min="6649" max="6649" width="4.28515625" style="1" customWidth="1"/>
    <col min="6650" max="6650" width="5.140625" style="1" customWidth="1"/>
    <col min="6651" max="6651" width="5.28515625" style="1" customWidth="1"/>
    <col min="6652" max="6652" width="4.42578125" style="1" customWidth="1"/>
    <col min="6653" max="6653" width="5" style="1" customWidth="1"/>
    <col min="6654" max="6865" width="9.140625" style="1"/>
    <col min="6866" max="6866" width="7.140625" style="1" customWidth="1"/>
    <col min="6867" max="6867" width="6" style="1" customWidth="1"/>
    <col min="6868" max="6868" width="5" style="1" bestFit="1" customWidth="1"/>
    <col min="6869" max="6870" width="4.5703125" style="1" customWidth="1"/>
    <col min="6871" max="6871" width="4" style="1" customWidth="1"/>
    <col min="6872" max="6874" width="4.28515625" style="1" customWidth="1"/>
    <col min="6875" max="6876" width="4.5703125" style="1" customWidth="1"/>
    <col min="6877" max="6879" width="4.28515625" style="1" customWidth="1"/>
    <col min="6880" max="6880" width="4.5703125" style="1" customWidth="1"/>
    <col min="6881" max="6881" width="4.7109375" style="1" customWidth="1"/>
    <col min="6882" max="6882" width="5" style="1" customWidth="1"/>
    <col min="6883" max="6883" width="6.85546875" style="1" customWidth="1"/>
    <col min="6884" max="6885" width="4.140625" style="1" customWidth="1"/>
    <col min="6886" max="6886" width="4.7109375" style="1" customWidth="1"/>
    <col min="6887" max="6887" width="5.140625" style="1" customWidth="1"/>
    <col min="6888" max="6888" width="6.140625" style="1" customWidth="1"/>
    <col min="6889" max="6889" width="4.28515625" style="1" customWidth="1"/>
    <col min="6890" max="6890" width="4.5703125" style="1" customWidth="1"/>
    <col min="6891" max="6891" width="4.85546875" style="1" customWidth="1"/>
    <col min="6892" max="6892" width="3.85546875" style="1" customWidth="1"/>
    <col min="6893" max="6893" width="5.28515625" style="1" customWidth="1"/>
    <col min="6894" max="6895" width="4.85546875" style="1" customWidth="1"/>
    <col min="6896" max="6897" width="4.5703125" style="1" customWidth="1"/>
    <col min="6898" max="6899" width="4.28515625" style="1" customWidth="1"/>
    <col min="6900" max="6900" width="6.140625" style="1" customWidth="1"/>
    <col min="6901" max="6901" width="4.28515625" style="1" customWidth="1"/>
    <col min="6902" max="6902" width="5" style="1" bestFit="1" customWidth="1"/>
    <col min="6903" max="6903" width="4.85546875" style="1" customWidth="1"/>
    <col min="6904" max="6904" width="3.85546875" style="1" customWidth="1"/>
    <col min="6905" max="6905" width="4.28515625" style="1" customWidth="1"/>
    <col min="6906" max="6906" width="5.140625" style="1" customWidth="1"/>
    <col min="6907" max="6907" width="5.28515625" style="1" customWidth="1"/>
    <col min="6908" max="6908" width="4.42578125" style="1" customWidth="1"/>
    <col min="6909" max="6909" width="5" style="1" customWidth="1"/>
    <col min="6910" max="7121" width="9.140625" style="1"/>
    <col min="7122" max="7122" width="7.140625" style="1" customWidth="1"/>
    <col min="7123" max="7123" width="6" style="1" customWidth="1"/>
    <col min="7124" max="7124" width="5" style="1" bestFit="1" customWidth="1"/>
    <col min="7125" max="7126" width="4.5703125" style="1" customWidth="1"/>
    <col min="7127" max="7127" width="4" style="1" customWidth="1"/>
    <col min="7128" max="7130" width="4.28515625" style="1" customWidth="1"/>
    <col min="7131" max="7132" width="4.5703125" style="1" customWidth="1"/>
    <col min="7133" max="7135" width="4.28515625" style="1" customWidth="1"/>
    <col min="7136" max="7136" width="4.5703125" style="1" customWidth="1"/>
    <col min="7137" max="7137" width="4.7109375" style="1" customWidth="1"/>
    <col min="7138" max="7138" width="5" style="1" customWidth="1"/>
    <col min="7139" max="7139" width="6.85546875" style="1" customWidth="1"/>
    <col min="7140" max="7141" width="4.140625" style="1" customWidth="1"/>
    <col min="7142" max="7142" width="4.7109375" style="1" customWidth="1"/>
    <col min="7143" max="7143" width="5.140625" style="1" customWidth="1"/>
    <col min="7144" max="7144" width="6.140625" style="1" customWidth="1"/>
    <col min="7145" max="7145" width="4.28515625" style="1" customWidth="1"/>
    <col min="7146" max="7146" width="4.5703125" style="1" customWidth="1"/>
    <col min="7147" max="7147" width="4.85546875" style="1" customWidth="1"/>
    <col min="7148" max="7148" width="3.85546875" style="1" customWidth="1"/>
    <col min="7149" max="7149" width="5.28515625" style="1" customWidth="1"/>
    <col min="7150" max="7151" width="4.85546875" style="1" customWidth="1"/>
    <col min="7152" max="7153" width="4.5703125" style="1" customWidth="1"/>
    <col min="7154" max="7155" width="4.28515625" style="1" customWidth="1"/>
    <col min="7156" max="7156" width="6.140625" style="1" customWidth="1"/>
    <col min="7157" max="7157" width="4.28515625" style="1" customWidth="1"/>
    <col min="7158" max="7158" width="5" style="1" bestFit="1" customWidth="1"/>
    <col min="7159" max="7159" width="4.85546875" style="1" customWidth="1"/>
    <col min="7160" max="7160" width="3.85546875" style="1" customWidth="1"/>
    <col min="7161" max="7161" width="4.28515625" style="1" customWidth="1"/>
    <col min="7162" max="7162" width="5.140625" style="1" customWidth="1"/>
    <col min="7163" max="7163" width="5.28515625" style="1" customWidth="1"/>
    <col min="7164" max="7164" width="4.42578125" style="1" customWidth="1"/>
    <col min="7165" max="7165" width="5" style="1" customWidth="1"/>
    <col min="7166" max="7377" width="9.140625" style="1"/>
    <col min="7378" max="7378" width="7.140625" style="1" customWidth="1"/>
    <col min="7379" max="7379" width="6" style="1" customWidth="1"/>
    <col min="7380" max="7380" width="5" style="1" bestFit="1" customWidth="1"/>
    <col min="7381" max="7382" width="4.5703125" style="1" customWidth="1"/>
    <col min="7383" max="7383" width="4" style="1" customWidth="1"/>
    <col min="7384" max="7386" width="4.28515625" style="1" customWidth="1"/>
    <col min="7387" max="7388" width="4.5703125" style="1" customWidth="1"/>
    <col min="7389" max="7391" width="4.28515625" style="1" customWidth="1"/>
    <col min="7392" max="7392" width="4.5703125" style="1" customWidth="1"/>
    <col min="7393" max="7393" width="4.7109375" style="1" customWidth="1"/>
    <col min="7394" max="7394" width="5" style="1" customWidth="1"/>
    <col min="7395" max="7395" width="6.85546875" style="1" customWidth="1"/>
    <col min="7396" max="7397" width="4.140625" style="1" customWidth="1"/>
    <col min="7398" max="7398" width="4.7109375" style="1" customWidth="1"/>
    <col min="7399" max="7399" width="5.140625" style="1" customWidth="1"/>
    <col min="7400" max="7400" width="6.140625" style="1" customWidth="1"/>
    <col min="7401" max="7401" width="4.28515625" style="1" customWidth="1"/>
    <col min="7402" max="7402" width="4.5703125" style="1" customWidth="1"/>
    <col min="7403" max="7403" width="4.85546875" style="1" customWidth="1"/>
    <col min="7404" max="7404" width="3.85546875" style="1" customWidth="1"/>
    <col min="7405" max="7405" width="5.28515625" style="1" customWidth="1"/>
    <col min="7406" max="7407" width="4.85546875" style="1" customWidth="1"/>
    <col min="7408" max="7409" width="4.5703125" style="1" customWidth="1"/>
    <col min="7410" max="7411" width="4.28515625" style="1" customWidth="1"/>
    <col min="7412" max="7412" width="6.140625" style="1" customWidth="1"/>
    <col min="7413" max="7413" width="4.28515625" style="1" customWidth="1"/>
    <col min="7414" max="7414" width="5" style="1" bestFit="1" customWidth="1"/>
    <col min="7415" max="7415" width="4.85546875" style="1" customWidth="1"/>
    <col min="7416" max="7416" width="3.85546875" style="1" customWidth="1"/>
    <col min="7417" max="7417" width="4.28515625" style="1" customWidth="1"/>
    <col min="7418" max="7418" width="5.140625" style="1" customWidth="1"/>
    <col min="7419" max="7419" width="5.28515625" style="1" customWidth="1"/>
    <col min="7420" max="7420" width="4.42578125" style="1" customWidth="1"/>
    <col min="7421" max="7421" width="5" style="1" customWidth="1"/>
    <col min="7422" max="7633" width="9.140625" style="1"/>
    <col min="7634" max="7634" width="7.140625" style="1" customWidth="1"/>
    <col min="7635" max="7635" width="6" style="1" customWidth="1"/>
    <col min="7636" max="7636" width="5" style="1" bestFit="1" customWidth="1"/>
    <col min="7637" max="7638" width="4.5703125" style="1" customWidth="1"/>
    <col min="7639" max="7639" width="4" style="1" customWidth="1"/>
    <col min="7640" max="7642" width="4.28515625" style="1" customWidth="1"/>
    <col min="7643" max="7644" width="4.5703125" style="1" customWidth="1"/>
    <col min="7645" max="7647" width="4.28515625" style="1" customWidth="1"/>
    <col min="7648" max="7648" width="4.5703125" style="1" customWidth="1"/>
    <col min="7649" max="7649" width="4.7109375" style="1" customWidth="1"/>
    <col min="7650" max="7650" width="5" style="1" customWidth="1"/>
    <col min="7651" max="7651" width="6.85546875" style="1" customWidth="1"/>
    <col min="7652" max="7653" width="4.140625" style="1" customWidth="1"/>
    <col min="7654" max="7654" width="4.7109375" style="1" customWidth="1"/>
    <col min="7655" max="7655" width="5.140625" style="1" customWidth="1"/>
    <col min="7656" max="7656" width="6.140625" style="1" customWidth="1"/>
    <col min="7657" max="7657" width="4.28515625" style="1" customWidth="1"/>
    <col min="7658" max="7658" width="4.5703125" style="1" customWidth="1"/>
    <col min="7659" max="7659" width="4.85546875" style="1" customWidth="1"/>
    <col min="7660" max="7660" width="3.85546875" style="1" customWidth="1"/>
    <col min="7661" max="7661" width="5.28515625" style="1" customWidth="1"/>
    <col min="7662" max="7663" width="4.85546875" style="1" customWidth="1"/>
    <col min="7664" max="7665" width="4.5703125" style="1" customWidth="1"/>
    <col min="7666" max="7667" width="4.28515625" style="1" customWidth="1"/>
    <col min="7668" max="7668" width="6.140625" style="1" customWidth="1"/>
    <col min="7669" max="7669" width="4.28515625" style="1" customWidth="1"/>
    <col min="7670" max="7670" width="5" style="1" bestFit="1" customWidth="1"/>
    <col min="7671" max="7671" width="4.85546875" style="1" customWidth="1"/>
    <col min="7672" max="7672" width="3.85546875" style="1" customWidth="1"/>
    <col min="7673" max="7673" width="4.28515625" style="1" customWidth="1"/>
    <col min="7674" max="7674" width="5.140625" style="1" customWidth="1"/>
    <col min="7675" max="7675" width="5.28515625" style="1" customWidth="1"/>
    <col min="7676" max="7676" width="4.42578125" style="1" customWidth="1"/>
    <col min="7677" max="7677" width="5" style="1" customWidth="1"/>
    <col min="7678" max="7889" width="9.140625" style="1"/>
    <col min="7890" max="7890" width="7.140625" style="1" customWidth="1"/>
    <col min="7891" max="7891" width="6" style="1" customWidth="1"/>
    <col min="7892" max="7892" width="5" style="1" bestFit="1" customWidth="1"/>
    <col min="7893" max="7894" width="4.5703125" style="1" customWidth="1"/>
    <col min="7895" max="7895" width="4" style="1" customWidth="1"/>
    <col min="7896" max="7898" width="4.28515625" style="1" customWidth="1"/>
    <col min="7899" max="7900" width="4.5703125" style="1" customWidth="1"/>
    <col min="7901" max="7903" width="4.28515625" style="1" customWidth="1"/>
    <col min="7904" max="7904" width="4.5703125" style="1" customWidth="1"/>
    <col min="7905" max="7905" width="4.7109375" style="1" customWidth="1"/>
    <col min="7906" max="7906" width="5" style="1" customWidth="1"/>
    <col min="7907" max="7907" width="6.85546875" style="1" customWidth="1"/>
    <col min="7908" max="7909" width="4.140625" style="1" customWidth="1"/>
    <col min="7910" max="7910" width="4.7109375" style="1" customWidth="1"/>
    <col min="7911" max="7911" width="5.140625" style="1" customWidth="1"/>
    <col min="7912" max="7912" width="6.140625" style="1" customWidth="1"/>
    <col min="7913" max="7913" width="4.28515625" style="1" customWidth="1"/>
    <col min="7914" max="7914" width="4.5703125" style="1" customWidth="1"/>
    <col min="7915" max="7915" width="4.85546875" style="1" customWidth="1"/>
    <col min="7916" max="7916" width="3.85546875" style="1" customWidth="1"/>
    <col min="7917" max="7917" width="5.28515625" style="1" customWidth="1"/>
    <col min="7918" max="7919" width="4.85546875" style="1" customWidth="1"/>
    <col min="7920" max="7921" width="4.5703125" style="1" customWidth="1"/>
    <col min="7922" max="7923" width="4.28515625" style="1" customWidth="1"/>
    <col min="7924" max="7924" width="6.140625" style="1" customWidth="1"/>
    <col min="7925" max="7925" width="4.28515625" style="1" customWidth="1"/>
    <col min="7926" max="7926" width="5" style="1" bestFit="1" customWidth="1"/>
    <col min="7927" max="7927" width="4.85546875" style="1" customWidth="1"/>
    <col min="7928" max="7928" width="3.85546875" style="1" customWidth="1"/>
    <col min="7929" max="7929" width="4.28515625" style="1" customWidth="1"/>
    <col min="7930" max="7930" width="5.140625" style="1" customWidth="1"/>
    <col min="7931" max="7931" width="5.28515625" style="1" customWidth="1"/>
    <col min="7932" max="7932" width="4.42578125" style="1" customWidth="1"/>
    <col min="7933" max="7933" width="5" style="1" customWidth="1"/>
    <col min="7934" max="8145" width="9.140625" style="1"/>
    <col min="8146" max="8146" width="7.140625" style="1" customWidth="1"/>
    <col min="8147" max="8147" width="6" style="1" customWidth="1"/>
    <col min="8148" max="8148" width="5" style="1" bestFit="1" customWidth="1"/>
    <col min="8149" max="8150" width="4.5703125" style="1" customWidth="1"/>
    <col min="8151" max="8151" width="4" style="1" customWidth="1"/>
    <col min="8152" max="8154" width="4.28515625" style="1" customWidth="1"/>
    <col min="8155" max="8156" width="4.5703125" style="1" customWidth="1"/>
    <col min="8157" max="8159" width="4.28515625" style="1" customWidth="1"/>
    <col min="8160" max="8160" width="4.5703125" style="1" customWidth="1"/>
    <col min="8161" max="8161" width="4.7109375" style="1" customWidth="1"/>
    <col min="8162" max="8162" width="5" style="1" customWidth="1"/>
    <col min="8163" max="8163" width="6.85546875" style="1" customWidth="1"/>
    <col min="8164" max="8165" width="4.140625" style="1" customWidth="1"/>
    <col min="8166" max="8166" width="4.7109375" style="1" customWidth="1"/>
    <col min="8167" max="8167" width="5.140625" style="1" customWidth="1"/>
    <col min="8168" max="8168" width="6.140625" style="1" customWidth="1"/>
    <col min="8169" max="8169" width="4.28515625" style="1" customWidth="1"/>
    <col min="8170" max="8170" width="4.5703125" style="1" customWidth="1"/>
    <col min="8171" max="8171" width="4.85546875" style="1" customWidth="1"/>
    <col min="8172" max="8172" width="3.85546875" style="1" customWidth="1"/>
    <col min="8173" max="8173" width="5.28515625" style="1" customWidth="1"/>
    <col min="8174" max="8175" width="4.85546875" style="1" customWidth="1"/>
    <col min="8176" max="8177" width="4.5703125" style="1" customWidth="1"/>
    <col min="8178" max="8179" width="4.28515625" style="1" customWidth="1"/>
    <col min="8180" max="8180" width="6.140625" style="1" customWidth="1"/>
    <col min="8181" max="8181" width="4.28515625" style="1" customWidth="1"/>
    <col min="8182" max="8182" width="5" style="1" bestFit="1" customWidth="1"/>
    <col min="8183" max="8183" width="4.85546875" style="1" customWidth="1"/>
    <col min="8184" max="8184" width="3.85546875" style="1" customWidth="1"/>
    <col min="8185" max="8185" width="4.28515625" style="1" customWidth="1"/>
    <col min="8186" max="8186" width="5.140625" style="1" customWidth="1"/>
    <col min="8187" max="8187" width="5.28515625" style="1" customWidth="1"/>
    <col min="8188" max="8188" width="4.42578125" style="1" customWidth="1"/>
    <col min="8189" max="8189" width="5" style="1" customWidth="1"/>
    <col min="8190" max="8401" width="9.140625" style="1"/>
    <col min="8402" max="8402" width="7.140625" style="1" customWidth="1"/>
    <col min="8403" max="8403" width="6" style="1" customWidth="1"/>
    <col min="8404" max="8404" width="5" style="1" bestFit="1" customWidth="1"/>
    <col min="8405" max="8406" width="4.5703125" style="1" customWidth="1"/>
    <col min="8407" max="8407" width="4" style="1" customWidth="1"/>
    <col min="8408" max="8410" width="4.28515625" style="1" customWidth="1"/>
    <col min="8411" max="8412" width="4.5703125" style="1" customWidth="1"/>
    <col min="8413" max="8415" width="4.28515625" style="1" customWidth="1"/>
    <col min="8416" max="8416" width="4.5703125" style="1" customWidth="1"/>
    <col min="8417" max="8417" width="4.7109375" style="1" customWidth="1"/>
    <col min="8418" max="8418" width="5" style="1" customWidth="1"/>
    <col min="8419" max="8419" width="6.85546875" style="1" customWidth="1"/>
    <col min="8420" max="8421" width="4.140625" style="1" customWidth="1"/>
    <col min="8422" max="8422" width="4.7109375" style="1" customWidth="1"/>
    <col min="8423" max="8423" width="5.140625" style="1" customWidth="1"/>
    <col min="8424" max="8424" width="6.140625" style="1" customWidth="1"/>
    <col min="8425" max="8425" width="4.28515625" style="1" customWidth="1"/>
    <col min="8426" max="8426" width="4.5703125" style="1" customWidth="1"/>
    <col min="8427" max="8427" width="4.85546875" style="1" customWidth="1"/>
    <col min="8428" max="8428" width="3.85546875" style="1" customWidth="1"/>
    <col min="8429" max="8429" width="5.28515625" style="1" customWidth="1"/>
    <col min="8430" max="8431" width="4.85546875" style="1" customWidth="1"/>
    <col min="8432" max="8433" width="4.5703125" style="1" customWidth="1"/>
    <col min="8434" max="8435" width="4.28515625" style="1" customWidth="1"/>
    <col min="8436" max="8436" width="6.140625" style="1" customWidth="1"/>
    <col min="8437" max="8437" width="4.28515625" style="1" customWidth="1"/>
    <col min="8438" max="8438" width="5" style="1" bestFit="1" customWidth="1"/>
    <col min="8439" max="8439" width="4.85546875" style="1" customWidth="1"/>
    <col min="8440" max="8440" width="3.85546875" style="1" customWidth="1"/>
    <col min="8441" max="8441" width="4.28515625" style="1" customWidth="1"/>
    <col min="8442" max="8442" width="5.140625" style="1" customWidth="1"/>
    <col min="8443" max="8443" width="5.28515625" style="1" customWidth="1"/>
    <col min="8444" max="8444" width="4.42578125" style="1" customWidth="1"/>
    <col min="8445" max="8445" width="5" style="1" customWidth="1"/>
    <col min="8446" max="8657" width="9.140625" style="1"/>
    <col min="8658" max="8658" width="7.140625" style="1" customWidth="1"/>
    <col min="8659" max="8659" width="6" style="1" customWidth="1"/>
    <col min="8660" max="8660" width="5" style="1" bestFit="1" customWidth="1"/>
    <col min="8661" max="8662" width="4.5703125" style="1" customWidth="1"/>
    <col min="8663" max="8663" width="4" style="1" customWidth="1"/>
    <col min="8664" max="8666" width="4.28515625" style="1" customWidth="1"/>
    <col min="8667" max="8668" width="4.5703125" style="1" customWidth="1"/>
    <col min="8669" max="8671" width="4.28515625" style="1" customWidth="1"/>
    <col min="8672" max="8672" width="4.5703125" style="1" customWidth="1"/>
    <col min="8673" max="8673" width="4.7109375" style="1" customWidth="1"/>
    <col min="8674" max="8674" width="5" style="1" customWidth="1"/>
    <col min="8675" max="8675" width="6.85546875" style="1" customWidth="1"/>
    <col min="8676" max="8677" width="4.140625" style="1" customWidth="1"/>
    <col min="8678" max="8678" width="4.7109375" style="1" customWidth="1"/>
    <col min="8679" max="8679" width="5.140625" style="1" customWidth="1"/>
    <col min="8680" max="8680" width="6.140625" style="1" customWidth="1"/>
    <col min="8681" max="8681" width="4.28515625" style="1" customWidth="1"/>
    <col min="8682" max="8682" width="4.5703125" style="1" customWidth="1"/>
    <col min="8683" max="8683" width="4.85546875" style="1" customWidth="1"/>
    <col min="8684" max="8684" width="3.85546875" style="1" customWidth="1"/>
    <col min="8685" max="8685" width="5.28515625" style="1" customWidth="1"/>
    <col min="8686" max="8687" width="4.85546875" style="1" customWidth="1"/>
    <col min="8688" max="8689" width="4.5703125" style="1" customWidth="1"/>
    <col min="8690" max="8691" width="4.28515625" style="1" customWidth="1"/>
    <col min="8692" max="8692" width="6.140625" style="1" customWidth="1"/>
    <col min="8693" max="8693" width="4.28515625" style="1" customWidth="1"/>
    <col min="8694" max="8694" width="5" style="1" bestFit="1" customWidth="1"/>
    <col min="8695" max="8695" width="4.85546875" style="1" customWidth="1"/>
    <col min="8696" max="8696" width="3.85546875" style="1" customWidth="1"/>
    <col min="8697" max="8697" width="4.28515625" style="1" customWidth="1"/>
    <col min="8698" max="8698" width="5.140625" style="1" customWidth="1"/>
    <col min="8699" max="8699" width="5.28515625" style="1" customWidth="1"/>
    <col min="8700" max="8700" width="4.42578125" style="1" customWidth="1"/>
    <col min="8701" max="8701" width="5" style="1" customWidth="1"/>
    <col min="8702" max="8913" width="9.140625" style="1"/>
    <col min="8914" max="8914" width="7.140625" style="1" customWidth="1"/>
    <col min="8915" max="8915" width="6" style="1" customWidth="1"/>
    <col min="8916" max="8916" width="5" style="1" bestFit="1" customWidth="1"/>
    <col min="8917" max="8918" width="4.5703125" style="1" customWidth="1"/>
    <col min="8919" max="8919" width="4" style="1" customWidth="1"/>
    <col min="8920" max="8922" width="4.28515625" style="1" customWidth="1"/>
    <col min="8923" max="8924" width="4.5703125" style="1" customWidth="1"/>
    <col min="8925" max="8927" width="4.28515625" style="1" customWidth="1"/>
    <col min="8928" max="8928" width="4.5703125" style="1" customWidth="1"/>
    <col min="8929" max="8929" width="4.7109375" style="1" customWidth="1"/>
    <col min="8930" max="8930" width="5" style="1" customWidth="1"/>
    <col min="8931" max="8931" width="6.85546875" style="1" customWidth="1"/>
    <col min="8932" max="8933" width="4.140625" style="1" customWidth="1"/>
    <col min="8934" max="8934" width="4.7109375" style="1" customWidth="1"/>
    <col min="8935" max="8935" width="5.140625" style="1" customWidth="1"/>
    <col min="8936" max="8936" width="6.140625" style="1" customWidth="1"/>
    <col min="8937" max="8937" width="4.28515625" style="1" customWidth="1"/>
    <col min="8938" max="8938" width="4.5703125" style="1" customWidth="1"/>
    <col min="8939" max="8939" width="4.85546875" style="1" customWidth="1"/>
    <col min="8940" max="8940" width="3.85546875" style="1" customWidth="1"/>
    <col min="8941" max="8941" width="5.28515625" style="1" customWidth="1"/>
    <col min="8942" max="8943" width="4.85546875" style="1" customWidth="1"/>
    <col min="8944" max="8945" width="4.5703125" style="1" customWidth="1"/>
    <col min="8946" max="8947" width="4.28515625" style="1" customWidth="1"/>
    <col min="8948" max="8948" width="6.140625" style="1" customWidth="1"/>
    <col min="8949" max="8949" width="4.28515625" style="1" customWidth="1"/>
    <col min="8950" max="8950" width="5" style="1" bestFit="1" customWidth="1"/>
    <col min="8951" max="8951" width="4.85546875" style="1" customWidth="1"/>
    <col min="8952" max="8952" width="3.85546875" style="1" customWidth="1"/>
    <col min="8953" max="8953" width="4.28515625" style="1" customWidth="1"/>
    <col min="8954" max="8954" width="5.140625" style="1" customWidth="1"/>
    <col min="8955" max="8955" width="5.28515625" style="1" customWidth="1"/>
    <col min="8956" max="8956" width="4.42578125" style="1" customWidth="1"/>
    <col min="8957" max="8957" width="5" style="1" customWidth="1"/>
    <col min="8958" max="9169" width="9.140625" style="1"/>
    <col min="9170" max="9170" width="7.140625" style="1" customWidth="1"/>
    <col min="9171" max="9171" width="6" style="1" customWidth="1"/>
    <col min="9172" max="9172" width="5" style="1" bestFit="1" customWidth="1"/>
    <col min="9173" max="9174" width="4.5703125" style="1" customWidth="1"/>
    <col min="9175" max="9175" width="4" style="1" customWidth="1"/>
    <col min="9176" max="9178" width="4.28515625" style="1" customWidth="1"/>
    <col min="9179" max="9180" width="4.5703125" style="1" customWidth="1"/>
    <col min="9181" max="9183" width="4.28515625" style="1" customWidth="1"/>
    <col min="9184" max="9184" width="4.5703125" style="1" customWidth="1"/>
    <col min="9185" max="9185" width="4.7109375" style="1" customWidth="1"/>
    <col min="9186" max="9186" width="5" style="1" customWidth="1"/>
    <col min="9187" max="9187" width="6.85546875" style="1" customWidth="1"/>
    <col min="9188" max="9189" width="4.140625" style="1" customWidth="1"/>
    <col min="9190" max="9190" width="4.7109375" style="1" customWidth="1"/>
    <col min="9191" max="9191" width="5.140625" style="1" customWidth="1"/>
    <col min="9192" max="9192" width="6.140625" style="1" customWidth="1"/>
    <col min="9193" max="9193" width="4.28515625" style="1" customWidth="1"/>
    <col min="9194" max="9194" width="4.5703125" style="1" customWidth="1"/>
    <col min="9195" max="9195" width="4.85546875" style="1" customWidth="1"/>
    <col min="9196" max="9196" width="3.85546875" style="1" customWidth="1"/>
    <col min="9197" max="9197" width="5.28515625" style="1" customWidth="1"/>
    <col min="9198" max="9199" width="4.85546875" style="1" customWidth="1"/>
    <col min="9200" max="9201" width="4.5703125" style="1" customWidth="1"/>
    <col min="9202" max="9203" width="4.28515625" style="1" customWidth="1"/>
    <col min="9204" max="9204" width="6.140625" style="1" customWidth="1"/>
    <col min="9205" max="9205" width="4.28515625" style="1" customWidth="1"/>
    <col min="9206" max="9206" width="5" style="1" bestFit="1" customWidth="1"/>
    <col min="9207" max="9207" width="4.85546875" style="1" customWidth="1"/>
    <col min="9208" max="9208" width="3.85546875" style="1" customWidth="1"/>
    <col min="9209" max="9209" width="4.28515625" style="1" customWidth="1"/>
    <col min="9210" max="9210" width="5.140625" style="1" customWidth="1"/>
    <col min="9211" max="9211" width="5.28515625" style="1" customWidth="1"/>
    <col min="9212" max="9212" width="4.42578125" style="1" customWidth="1"/>
    <col min="9213" max="9213" width="5" style="1" customWidth="1"/>
    <col min="9214" max="9425" width="9.140625" style="1"/>
    <col min="9426" max="9426" width="7.140625" style="1" customWidth="1"/>
    <col min="9427" max="9427" width="6" style="1" customWidth="1"/>
    <col min="9428" max="9428" width="5" style="1" bestFit="1" customWidth="1"/>
    <col min="9429" max="9430" width="4.5703125" style="1" customWidth="1"/>
    <col min="9431" max="9431" width="4" style="1" customWidth="1"/>
    <col min="9432" max="9434" width="4.28515625" style="1" customWidth="1"/>
    <col min="9435" max="9436" width="4.5703125" style="1" customWidth="1"/>
    <col min="9437" max="9439" width="4.28515625" style="1" customWidth="1"/>
    <col min="9440" max="9440" width="4.5703125" style="1" customWidth="1"/>
    <col min="9441" max="9441" width="4.7109375" style="1" customWidth="1"/>
    <col min="9442" max="9442" width="5" style="1" customWidth="1"/>
    <col min="9443" max="9443" width="6.85546875" style="1" customWidth="1"/>
    <col min="9444" max="9445" width="4.140625" style="1" customWidth="1"/>
    <col min="9446" max="9446" width="4.7109375" style="1" customWidth="1"/>
    <col min="9447" max="9447" width="5.140625" style="1" customWidth="1"/>
    <col min="9448" max="9448" width="6.140625" style="1" customWidth="1"/>
    <col min="9449" max="9449" width="4.28515625" style="1" customWidth="1"/>
    <col min="9450" max="9450" width="4.5703125" style="1" customWidth="1"/>
    <col min="9451" max="9451" width="4.85546875" style="1" customWidth="1"/>
    <col min="9452" max="9452" width="3.85546875" style="1" customWidth="1"/>
    <col min="9453" max="9453" width="5.28515625" style="1" customWidth="1"/>
    <col min="9454" max="9455" width="4.85546875" style="1" customWidth="1"/>
    <col min="9456" max="9457" width="4.5703125" style="1" customWidth="1"/>
    <col min="9458" max="9459" width="4.28515625" style="1" customWidth="1"/>
    <col min="9460" max="9460" width="6.140625" style="1" customWidth="1"/>
    <col min="9461" max="9461" width="4.28515625" style="1" customWidth="1"/>
    <col min="9462" max="9462" width="5" style="1" bestFit="1" customWidth="1"/>
    <col min="9463" max="9463" width="4.85546875" style="1" customWidth="1"/>
    <col min="9464" max="9464" width="3.85546875" style="1" customWidth="1"/>
    <col min="9465" max="9465" width="4.28515625" style="1" customWidth="1"/>
    <col min="9466" max="9466" width="5.140625" style="1" customWidth="1"/>
    <col min="9467" max="9467" width="5.28515625" style="1" customWidth="1"/>
    <col min="9468" max="9468" width="4.42578125" style="1" customWidth="1"/>
    <col min="9469" max="9469" width="5" style="1" customWidth="1"/>
    <col min="9470" max="9681" width="9.140625" style="1"/>
    <col min="9682" max="9682" width="7.140625" style="1" customWidth="1"/>
    <col min="9683" max="9683" width="6" style="1" customWidth="1"/>
    <col min="9684" max="9684" width="5" style="1" bestFit="1" customWidth="1"/>
    <col min="9685" max="9686" width="4.5703125" style="1" customWidth="1"/>
    <col min="9687" max="9687" width="4" style="1" customWidth="1"/>
    <col min="9688" max="9690" width="4.28515625" style="1" customWidth="1"/>
    <col min="9691" max="9692" width="4.5703125" style="1" customWidth="1"/>
    <col min="9693" max="9695" width="4.28515625" style="1" customWidth="1"/>
    <col min="9696" max="9696" width="4.5703125" style="1" customWidth="1"/>
    <col min="9697" max="9697" width="4.7109375" style="1" customWidth="1"/>
    <col min="9698" max="9698" width="5" style="1" customWidth="1"/>
    <col min="9699" max="9699" width="6.85546875" style="1" customWidth="1"/>
    <col min="9700" max="9701" width="4.140625" style="1" customWidth="1"/>
    <col min="9702" max="9702" width="4.7109375" style="1" customWidth="1"/>
    <col min="9703" max="9703" width="5.140625" style="1" customWidth="1"/>
    <col min="9704" max="9704" width="6.140625" style="1" customWidth="1"/>
    <col min="9705" max="9705" width="4.28515625" style="1" customWidth="1"/>
    <col min="9706" max="9706" width="4.5703125" style="1" customWidth="1"/>
    <col min="9707" max="9707" width="4.85546875" style="1" customWidth="1"/>
    <col min="9708" max="9708" width="3.85546875" style="1" customWidth="1"/>
    <col min="9709" max="9709" width="5.28515625" style="1" customWidth="1"/>
    <col min="9710" max="9711" width="4.85546875" style="1" customWidth="1"/>
    <col min="9712" max="9713" width="4.5703125" style="1" customWidth="1"/>
    <col min="9714" max="9715" width="4.28515625" style="1" customWidth="1"/>
    <col min="9716" max="9716" width="6.140625" style="1" customWidth="1"/>
    <col min="9717" max="9717" width="4.28515625" style="1" customWidth="1"/>
    <col min="9718" max="9718" width="5" style="1" bestFit="1" customWidth="1"/>
    <col min="9719" max="9719" width="4.85546875" style="1" customWidth="1"/>
    <col min="9720" max="9720" width="3.85546875" style="1" customWidth="1"/>
    <col min="9721" max="9721" width="4.28515625" style="1" customWidth="1"/>
    <col min="9722" max="9722" width="5.140625" style="1" customWidth="1"/>
    <col min="9723" max="9723" width="5.28515625" style="1" customWidth="1"/>
    <col min="9724" max="9724" width="4.42578125" style="1" customWidth="1"/>
    <col min="9725" max="9725" width="5" style="1" customWidth="1"/>
    <col min="9726" max="9937" width="9.140625" style="1"/>
    <col min="9938" max="9938" width="7.140625" style="1" customWidth="1"/>
    <col min="9939" max="9939" width="6" style="1" customWidth="1"/>
    <col min="9940" max="9940" width="5" style="1" bestFit="1" customWidth="1"/>
    <col min="9941" max="9942" width="4.5703125" style="1" customWidth="1"/>
    <col min="9943" max="9943" width="4" style="1" customWidth="1"/>
    <col min="9944" max="9946" width="4.28515625" style="1" customWidth="1"/>
    <col min="9947" max="9948" width="4.5703125" style="1" customWidth="1"/>
    <col min="9949" max="9951" width="4.28515625" style="1" customWidth="1"/>
    <col min="9952" max="9952" width="4.5703125" style="1" customWidth="1"/>
    <col min="9953" max="9953" width="4.7109375" style="1" customWidth="1"/>
    <col min="9954" max="9954" width="5" style="1" customWidth="1"/>
    <col min="9955" max="9955" width="6.85546875" style="1" customWidth="1"/>
    <col min="9956" max="9957" width="4.140625" style="1" customWidth="1"/>
    <col min="9958" max="9958" width="4.7109375" style="1" customWidth="1"/>
    <col min="9959" max="9959" width="5.140625" style="1" customWidth="1"/>
    <col min="9960" max="9960" width="6.140625" style="1" customWidth="1"/>
    <col min="9961" max="9961" width="4.28515625" style="1" customWidth="1"/>
    <col min="9962" max="9962" width="4.5703125" style="1" customWidth="1"/>
    <col min="9963" max="9963" width="4.85546875" style="1" customWidth="1"/>
    <col min="9964" max="9964" width="3.85546875" style="1" customWidth="1"/>
    <col min="9965" max="9965" width="5.28515625" style="1" customWidth="1"/>
    <col min="9966" max="9967" width="4.85546875" style="1" customWidth="1"/>
    <col min="9968" max="9969" width="4.5703125" style="1" customWidth="1"/>
    <col min="9970" max="9971" width="4.28515625" style="1" customWidth="1"/>
    <col min="9972" max="9972" width="6.140625" style="1" customWidth="1"/>
    <col min="9973" max="9973" width="4.28515625" style="1" customWidth="1"/>
    <col min="9974" max="9974" width="5" style="1" bestFit="1" customWidth="1"/>
    <col min="9975" max="9975" width="4.85546875" style="1" customWidth="1"/>
    <col min="9976" max="9976" width="3.85546875" style="1" customWidth="1"/>
    <col min="9977" max="9977" width="4.28515625" style="1" customWidth="1"/>
    <col min="9978" max="9978" width="5.140625" style="1" customWidth="1"/>
    <col min="9979" max="9979" width="5.28515625" style="1" customWidth="1"/>
    <col min="9980" max="9980" width="4.42578125" style="1" customWidth="1"/>
    <col min="9981" max="9981" width="5" style="1" customWidth="1"/>
    <col min="9982" max="10193" width="9.140625" style="1"/>
    <col min="10194" max="10194" width="7.140625" style="1" customWidth="1"/>
    <col min="10195" max="10195" width="6" style="1" customWidth="1"/>
    <col min="10196" max="10196" width="5" style="1" bestFit="1" customWidth="1"/>
    <col min="10197" max="10198" width="4.5703125" style="1" customWidth="1"/>
    <col min="10199" max="10199" width="4" style="1" customWidth="1"/>
    <col min="10200" max="10202" width="4.28515625" style="1" customWidth="1"/>
    <col min="10203" max="10204" width="4.5703125" style="1" customWidth="1"/>
    <col min="10205" max="10207" width="4.28515625" style="1" customWidth="1"/>
    <col min="10208" max="10208" width="4.5703125" style="1" customWidth="1"/>
    <col min="10209" max="10209" width="4.7109375" style="1" customWidth="1"/>
    <col min="10210" max="10210" width="5" style="1" customWidth="1"/>
    <col min="10211" max="10211" width="6.85546875" style="1" customWidth="1"/>
    <col min="10212" max="10213" width="4.140625" style="1" customWidth="1"/>
    <col min="10214" max="10214" width="4.7109375" style="1" customWidth="1"/>
    <col min="10215" max="10215" width="5.140625" style="1" customWidth="1"/>
    <col min="10216" max="10216" width="6.140625" style="1" customWidth="1"/>
    <col min="10217" max="10217" width="4.28515625" style="1" customWidth="1"/>
    <col min="10218" max="10218" width="4.5703125" style="1" customWidth="1"/>
    <col min="10219" max="10219" width="4.85546875" style="1" customWidth="1"/>
    <col min="10220" max="10220" width="3.85546875" style="1" customWidth="1"/>
    <col min="10221" max="10221" width="5.28515625" style="1" customWidth="1"/>
    <col min="10222" max="10223" width="4.85546875" style="1" customWidth="1"/>
    <col min="10224" max="10225" width="4.5703125" style="1" customWidth="1"/>
    <col min="10226" max="10227" width="4.28515625" style="1" customWidth="1"/>
    <col min="10228" max="10228" width="6.140625" style="1" customWidth="1"/>
    <col min="10229" max="10229" width="4.28515625" style="1" customWidth="1"/>
    <col min="10230" max="10230" width="5" style="1" bestFit="1" customWidth="1"/>
    <col min="10231" max="10231" width="4.85546875" style="1" customWidth="1"/>
    <col min="10232" max="10232" width="3.85546875" style="1" customWidth="1"/>
    <col min="10233" max="10233" width="4.28515625" style="1" customWidth="1"/>
    <col min="10234" max="10234" width="5.140625" style="1" customWidth="1"/>
    <col min="10235" max="10235" width="5.28515625" style="1" customWidth="1"/>
    <col min="10236" max="10236" width="4.42578125" style="1" customWidth="1"/>
    <col min="10237" max="10237" width="5" style="1" customWidth="1"/>
    <col min="10238" max="10449" width="9.140625" style="1"/>
    <col min="10450" max="10450" width="7.140625" style="1" customWidth="1"/>
    <col min="10451" max="10451" width="6" style="1" customWidth="1"/>
    <col min="10452" max="10452" width="5" style="1" bestFit="1" customWidth="1"/>
    <col min="10453" max="10454" width="4.5703125" style="1" customWidth="1"/>
    <col min="10455" max="10455" width="4" style="1" customWidth="1"/>
    <col min="10456" max="10458" width="4.28515625" style="1" customWidth="1"/>
    <col min="10459" max="10460" width="4.5703125" style="1" customWidth="1"/>
    <col min="10461" max="10463" width="4.28515625" style="1" customWidth="1"/>
    <col min="10464" max="10464" width="4.5703125" style="1" customWidth="1"/>
    <col min="10465" max="10465" width="4.7109375" style="1" customWidth="1"/>
    <col min="10466" max="10466" width="5" style="1" customWidth="1"/>
    <col min="10467" max="10467" width="6.85546875" style="1" customWidth="1"/>
    <col min="10468" max="10469" width="4.140625" style="1" customWidth="1"/>
    <col min="10470" max="10470" width="4.7109375" style="1" customWidth="1"/>
    <col min="10471" max="10471" width="5.140625" style="1" customWidth="1"/>
    <col min="10472" max="10472" width="6.140625" style="1" customWidth="1"/>
    <col min="10473" max="10473" width="4.28515625" style="1" customWidth="1"/>
    <col min="10474" max="10474" width="4.5703125" style="1" customWidth="1"/>
    <col min="10475" max="10475" width="4.85546875" style="1" customWidth="1"/>
    <col min="10476" max="10476" width="3.85546875" style="1" customWidth="1"/>
    <col min="10477" max="10477" width="5.28515625" style="1" customWidth="1"/>
    <col min="10478" max="10479" width="4.85546875" style="1" customWidth="1"/>
    <col min="10480" max="10481" width="4.5703125" style="1" customWidth="1"/>
    <col min="10482" max="10483" width="4.28515625" style="1" customWidth="1"/>
    <col min="10484" max="10484" width="6.140625" style="1" customWidth="1"/>
    <col min="10485" max="10485" width="4.28515625" style="1" customWidth="1"/>
    <col min="10486" max="10486" width="5" style="1" bestFit="1" customWidth="1"/>
    <col min="10487" max="10487" width="4.85546875" style="1" customWidth="1"/>
    <col min="10488" max="10488" width="3.85546875" style="1" customWidth="1"/>
    <col min="10489" max="10489" width="4.28515625" style="1" customWidth="1"/>
    <col min="10490" max="10490" width="5.140625" style="1" customWidth="1"/>
    <col min="10491" max="10491" width="5.28515625" style="1" customWidth="1"/>
    <col min="10492" max="10492" width="4.42578125" style="1" customWidth="1"/>
    <col min="10493" max="10493" width="5" style="1" customWidth="1"/>
    <col min="10494" max="10705" width="9.140625" style="1"/>
    <col min="10706" max="10706" width="7.140625" style="1" customWidth="1"/>
    <col min="10707" max="10707" width="6" style="1" customWidth="1"/>
    <col min="10708" max="10708" width="5" style="1" bestFit="1" customWidth="1"/>
    <col min="10709" max="10710" width="4.5703125" style="1" customWidth="1"/>
    <col min="10711" max="10711" width="4" style="1" customWidth="1"/>
    <col min="10712" max="10714" width="4.28515625" style="1" customWidth="1"/>
    <col min="10715" max="10716" width="4.5703125" style="1" customWidth="1"/>
    <col min="10717" max="10719" width="4.28515625" style="1" customWidth="1"/>
    <col min="10720" max="10720" width="4.5703125" style="1" customWidth="1"/>
    <col min="10721" max="10721" width="4.7109375" style="1" customWidth="1"/>
    <col min="10722" max="10722" width="5" style="1" customWidth="1"/>
    <col min="10723" max="10723" width="6.85546875" style="1" customWidth="1"/>
    <col min="10724" max="10725" width="4.140625" style="1" customWidth="1"/>
    <col min="10726" max="10726" width="4.7109375" style="1" customWidth="1"/>
    <col min="10727" max="10727" width="5.140625" style="1" customWidth="1"/>
    <col min="10728" max="10728" width="6.140625" style="1" customWidth="1"/>
    <col min="10729" max="10729" width="4.28515625" style="1" customWidth="1"/>
    <col min="10730" max="10730" width="4.5703125" style="1" customWidth="1"/>
    <col min="10731" max="10731" width="4.85546875" style="1" customWidth="1"/>
    <col min="10732" max="10732" width="3.85546875" style="1" customWidth="1"/>
    <col min="10733" max="10733" width="5.28515625" style="1" customWidth="1"/>
    <col min="10734" max="10735" width="4.85546875" style="1" customWidth="1"/>
    <col min="10736" max="10737" width="4.5703125" style="1" customWidth="1"/>
    <col min="10738" max="10739" width="4.28515625" style="1" customWidth="1"/>
    <col min="10740" max="10740" width="6.140625" style="1" customWidth="1"/>
    <col min="10741" max="10741" width="4.28515625" style="1" customWidth="1"/>
    <col min="10742" max="10742" width="5" style="1" bestFit="1" customWidth="1"/>
    <col min="10743" max="10743" width="4.85546875" style="1" customWidth="1"/>
    <col min="10744" max="10744" width="3.85546875" style="1" customWidth="1"/>
    <col min="10745" max="10745" width="4.28515625" style="1" customWidth="1"/>
    <col min="10746" max="10746" width="5.140625" style="1" customWidth="1"/>
    <col min="10747" max="10747" width="5.28515625" style="1" customWidth="1"/>
    <col min="10748" max="10748" width="4.42578125" style="1" customWidth="1"/>
    <col min="10749" max="10749" width="5" style="1" customWidth="1"/>
    <col min="10750" max="10961" width="9.140625" style="1"/>
    <col min="10962" max="10962" width="7.140625" style="1" customWidth="1"/>
    <col min="10963" max="10963" width="6" style="1" customWidth="1"/>
    <col min="10964" max="10964" width="5" style="1" bestFit="1" customWidth="1"/>
    <col min="10965" max="10966" width="4.5703125" style="1" customWidth="1"/>
    <col min="10967" max="10967" width="4" style="1" customWidth="1"/>
    <col min="10968" max="10970" width="4.28515625" style="1" customWidth="1"/>
    <col min="10971" max="10972" width="4.5703125" style="1" customWidth="1"/>
    <col min="10973" max="10975" width="4.28515625" style="1" customWidth="1"/>
    <col min="10976" max="10976" width="4.5703125" style="1" customWidth="1"/>
    <col min="10977" max="10977" width="4.7109375" style="1" customWidth="1"/>
    <col min="10978" max="10978" width="5" style="1" customWidth="1"/>
    <col min="10979" max="10979" width="6.85546875" style="1" customWidth="1"/>
    <col min="10980" max="10981" width="4.140625" style="1" customWidth="1"/>
    <col min="10982" max="10982" width="4.7109375" style="1" customWidth="1"/>
    <col min="10983" max="10983" width="5.140625" style="1" customWidth="1"/>
    <col min="10984" max="10984" width="6.140625" style="1" customWidth="1"/>
    <col min="10985" max="10985" width="4.28515625" style="1" customWidth="1"/>
    <col min="10986" max="10986" width="4.5703125" style="1" customWidth="1"/>
    <col min="10987" max="10987" width="4.85546875" style="1" customWidth="1"/>
    <col min="10988" max="10988" width="3.85546875" style="1" customWidth="1"/>
    <col min="10989" max="10989" width="5.28515625" style="1" customWidth="1"/>
    <col min="10990" max="10991" width="4.85546875" style="1" customWidth="1"/>
    <col min="10992" max="10993" width="4.5703125" style="1" customWidth="1"/>
    <col min="10994" max="10995" width="4.28515625" style="1" customWidth="1"/>
    <col min="10996" max="10996" width="6.140625" style="1" customWidth="1"/>
    <col min="10997" max="10997" width="4.28515625" style="1" customWidth="1"/>
    <col min="10998" max="10998" width="5" style="1" bestFit="1" customWidth="1"/>
    <col min="10999" max="10999" width="4.85546875" style="1" customWidth="1"/>
    <col min="11000" max="11000" width="3.85546875" style="1" customWidth="1"/>
    <col min="11001" max="11001" width="4.28515625" style="1" customWidth="1"/>
    <col min="11002" max="11002" width="5.140625" style="1" customWidth="1"/>
    <col min="11003" max="11003" width="5.28515625" style="1" customWidth="1"/>
    <col min="11004" max="11004" width="4.42578125" style="1" customWidth="1"/>
    <col min="11005" max="11005" width="5" style="1" customWidth="1"/>
    <col min="11006" max="11217" width="9.140625" style="1"/>
    <col min="11218" max="11218" width="7.140625" style="1" customWidth="1"/>
    <col min="11219" max="11219" width="6" style="1" customWidth="1"/>
    <col min="11220" max="11220" width="5" style="1" bestFit="1" customWidth="1"/>
    <col min="11221" max="11222" width="4.5703125" style="1" customWidth="1"/>
    <col min="11223" max="11223" width="4" style="1" customWidth="1"/>
    <col min="11224" max="11226" width="4.28515625" style="1" customWidth="1"/>
    <col min="11227" max="11228" width="4.5703125" style="1" customWidth="1"/>
    <col min="11229" max="11231" width="4.28515625" style="1" customWidth="1"/>
    <col min="11232" max="11232" width="4.5703125" style="1" customWidth="1"/>
    <col min="11233" max="11233" width="4.7109375" style="1" customWidth="1"/>
    <col min="11234" max="11234" width="5" style="1" customWidth="1"/>
    <col min="11235" max="11235" width="6.85546875" style="1" customWidth="1"/>
    <col min="11236" max="11237" width="4.140625" style="1" customWidth="1"/>
    <col min="11238" max="11238" width="4.7109375" style="1" customWidth="1"/>
    <col min="11239" max="11239" width="5.140625" style="1" customWidth="1"/>
    <col min="11240" max="11240" width="6.140625" style="1" customWidth="1"/>
    <col min="11241" max="11241" width="4.28515625" style="1" customWidth="1"/>
    <col min="11242" max="11242" width="4.5703125" style="1" customWidth="1"/>
    <col min="11243" max="11243" width="4.85546875" style="1" customWidth="1"/>
    <col min="11244" max="11244" width="3.85546875" style="1" customWidth="1"/>
    <col min="11245" max="11245" width="5.28515625" style="1" customWidth="1"/>
    <col min="11246" max="11247" width="4.85546875" style="1" customWidth="1"/>
    <col min="11248" max="11249" width="4.5703125" style="1" customWidth="1"/>
    <col min="11250" max="11251" width="4.28515625" style="1" customWidth="1"/>
    <col min="11252" max="11252" width="6.140625" style="1" customWidth="1"/>
    <col min="11253" max="11253" width="4.28515625" style="1" customWidth="1"/>
    <col min="11254" max="11254" width="5" style="1" bestFit="1" customWidth="1"/>
    <col min="11255" max="11255" width="4.85546875" style="1" customWidth="1"/>
    <col min="11256" max="11256" width="3.85546875" style="1" customWidth="1"/>
    <col min="11257" max="11257" width="4.28515625" style="1" customWidth="1"/>
    <col min="11258" max="11258" width="5.140625" style="1" customWidth="1"/>
    <col min="11259" max="11259" width="5.28515625" style="1" customWidth="1"/>
    <col min="11260" max="11260" width="4.42578125" style="1" customWidth="1"/>
    <col min="11261" max="11261" width="5" style="1" customWidth="1"/>
    <col min="11262" max="11473" width="9.140625" style="1"/>
    <col min="11474" max="11474" width="7.140625" style="1" customWidth="1"/>
    <col min="11475" max="11475" width="6" style="1" customWidth="1"/>
    <col min="11476" max="11476" width="5" style="1" bestFit="1" customWidth="1"/>
    <col min="11477" max="11478" width="4.5703125" style="1" customWidth="1"/>
    <col min="11479" max="11479" width="4" style="1" customWidth="1"/>
    <col min="11480" max="11482" width="4.28515625" style="1" customWidth="1"/>
    <col min="11483" max="11484" width="4.5703125" style="1" customWidth="1"/>
    <col min="11485" max="11487" width="4.28515625" style="1" customWidth="1"/>
    <col min="11488" max="11488" width="4.5703125" style="1" customWidth="1"/>
    <col min="11489" max="11489" width="4.7109375" style="1" customWidth="1"/>
    <col min="11490" max="11490" width="5" style="1" customWidth="1"/>
    <col min="11491" max="11491" width="6.85546875" style="1" customWidth="1"/>
    <col min="11492" max="11493" width="4.140625" style="1" customWidth="1"/>
    <col min="11494" max="11494" width="4.7109375" style="1" customWidth="1"/>
    <col min="11495" max="11495" width="5.140625" style="1" customWidth="1"/>
    <col min="11496" max="11496" width="6.140625" style="1" customWidth="1"/>
    <col min="11497" max="11497" width="4.28515625" style="1" customWidth="1"/>
    <col min="11498" max="11498" width="4.5703125" style="1" customWidth="1"/>
    <col min="11499" max="11499" width="4.85546875" style="1" customWidth="1"/>
    <col min="11500" max="11500" width="3.85546875" style="1" customWidth="1"/>
    <col min="11501" max="11501" width="5.28515625" style="1" customWidth="1"/>
    <col min="11502" max="11503" width="4.85546875" style="1" customWidth="1"/>
    <col min="11504" max="11505" width="4.5703125" style="1" customWidth="1"/>
    <col min="11506" max="11507" width="4.28515625" style="1" customWidth="1"/>
    <col min="11508" max="11508" width="6.140625" style="1" customWidth="1"/>
    <col min="11509" max="11509" width="4.28515625" style="1" customWidth="1"/>
    <col min="11510" max="11510" width="5" style="1" bestFit="1" customWidth="1"/>
    <col min="11511" max="11511" width="4.85546875" style="1" customWidth="1"/>
    <col min="11512" max="11512" width="3.85546875" style="1" customWidth="1"/>
    <col min="11513" max="11513" width="4.28515625" style="1" customWidth="1"/>
    <col min="11514" max="11514" width="5.140625" style="1" customWidth="1"/>
    <col min="11515" max="11515" width="5.28515625" style="1" customWidth="1"/>
    <col min="11516" max="11516" width="4.42578125" style="1" customWidth="1"/>
    <col min="11517" max="11517" width="5" style="1" customWidth="1"/>
    <col min="11518" max="11729" width="9.140625" style="1"/>
    <col min="11730" max="11730" width="7.140625" style="1" customWidth="1"/>
    <col min="11731" max="11731" width="6" style="1" customWidth="1"/>
    <col min="11732" max="11732" width="5" style="1" bestFit="1" customWidth="1"/>
    <col min="11733" max="11734" width="4.5703125" style="1" customWidth="1"/>
    <col min="11735" max="11735" width="4" style="1" customWidth="1"/>
    <col min="11736" max="11738" width="4.28515625" style="1" customWidth="1"/>
    <col min="11739" max="11740" width="4.5703125" style="1" customWidth="1"/>
    <col min="11741" max="11743" width="4.28515625" style="1" customWidth="1"/>
    <col min="11744" max="11744" width="4.5703125" style="1" customWidth="1"/>
    <col min="11745" max="11745" width="4.7109375" style="1" customWidth="1"/>
    <col min="11746" max="11746" width="5" style="1" customWidth="1"/>
    <col min="11747" max="11747" width="6.85546875" style="1" customWidth="1"/>
    <col min="11748" max="11749" width="4.140625" style="1" customWidth="1"/>
    <col min="11750" max="11750" width="4.7109375" style="1" customWidth="1"/>
    <col min="11751" max="11751" width="5.140625" style="1" customWidth="1"/>
    <col min="11752" max="11752" width="6.140625" style="1" customWidth="1"/>
    <col min="11753" max="11753" width="4.28515625" style="1" customWidth="1"/>
    <col min="11754" max="11754" width="4.5703125" style="1" customWidth="1"/>
    <col min="11755" max="11755" width="4.85546875" style="1" customWidth="1"/>
    <col min="11756" max="11756" width="3.85546875" style="1" customWidth="1"/>
    <col min="11757" max="11757" width="5.28515625" style="1" customWidth="1"/>
    <col min="11758" max="11759" width="4.85546875" style="1" customWidth="1"/>
    <col min="11760" max="11761" width="4.5703125" style="1" customWidth="1"/>
    <col min="11762" max="11763" width="4.28515625" style="1" customWidth="1"/>
    <col min="11764" max="11764" width="6.140625" style="1" customWidth="1"/>
    <col min="11765" max="11765" width="4.28515625" style="1" customWidth="1"/>
    <col min="11766" max="11766" width="5" style="1" bestFit="1" customWidth="1"/>
    <col min="11767" max="11767" width="4.85546875" style="1" customWidth="1"/>
    <col min="11768" max="11768" width="3.85546875" style="1" customWidth="1"/>
    <col min="11769" max="11769" width="4.28515625" style="1" customWidth="1"/>
    <col min="11770" max="11770" width="5.140625" style="1" customWidth="1"/>
    <col min="11771" max="11771" width="5.28515625" style="1" customWidth="1"/>
    <col min="11772" max="11772" width="4.42578125" style="1" customWidth="1"/>
    <col min="11773" max="11773" width="5" style="1" customWidth="1"/>
    <col min="11774" max="11985" width="9.140625" style="1"/>
    <col min="11986" max="11986" width="7.140625" style="1" customWidth="1"/>
    <col min="11987" max="11987" width="6" style="1" customWidth="1"/>
    <col min="11988" max="11988" width="5" style="1" bestFit="1" customWidth="1"/>
    <col min="11989" max="11990" width="4.5703125" style="1" customWidth="1"/>
    <col min="11991" max="11991" width="4" style="1" customWidth="1"/>
    <col min="11992" max="11994" width="4.28515625" style="1" customWidth="1"/>
    <col min="11995" max="11996" width="4.5703125" style="1" customWidth="1"/>
    <col min="11997" max="11999" width="4.28515625" style="1" customWidth="1"/>
    <col min="12000" max="12000" width="4.5703125" style="1" customWidth="1"/>
    <col min="12001" max="12001" width="4.7109375" style="1" customWidth="1"/>
    <col min="12002" max="12002" width="5" style="1" customWidth="1"/>
    <col min="12003" max="12003" width="6.85546875" style="1" customWidth="1"/>
    <col min="12004" max="12005" width="4.140625" style="1" customWidth="1"/>
    <col min="12006" max="12006" width="4.7109375" style="1" customWidth="1"/>
    <col min="12007" max="12007" width="5.140625" style="1" customWidth="1"/>
    <col min="12008" max="12008" width="6.140625" style="1" customWidth="1"/>
    <col min="12009" max="12009" width="4.28515625" style="1" customWidth="1"/>
    <col min="12010" max="12010" width="4.5703125" style="1" customWidth="1"/>
    <col min="12011" max="12011" width="4.85546875" style="1" customWidth="1"/>
    <col min="12012" max="12012" width="3.85546875" style="1" customWidth="1"/>
    <col min="12013" max="12013" width="5.28515625" style="1" customWidth="1"/>
    <col min="12014" max="12015" width="4.85546875" style="1" customWidth="1"/>
    <col min="12016" max="12017" width="4.5703125" style="1" customWidth="1"/>
    <col min="12018" max="12019" width="4.28515625" style="1" customWidth="1"/>
    <col min="12020" max="12020" width="6.140625" style="1" customWidth="1"/>
    <col min="12021" max="12021" width="4.28515625" style="1" customWidth="1"/>
    <col min="12022" max="12022" width="5" style="1" bestFit="1" customWidth="1"/>
    <col min="12023" max="12023" width="4.85546875" style="1" customWidth="1"/>
    <col min="12024" max="12024" width="3.85546875" style="1" customWidth="1"/>
    <col min="12025" max="12025" width="4.28515625" style="1" customWidth="1"/>
    <col min="12026" max="12026" width="5.140625" style="1" customWidth="1"/>
    <col min="12027" max="12027" width="5.28515625" style="1" customWidth="1"/>
    <col min="12028" max="12028" width="4.42578125" style="1" customWidth="1"/>
    <col min="12029" max="12029" width="5" style="1" customWidth="1"/>
    <col min="12030" max="12241" width="9.140625" style="1"/>
    <col min="12242" max="12242" width="7.140625" style="1" customWidth="1"/>
    <col min="12243" max="12243" width="6" style="1" customWidth="1"/>
    <col min="12244" max="12244" width="5" style="1" bestFit="1" customWidth="1"/>
    <col min="12245" max="12246" width="4.5703125" style="1" customWidth="1"/>
    <col min="12247" max="12247" width="4" style="1" customWidth="1"/>
    <col min="12248" max="12250" width="4.28515625" style="1" customWidth="1"/>
    <col min="12251" max="12252" width="4.5703125" style="1" customWidth="1"/>
    <col min="12253" max="12255" width="4.28515625" style="1" customWidth="1"/>
    <col min="12256" max="12256" width="4.5703125" style="1" customWidth="1"/>
    <col min="12257" max="12257" width="4.7109375" style="1" customWidth="1"/>
    <col min="12258" max="12258" width="5" style="1" customWidth="1"/>
    <col min="12259" max="12259" width="6.85546875" style="1" customWidth="1"/>
    <col min="12260" max="12261" width="4.140625" style="1" customWidth="1"/>
    <col min="12262" max="12262" width="4.7109375" style="1" customWidth="1"/>
    <col min="12263" max="12263" width="5.140625" style="1" customWidth="1"/>
    <col min="12264" max="12264" width="6.140625" style="1" customWidth="1"/>
    <col min="12265" max="12265" width="4.28515625" style="1" customWidth="1"/>
    <col min="12266" max="12266" width="4.5703125" style="1" customWidth="1"/>
    <col min="12267" max="12267" width="4.85546875" style="1" customWidth="1"/>
    <col min="12268" max="12268" width="3.85546875" style="1" customWidth="1"/>
    <col min="12269" max="12269" width="5.28515625" style="1" customWidth="1"/>
    <col min="12270" max="12271" width="4.85546875" style="1" customWidth="1"/>
    <col min="12272" max="12273" width="4.5703125" style="1" customWidth="1"/>
    <col min="12274" max="12275" width="4.28515625" style="1" customWidth="1"/>
    <col min="12276" max="12276" width="6.140625" style="1" customWidth="1"/>
    <col min="12277" max="12277" width="4.28515625" style="1" customWidth="1"/>
    <col min="12278" max="12278" width="5" style="1" bestFit="1" customWidth="1"/>
    <col min="12279" max="12279" width="4.85546875" style="1" customWidth="1"/>
    <col min="12280" max="12280" width="3.85546875" style="1" customWidth="1"/>
    <col min="12281" max="12281" width="4.28515625" style="1" customWidth="1"/>
    <col min="12282" max="12282" width="5.140625" style="1" customWidth="1"/>
    <col min="12283" max="12283" width="5.28515625" style="1" customWidth="1"/>
    <col min="12284" max="12284" width="4.42578125" style="1" customWidth="1"/>
    <col min="12285" max="12285" width="5" style="1" customWidth="1"/>
    <col min="12286" max="12497" width="9.140625" style="1"/>
    <col min="12498" max="12498" width="7.140625" style="1" customWidth="1"/>
    <col min="12499" max="12499" width="6" style="1" customWidth="1"/>
    <col min="12500" max="12500" width="5" style="1" bestFit="1" customWidth="1"/>
    <col min="12501" max="12502" width="4.5703125" style="1" customWidth="1"/>
    <col min="12503" max="12503" width="4" style="1" customWidth="1"/>
    <col min="12504" max="12506" width="4.28515625" style="1" customWidth="1"/>
    <col min="12507" max="12508" width="4.5703125" style="1" customWidth="1"/>
    <col min="12509" max="12511" width="4.28515625" style="1" customWidth="1"/>
    <col min="12512" max="12512" width="4.5703125" style="1" customWidth="1"/>
    <col min="12513" max="12513" width="4.7109375" style="1" customWidth="1"/>
    <col min="12514" max="12514" width="5" style="1" customWidth="1"/>
    <col min="12515" max="12515" width="6.85546875" style="1" customWidth="1"/>
    <col min="12516" max="12517" width="4.140625" style="1" customWidth="1"/>
    <col min="12518" max="12518" width="4.7109375" style="1" customWidth="1"/>
    <col min="12519" max="12519" width="5.140625" style="1" customWidth="1"/>
    <col min="12520" max="12520" width="6.140625" style="1" customWidth="1"/>
    <col min="12521" max="12521" width="4.28515625" style="1" customWidth="1"/>
    <col min="12522" max="12522" width="4.5703125" style="1" customWidth="1"/>
    <col min="12523" max="12523" width="4.85546875" style="1" customWidth="1"/>
    <col min="12524" max="12524" width="3.85546875" style="1" customWidth="1"/>
    <col min="12525" max="12525" width="5.28515625" style="1" customWidth="1"/>
    <col min="12526" max="12527" width="4.85546875" style="1" customWidth="1"/>
    <col min="12528" max="12529" width="4.5703125" style="1" customWidth="1"/>
    <col min="12530" max="12531" width="4.28515625" style="1" customWidth="1"/>
    <col min="12532" max="12532" width="6.140625" style="1" customWidth="1"/>
    <col min="12533" max="12533" width="4.28515625" style="1" customWidth="1"/>
    <col min="12534" max="12534" width="5" style="1" bestFit="1" customWidth="1"/>
    <col min="12535" max="12535" width="4.85546875" style="1" customWidth="1"/>
    <col min="12536" max="12536" width="3.85546875" style="1" customWidth="1"/>
    <col min="12537" max="12537" width="4.28515625" style="1" customWidth="1"/>
    <col min="12538" max="12538" width="5.140625" style="1" customWidth="1"/>
    <col min="12539" max="12539" width="5.28515625" style="1" customWidth="1"/>
    <col min="12540" max="12540" width="4.42578125" style="1" customWidth="1"/>
    <col min="12541" max="12541" width="5" style="1" customWidth="1"/>
    <col min="12542" max="12753" width="9.140625" style="1"/>
    <col min="12754" max="12754" width="7.140625" style="1" customWidth="1"/>
    <col min="12755" max="12755" width="6" style="1" customWidth="1"/>
    <col min="12756" max="12756" width="5" style="1" bestFit="1" customWidth="1"/>
    <col min="12757" max="12758" width="4.5703125" style="1" customWidth="1"/>
    <col min="12759" max="12759" width="4" style="1" customWidth="1"/>
    <col min="12760" max="12762" width="4.28515625" style="1" customWidth="1"/>
    <col min="12763" max="12764" width="4.5703125" style="1" customWidth="1"/>
    <col min="12765" max="12767" width="4.28515625" style="1" customWidth="1"/>
    <col min="12768" max="12768" width="4.5703125" style="1" customWidth="1"/>
    <col min="12769" max="12769" width="4.7109375" style="1" customWidth="1"/>
    <col min="12770" max="12770" width="5" style="1" customWidth="1"/>
    <col min="12771" max="12771" width="6.85546875" style="1" customWidth="1"/>
    <col min="12772" max="12773" width="4.140625" style="1" customWidth="1"/>
    <col min="12774" max="12774" width="4.7109375" style="1" customWidth="1"/>
    <col min="12775" max="12775" width="5.140625" style="1" customWidth="1"/>
    <col min="12776" max="12776" width="6.140625" style="1" customWidth="1"/>
    <col min="12777" max="12777" width="4.28515625" style="1" customWidth="1"/>
    <col min="12778" max="12778" width="4.5703125" style="1" customWidth="1"/>
    <col min="12779" max="12779" width="4.85546875" style="1" customWidth="1"/>
    <col min="12780" max="12780" width="3.85546875" style="1" customWidth="1"/>
    <col min="12781" max="12781" width="5.28515625" style="1" customWidth="1"/>
    <col min="12782" max="12783" width="4.85546875" style="1" customWidth="1"/>
    <col min="12784" max="12785" width="4.5703125" style="1" customWidth="1"/>
    <col min="12786" max="12787" width="4.28515625" style="1" customWidth="1"/>
    <col min="12788" max="12788" width="6.140625" style="1" customWidth="1"/>
    <col min="12789" max="12789" width="4.28515625" style="1" customWidth="1"/>
    <col min="12790" max="12790" width="5" style="1" bestFit="1" customWidth="1"/>
    <col min="12791" max="12791" width="4.85546875" style="1" customWidth="1"/>
    <col min="12792" max="12792" width="3.85546875" style="1" customWidth="1"/>
    <col min="12793" max="12793" width="4.28515625" style="1" customWidth="1"/>
    <col min="12794" max="12794" width="5.140625" style="1" customWidth="1"/>
    <col min="12795" max="12795" width="5.28515625" style="1" customWidth="1"/>
    <col min="12796" max="12796" width="4.42578125" style="1" customWidth="1"/>
    <col min="12797" max="12797" width="5" style="1" customWidth="1"/>
    <col min="12798" max="13009" width="9.140625" style="1"/>
    <col min="13010" max="13010" width="7.140625" style="1" customWidth="1"/>
    <col min="13011" max="13011" width="6" style="1" customWidth="1"/>
    <col min="13012" max="13012" width="5" style="1" bestFit="1" customWidth="1"/>
    <col min="13013" max="13014" width="4.5703125" style="1" customWidth="1"/>
    <col min="13015" max="13015" width="4" style="1" customWidth="1"/>
    <col min="13016" max="13018" width="4.28515625" style="1" customWidth="1"/>
    <col min="13019" max="13020" width="4.5703125" style="1" customWidth="1"/>
    <col min="13021" max="13023" width="4.28515625" style="1" customWidth="1"/>
    <col min="13024" max="13024" width="4.5703125" style="1" customWidth="1"/>
    <col min="13025" max="13025" width="4.7109375" style="1" customWidth="1"/>
    <col min="13026" max="13026" width="5" style="1" customWidth="1"/>
    <col min="13027" max="13027" width="6.85546875" style="1" customWidth="1"/>
    <col min="13028" max="13029" width="4.140625" style="1" customWidth="1"/>
    <col min="13030" max="13030" width="4.7109375" style="1" customWidth="1"/>
    <col min="13031" max="13031" width="5.140625" style="1" customWidth="1"/>
    <col min="13032" max="13032" width="6.140625" style="1" customWidth="1"/>
    <col min="13033" max="13033" width="4.28515625" style="1" customWidth="1"/>
    <col min="13034" max="13034" width="4.5703125" style="1" customWidth="1"/>
    <col min="13035" max="13035" width="4.85546875" style="1" customWidth="1"/>
    <col min="13036" max="13036" width="3.85546875" style="1" customWidth="1"/>
    <col min="13037" max="13037" width="5.28515625" style="1" customWidth="1"/>
    <col min="13038" max="13039" width="4.85546875" style="1" customWidth="1"/>
    <col min="13040" max="13041" width="4.5703125" style="1" customWidth="1"/>
    <col min="13042" max="13043" width="4.28515625" style="1" customWidth="1"/>
    <col min="13044" max="13044" width="6.140625" style="1" customWidth="1"/>
    <col min="13045" max="13045" width="4.28515625" style="1" customWidth="1"/>
    <col min="13046" max="13046" width="5" style="1" bestFit="1" customWidth="1"/>
    <col min="13047" max="13047" width="4.85546875" style="1" customWidth="1"/>
    <col min="13048" max="13048" width="3.85546875" style="1" customWidth="1"/>
    <col min="13049" max="13049" width="4.28515625" style="1" customWidth="1"/>
    <col min="13050" max="13050" width="5.140625" style="1" customWidth="1"/>
    <col min="13051" max="13051" width="5.28515625" style="1" customWidth="1"/>
    <col min="13052" max="13052" width="4.42578125" style="1" customWidth="1"/>
    <col min="13053" max="13053" width="5" style="1" customWidth="1"/>
    <col min="13054" max="13265" width="9.140625" style="1"/>
    <col min="13266" max="13266" width="7.140625" style="1" customWidth="1"/>
    <col min="13267" max="13267" width="6" style="1" customWidth="1"/>
    <col min="13268" max="13268" width="5" style="1" bestFit="1" customWidth="1"/>
    <col min="13269" max="13270" width="4.5703125" style="1" customWidth="1"/>
    <col min="13271" max="13271" width="4" style="1" customWidth="1"/>
    <col min="13272" max="13274" width="4.28515625" style="1" customWidth="1"/>
    <col min="13275" max="13276" width="4.5703125" style="1" customWidth="1"/>
    <col min="13277" max="13279" width="4.28515625" style="1" customWidth="1"/>
    <col min="13280" max="13280" width="4.5703125" style="1" customWidth="1"/>
    <col min="13281" max="13281" width="4.7109375" style="1" customWidth="1"/>
    <col min="13282" max="13282" width="5" style="1" customWidth="1"/>
    <col min="13283" max="13283" width="6.85546875" style="1" customWidth="1"/>
    <col min="13284" max="13285" width="4.140625" style="1" customWidth="1"/>
    <col min="13286" max="13286" width="4.7109375" style="1" customWidth="1"/>
    <col min="13287" max="13287" width="5.140625" style="1" customWidth="1"/>
    <col min="13288" max="13288" width="6.140625" style="1" customWidth="1"/>
    <col min="13289" max="13289" width="4.28515625" style="1" customWidth="1"/>
    <col min="13290" max="13290" width="4.5703125" style="1" customWidth="1"/>
    <col min="13291" max="13291" width="4.85546875" style="1" customWidth="1"/>
    <col min="13292" max="13292" width="3.85546875" style="1" customWidth="1"/>
    <col min="13293" max="13293" width="5.28515625" style="1" customWidth="1"/>
    <col min="13294" max="13295" width="4.85546875" style="1" customWidth="1"/>
    <col min="13296" max="13297" width="4.5703125" style="1" customWidth="1"/>
    <col min="13298" max="13299" width="4.28515625" style="1" customWidth="1"/>
    <col min="13300" max="13300" width="6.140625" style="1" customWidth="1"/>
    <col min="13301" max="13301" width="4.28515625" style="1" customWidth="1"/>
    <col min="13302" max="13302" width="5" style="1" bestFit="1" customWidth="1"/>
    <col min="13303" max="13303" width="4.85546875" style="1" customWidth="1"/>
    <col min="13304" max="13304" width="3.85546875" style="1" customWidth="1"/>
    <col min="13305" max="13305" width="4.28515625" style="1" customWidth="1"/>
    <col min="13306" max="13306" width="5.140625" style="1" customWidth="1"/>
    <col min="13307" max="13307" width="5.28515625" style="1" customWidth="1"/>
    <col min="13308" max="13308" width="4.42578125" style="1" customWidth="1"/>
    <col min="13309" max="13309" width="5" style="1" customWidth="1"/>
    <col min="13310" max="13521" width="9.140625" style="1"/>
    <col min="13522" max="13522" width="7.140625" style="1" customWidth="1"/>
    <col min="13523" max="13523" width="6" style="1" customWidth="1"/>
    <col min="13524" max="13524" width="5" style="1" bestFit="1" customWidth="1"/>
    <col min="13525" max="13526" width="4.5703125" style="1" customWidth="1"/>
    <col min="13527" max="13527" width="4" style="1" customWidth="1"/>
    <col min="13528" max="13530" width="4.28515625" style="1" customWidth="1"/>
    <col min="13531" max="13532" width="4.5703125" style="1" customWidth="1"/>
    <col min="13533" max="13535" width="4.28515625" style="1" customWidth="1"/>
    <col min="13536" max="13536" width="4.5703125" style="1" customWidth="1"/>
    <col min="13537" max="13537" width="4.7109375" style="1" customWidth="1"/>
    <col min="13538" max="13538" width="5" style="1" customWidth="1"/>
    <col min="13539" max="13539" width="6.85546875" style="1" customWidth="1"/>
    <col min="13540" max="13541" width="4.140625" style="1" customWidth="1"/>
    <col min="13542" max="13542" width="4.7109375" style="1" customWidth="1"/>
    <col min="13543" max="13543" width="5.140625" style="1" customWidth="1"/>
    <col min="13544" max="13544" width="6.140625" style="1" customWidth="1"/>
    <col min="13545" max="13545" width="4.28515625" style="1" customWidth="1"/>
    <col min="13546" max="13546" width="4.5703125" style="1" customWidth="1"/>
    <col min="13547" max="13547" width="4.85546875" style="1" customWidth="1"/>
    <col min="13548" max="13548" width="3.85546875" style="1" customWidth="1"/>
    <col min="13549" max="13549" width="5.28515625" style="1" customWidth="1"/>
    <col min="13550" max="13551" width="4.85546875" style="1" customWidth="1"/>
    <col min="13552" max="13553" width="4.5703125" style="1" customWidth="1"/>
    <col min="13554" max="13555" width="4.28515625" style="1" customWidth="1"/>
    <col min="13556" max="13556" width="6.140625" style="1" customWidth="1"/>
    <col min="13557" max="13557" width="4.28515625" style="1" customWidth="1"/>
    <col min="13558" max="13558" width="5" style="1" bestFit="1" customWidth="1"/>
    <col min="13559" max="13559" width="4.85546875" style="1" customWidth="1"/>
    <col min="13560" max="13560" width="3.85546875" style="1" customWidth="1"/>
    <col min="13561" max="13561" width="4.28515625" style="1" customWidth="1"/>
    <col min="13562" max="13562" width="5.140625" style="1" customWidth="1"/>
    <col min="13563" max="13563" width="5.28515625" style="1" customWidth="1"/>
    <col min="13564" max="13564" width="4.42578125" style="1" customWidth="1"/>
    <col min="13565" max="13565" width="5" style="1" customWidth="1"/>
    <col min="13566" max="13777" width="9.140625" style="1"/>
    <col min="13778" max="13778" width="7.140625" style="1" customWidth="1"/>
    <col min="13779" max="13779" width="6" style="1" customWidth="1"/>
    <col min="13780" max="13780" width="5" style="1" bestFit="1" customWidth="1"/>
    <col min="13781" max="13782" width="4.5703125" style="1" customWidth="1"/>
    <col min="13783" max="13783" width="4" style="1" customWidth="1"/>
    <col min="13784" max="13786" width="4.28515625" style="1" customWidth="1"/>
    <col min="13787" max="13788" width="4.5703125" style="1" customWidth="1"/>
    <col min="13789" max="13791" width="4.28515625" style="1" customWidth="1"/>
    <col min="13792" max="13792" width="4.5703125" style="1" customWidth="1"/>
    <col min="13793" max="13793" width="4.7109375" style="1" customWidth="1"/>
    <col min="13794" max="13794" width="5" style="1" customWidth="1"/>
    <col min="13795" max="13795" width="6.85546875" style="1" customWidth="1"/>
    <col min="13796" max="13797" width="4.140625" style="1" customWidth="1"/>
    <col min="13798" max="13798" width="4.7109375" style="1" customWidth="1"/>
    <col min="13799" max="13799" width="5.140625" style="1" customWidth="1"/>
    <col min="13800" max="13800" width="6.140625" style="1" customWidth="1"/>
    <col min="13801" max="13801" width="4.28515625" style="1" customWidth="1"/>
    <col min="13802" max="13802" width="4.5703125" style="1" customWidth="1"/>
    <col min="13803" max="13803" width="4.85546875" style="1" customWidth="1"/>
    <col min="13804" max="13804" width="3.85546875" style="1" customWidth="1"/>
    <col min="13805" max="13805" width="5.28515625" style="1" customWidth="1"/>
    <col min="13806" max="13807" width="4.85546875" style="1" customWidth="1"/>
    <col min="13808" max="13809" width="4.5703125" style="1" customWidth="1"/>
    <col min="13810" max="13811" width="4.28515625" style="1" customWidth="1"/>
    <col min="13812" max="13812" width="6.140625" style="1" customWidth="1"/>
    <col min="13813" max="13813" width="4.28515625" style="1" customWidth="1"/>
    <col min="13814" max="13814" width="5" style="1" bestFit="1" customWidth="1"/>
    <col min="13815" max="13815" width="4.85546875" style="1" customWidth="1"/>
    <col min="13816" max="13816" width="3.85546875" style="1" customWidth="1"/>
    <col min="13817" max="13817" width="4.28515625" style="1" customWidth="1"/>
    <col min="13818" max="13818" width="5.140625" style="1" customWidth="1"/>
    <col min="13819" max="13819" width="5.28515625" style="1" customWidth="1"/>
    <col min="13820" max="13820" width="4.42578125" style="1" customWidth="1"/>
    <col min="13821" max="13821" width="5" style="1" customWidth="1"/>
    <col min="13822" max="14033" width="9.140625" style="1"/>
    <col min="14034" max="14034" width="7.140625" style="1" customWidth="1"/>
    <col min="14035" max="14035" width="6" style="1" customWidth="1"/>
    <col min="14036" max="14036" width="5" style="1" bestFit="1" customWidth="1"/>
    <col min="14037" max="14038" width="4.5703125" style="1" customWidth="1"/>
    <col min="14039" max="14039" width="4" style="1" customWidth="1"/>
    <col min="14040" max="14042" width="4.28515625" style="1" customWidth="1"/>
    <col min="14043" max="14044" width="4.5703125" style="1" customWidth="1"/>
    <col min="14045" max="14047" width="4.28515625" style="1" customWidth="1"/>
    <col min="14048" max="14048" width="4.5703125" style="1" customWidth="1"/>
    <col min="14049" max="14049" width="4.7109375" style="1" customWidth="1"/>
    <col min="14050" max="14050" width="5" style="1" customWidth="1"/>
    <col min="14051" max="14051" width="6.85546875" style="1" customWidth="1"/>
    <col min="14052" max="14053" width="4.140625" style="1" customWidth="1"/>
    <col min="14054" max="14054" width="4.7109375" style="1" customWidth="1"/>
    <col min="14055" max="14055" width="5.140625" style="1" customWidth="1"/>
    <col min="14056" max="14056" width="6.140625" style="1" customWidth="1"/>
    <col min="14057" max="14057" width="4.28515625" style="1" customWidth="1"/>
    <col min="14058" max="14058" width="4.5703125" style="1" customWidth="1"/>
    <col min="14059" max="14059" width="4.85546875" style="1" customWidth="1"/>
    <col min="14060" max="14060" width="3.85546875" style="1" customWidth="1"/>
    <col min="14061" max="14061" width="5.28515625" style="1" customWidth="1"/>
    <col min="14062" max="14063" width="4.85546875" style="1" customWidth="1"/>
    <col min="14064" max="14065" width="4.5703125" style="1" customWidth="1"/>
    <col min="14066" max="14067" width="4.28515625" style="1" customWidth="1"/>
    <col min="14068" max="14068" width="6.140625" style="1" customWidth="1"/>
    <col min="14069" max="14069" width="4.28515625" style="1" customWidth="1"/>
    <col min="14070" max="14070" width="5" style="1" bestFit="1" customWidth="1"/>
    <col min="14071" max="14071" width="4.85546875" style="1" customWidth="1"/>
    <col min="14072" max="14072" width="3.85546875" style="1" customWidth="1"/>
    <col min="14073" max="14073" width="4.28515625" style="1" customWidth="1"/>
    <col min="14074" max="14074" width="5.140625" style="1" customWidth="1"/>
    <col min="14075" max="14075" width="5.28515625" style="1" customWidth="1"/>
    <col min="14076" max="14076" width="4.42578125" style="1" customWidth="1"/>
    <col min="14077" max="14077" width="5" style="1" customWidth="1"/>
    <col min="14078" max="14289" width="9.140625" style="1"/>
    <col min="14290" max="14290" width="7.140625" style="1" customWidth="1"/>
    <col min="14291" max="14291" width="6" style="1" customWidth="1"/>
    <col min="14292" max="14292" width="5" style="1" bestFit="1" customWidth="1"/>
    <col min="14293" max="14294" width="4.5703125" style="1" customWidth="1"/>
    <col min="14295" max="14295" width="4" style="1" customWidth="1"/>
    <col min="14296" max="14298" width="4.28515625" style="1" customWidth="1"/>
    <col min="14299" max="14300" width="4.5703125" style="1" customWidth="1"/>
    <col min="14301" max="14303" width="4.28515625" style="1" customWidth="1"/>
    <col min="14304" max="14304" width="4.5703125" style="1" customWidth="1"/>
    <col min="14305" max="14305" width="4.7109375" style="1" customWidth="1"/>
    <col min="14306" max="14306" width="5" style="1" customWidth="1"/>
    <col min="14307" max="14307" width="6.85546875" style="1" customWidth="1"/>
    <col min="14308" max="14309" width="4.140625" style="1" customWidth="1"/>
    <col min="14310" max="14310" width="4.7109375" style="1" customWidth="1"/>
    <col min="14311" max="14311" width="5.140625" style="1" customWidth="1"/>
    <col min="14312" max="14312" width="6.140625" style="1" customWidth="1"/>
    <col min="14313" max="14313" width="4.28515625" style="1" customWidth="1"/>
    <col min="14314" max="14314" width="4.5703125" style="1" customWidth="1"/>
    <col min="14315" max="14315" width="4.85546875" style="1" customWidth="1"/>
    <col min="14316" max="14316" width="3.85546875" style="1" customWidth="1"/>
    <col min="14317" max="14317" width="5.28515625" style="1" customWidth="1"/>
    <col min="14318" max="14319" width="4.85546875" style="1" customWidth="1"/>
    <col min="14320" max="14321" width="4.5703125" style="1" customWidth="1"/>
    <col min="14322" max="14323" width="4.28515625" style="1" customWidth="1"/>
    <col min="14324" max="14324" width="6.140625" style="1" customWidth="1"/>
    <col min="14325" max="14325" width="4.28515625" style="1" customWidth="1"/>
    <col min="14326" max="14326" width="5" style="1" bestFit="1" customWidth="1"/>
    <col min="14327" max="14327" width="4.85546875" style="1" customWidth="1"/>
    <col min="14328" max="14328" width="3.85546875" style="1" customWidth="1"/>
    <col min="14329" max="14329" width="4.28515625" style="1" customWidth="1"/>
    <col min="14330" max="14330" width="5.140625" style="1" customWidth="1"/>
    <col min="14331" max="14331" width="5.28515625" style="1" customWidth="1"/>
    <col min="14332" max="14332" width="4.42578125" style="1" customWidth="1"/>
    <col min="14333" max="14333" width="5" style="1" customWidth="1"/>
    <col min="14334" max="14545" width="9.140625" style="1"/>
    <col min="14546" max="14546" width="7.140625" style="1" customWidth="1"/>
    <col min="14547" max="14547" width="6" style="1" customWidth="1"/>
    <col min="14548" max="14548" width="5" style="1" bestFit="1" customWidth="1"/>
    <col min="14549" max="14550" width="4.5703125" style="1" customWidth="1"/>
    <col min="14551" max="14551" width="4" style="1" customWidth="1"/>
    <col min="14552" max="14554" width="4.28515625" style="1" customWidth="1"/>
    <col min="14555" max="14556" width="4.5703125" style="1" customWidth="1"/>
    <col min="14557" max="14559" width="4.28515625" style="1" customWidth="1"/>
    <col min="14560" max="14560" width="4.5703125" style="1" customWidth="1"/>
    <col min="14561" max="14561" width="4.7109375" style="1" customWidth="1"/>
    <col min="14562" max="14562" width="5" style="1" customWidth="1"/>
    <col min="14563" max="14563" width="6.85546875" style="1" customWidth="1"/>
    <col min="14564" max="14565" width="4.140625" style="1" customWidth="1"/>
    <col min="14566" max="14566" width="4.7109375" style="1" customWidth="1"/>
    <col min="14567" max="14567" width="5.140625" style="1" customWidth="1"/>
    <col min="14568" max="14568" width="6.140625" style="1" customWidth="1"/>
    <col min="14569" max="14569" width="4.28515625" style="1" customWidth="1"/>
    <col min="14570" max="14570" width="4.5703125" style="1" customWidth="1"/>
    <col min="14571" max="14571" width="4.85546875" style="1" customWidth="1"/>
    <col min="14572" max="14572" width="3.85546875" style="1" customWidth="1"/>
    <col min="14573" max="14573" width="5.28515625" style="1" customWidth="1"/>
    <col min="14574" max="14575" width="4.85546875" style="1" customWidth="1"/>
    <col min="14576" max="14577" width="4.5703125" style="1" customWidth="1"/>
    <col min="14578" max="14579" width="4.28515625" style="1" customWidth="1"/>
    <col min="14580" max="14580" width="6.140625" style="1" customWidth="1"/>
    <col min="14581" max="14581" width="4.28515625" style="1" customWidth="1"/>
    <col min="14582" max="14582" width="5" style="1" bestFit="1" customWidth="1"/>
    <col min="14583" max="14583" width="4.85546875" style="1" customWidth="1"/>
    <col min="14584" max="14584" width="3.85546875" style="1" customWidth="1"/>
    <col min="14585" max="14585" width="4.28515625" style="1" customWidth="1"/>
    <col min="14586" max="14586" width="5.140625" style="1" customWidth="1"/>
    <col min="14587" max="14587" width="5.28515625" style="1" customWidth="1"/>
    <col min="14588" max="14588" width="4.42578125" style="1" customWidth="1"/>
    <col min="14589" max="14589" width="5" style="1" customWidth="1"/>
    <col min="14590" max="14801" width="9.140625" style="1"/>
    <col min="14802" max="14802" width="7.140625" style="1" customWidth="1"/>
    <col min="14803" max="14803" width="6" style="1" customWidth="1"/>
    <col min="14804" max="14804" width="5" style="1" bestFit="1" customWidth="1"/>
    <col min="14805" max="14806" width="4.5703125" style="1" customWidth="1"/>
    <col min="14807" max="14807" width="4" style="1" customWidth="1"/>
    <col min="14808" max="14810" width="4.28515625" style="1" customWidth="1"/>
    <col min="14811" max="14812" width="4.5703125" style="1" customWidth="1"/>
    <col min="14813" max="14815" width="4.28515625" style="1" customWidth="1"/>
    <col min="14816" max="14816" width="4.5703125" style="1" customWidth="1"/>
    <col min="14817" max="14817" width="4.7109375" style="1" customWidth="1"/>
    <col min="14818" max="14818" width="5" style="1" customWidth="1"/>
    <col min="14819" max="14819" width="6.85546875" style="1" customWidth="1"/>
    <col min="14820" max="14821" width="4.140625" style="1" customWidth="1"/>
    <col min="14822" max="14822" width="4.7109375" style="1" customWidth="1"/>
    <col min="14823" max="14823" width="5.140625" style="1" customWidth="1"/>
    <col min="14824" max="14824" width="6.140625" style="1" customWidth="1"/>
    <col min="14825" max="14825" width="4.28515625" style="1" customWidth="1"/>
    <col min="14826" max="14826" width="4.5703125" style="1" customWidth="1"/>
    <col min="14827" max="14827" width="4.85546875" style="1" customWidth="1"/>
    <col min="14828" max="14828" width="3.85546875" style="1" customWidth="1"/>
    <col min="14829" max="14829" width="5.28515625" style="1" customWidth="1"/>
    <col min="14830" max="14831" width="4.85546875" style="1" customWidth="1"/>
    <col min="14832" max="14833" width="4.5703125" style="1" customWidth="1"/>
    <col min="14834" max="14835" width="4.28515625" style="1" customWidth="1"/>
    <col min="14836" max="14836" width="6.140625" style="1" customWidth="1"/>
    <col min="14837" max="14837" width="4.28515625" style="1" customWidth="1"/>
    <col min="14838" max="14838" width="5" style="1" bestFit="1" customWidth="1"/>
    <col min="14839" max="14839" width="4.85546875" style="1" customWidth="1"/>
    <col min="14840" max="14840" width="3.85546875" style="1" customWidth="1"/>
    <col min="14841" max="14841" width="4.28515625" style="1" customWidth="1"/>
    <col min="14842" max="14842" width="5.140625" style="1" customWidth="1"/>
    <col min="14843" max="14843" width="5.28515625" style="1" customWidth="1"/>
    <col min="14844" max="14844" width="4.42578125" style="1" customWidth="1"/>
    <col min="14845" max="14845" width="5" style="1" customWidth="1"/>
    <col min="14846" max="15057" width="9.140625" style="1"/>
    <col min="15058" max="15058" width="7.140625" style="1" customWidth="1"/>
    <col min="15059" max="15059" width="6" style="1" customWidth="1"/>
    <col min="15060" max="15060" width="5" style="1" bestFit="1" customWidth="1"/>
    <col min="15061" max="15062" width="4.5703125" style="1" customWidth="1"/>
    <col min="15063" max="15063" width="4" style="1" customWidth="1"/>
    <col min="15064" max="15066" width="4.28515625" style="1" customWidth="1"/>
    <col min="15067" max="15068" width="4.5703125" style="1" customWidth="1"/>
    <col min="15069" max="15071" width="4.28515625" style="1" customWidth="1"/>
    <col min="15072" max="15072" width="4.5703125" style="1" customWidth="1"/>
    <col min="15073" max="15073" width="4.7109375" style="1" customWidth="1"/>
    <col min="15074" max="15074" width="5" style="1" customWidth="1"/>
    <col min="15075" max="15075" width="6.85546875" style="1" customWidth="1"/>
    <col min="15076" max="15077" width="4.140625" style="1" customWidth="1"/>
    <col min="15078" max="15078" width="4.7109375" style="1" customWidth="1"/>
    <col min="15079" max="15079" width="5.140625" style="1" customWidth="1"/>
    <col min="15080" max="15080" width="6.140625" style="1" customWidth="1"/>
    <col min="15081" max="15081" width="4.28515625" style="1" customWidth="1"/>
    <col min="15082" max="15082" width="4.5703125" style="1" customWidth="1"/>
    <col min="15083" max="15083" width="4.85546875" style="1" customWidth="1"/>
    <col min="15084" max="15084" width="3.85546875" style="1" customWidth="1"/>
    <col min="15085" max="15085" width="5.28515625" style="1" customWidth="1"/>
    <col min="15086" max="15087" width="4.85546875" style="1" customWidth="1"/>
    <col min="15088" max="15089" width="4.5703125" style="1" customWidth="1"/>
    <col min="15090" max="15091" width="4.28515625" style="1" customWidth="1"/>
    <col min="15092" max="15092" width="6.140625" style="1" customWidth="1"/>
    <col min="15093" max="15093" width="4.28515625" style="1" customWidth="1"/>
    <col min="15094" max="15094" width="5" style="1" bestFit="1" customWidth="1"/>
    <col min="15095" max="15095" width="4.85546875" style="1" customWidth="1"/>
    <col min="15096" max="15096" width="3.85546875" style="1" customWidth="1"/>
    <col min="15097" max="15097" width="4.28515625" style="1" customWidth="1"/>
    <col min="15098" max="15098" width="5.140625" style="1" customWidth="1"/>
    <col min="15099" max="15099" width="5.28515625" style="1" customWidth="1"/>
    <col min="15100" max="15100" width="4.42578125" style="1" customWidth="1"/>
    <col min="15101" max="15101" width="5" style="1" customWidth="1"/>
    <col min="15102" max="15313" width="9.140625" style="1"/>
    <col min="15314" max="15314" width="7.140625" style="1" customWidth="1"/>
    <col min="15315" max="15315" width="6" style="1" customWidth="1"/>
    <col min="15316" max="15316" width="5" style="1" bestFit="1" customWidth="1"/>
    <col min="15317" max="15318" width="4.5703125" style="1" customWidth="1"/>
    <col min="15319" max="15319" width="4" style="1" customWidth="1"/>
    <col min="15320" max="15322" width="4.28515625" style="1" customWidth="1"/>
    <col min="15323" max="15324" width="4.5703125" style="1" customWidth="1"/>
    <col min="15325" max="15327" width="4.28515625" style="1" customWidth="1"/>
    <col min="15328" max="15328" width="4.5703125" style="1" customWidth="1"/>
    <col min="15329" max="15329" width="4.7109375" style="1" customWidth="1"/>
    <col min="15330" max="15330" width="5" style="1" customWidth="1"/>
    <col min="15331" max="15331" width="6.85546875" style="1" customWidth="1"/>
    <col min="15332" max="15333" width="4.140625" style="1" customWidth="1"/>
    <col min="15334" max="15334" width="4.7109375" style="1" customWidth="1"/>
    <col min="15335" max="15335" width="5.140625" style="1" customWidth="1"/>
    <col min="15336" max="15336" width="6.140625" style="1" customWidth="1"/>
    <col min="15337" max="15337" width="4.28515625" style="1" customWidth="1"/>
    <col min="15338" max="15338" width="4.5703125" style="1" customWidth="1"/>
    <col min="15339" max="15339" width="4.85546875" style="1" customWidth="1"/>
    <col min="15340" max="15340" width="3.85546875" style="1" customWidth="1"/>
    <col min="15341" max="15341" width="5.28515625" style="1" customWidth="1"/>
    <col min="15342" max="15343" width="4.85546875" style="1" customWidth="1"/>
    <col min="15344" max="15345" width="4.5703125" style="1" customWidth="1"/>
    <col min="15346" max="15347" width="4.28515625" style="1" customWidth="1"/>
    <col min="15348" max="15348" width="6.140625" style="1" customWidth="1"/>
    <col min="15349" max="15349" width="4.28515625" style="1" customWidth="1"/>
    <col min="15350" max="15350" width="5" style="1" bestFit="1" customWidth="1"/>
    <col min="15351" max="15351" width="4.85546875" style="1" customWidth="1"/>
    <col min="15352" max="15352" width="3.85546875" style="1" customWidth="1"/>
    <col min="15353" max="15353" width="4.28515625" style="1" customWidth="1"/>
    <col min="15354" max="15354" width="5.140625" style="1" customWidth="1"/>
    <col min="15355" max="15355" width="5.28515625" style="1" customWidth="1"/>
    <col min="15356" max="15356" width="4.42578125" style="1" customWidth="1"/>
    <col min="15357" max="15357" width="5" style="1" customWidth="1"/>
    <col min="15358" max="15569" width="9.140625" style="1"/>
    <col min="15570" max="15570" width="7.140625" style="1" customWidth="1"/>
    <col min="15571" max="15571" width="6" style="1" customWidth="1"/>
    <col min="15572" max="15572" width="5" style="1" bestFit="1" customWidth="1"/>
    <col min="15573" max="15574" width="4.5703125" style="1" customWidth="1"/>
    <col min="15575" max="15575" width="4" style="1" customWidth="1"/>
    <col min="15576" max="15578" width="4.28515625" style="1" customWidth="1"/>
    <col min="15579" max="15580" width="4.5703125" style="1" customWidth="1"/>
    <col min="15581" max="15583" width="4.28515625" style="1" customWidth="1"/>
    <col min="15584" max="15584" width="4.5703125" style="1" customWidth="1"/>
    <col min="15585" max="15585" width="4.7109375" style="1" customWidth="1"/>
    <col min="15586" max="15586" width="5" style="1" customWidth="1"/>
    <col min="15587" max="15587" width="6.85546875" style="1" customWidth="1"/>
    <col min="15588" max="15589" width="4.140625" style="1" customWidth="1"/>
    <col min="15590" max="15590" width="4.7109375" style="1" customWidth="1"/>
    <col min="15591" max="15591" width="5.140625" style="1" customWidth="1"/>
    <col min="15592" max="15592" width="6.140625" style="1" customWidth="1"/>
    <col min="15593" max="15593" width="4.28515625" style="1" customWidth="1"/>
    <col min="15594" max="15594" width="4.5703125" style="1" customWidth="1"/>
    <col min="15595" max="15595" width="4.85546875" style="1" customWidth="1"/>
    <col min="15596" max="15596" width="3.85546875" style="1" customWidth="1"/>
    <col min="15597" max="15597" width="5.28515625" style="1" customWidth="1"/>
    <col min="15598" max="15599" width="4.85546875" style="1" customWidth="1"/>
    <col min="15600" max="15601" width="4.5703125" style="1" customWidth="1"/>
    <col min="15602" max="15603" width="4.28515625" style="1" customWidth="1"/>
    <col min="15604" max="15604" width="6.140625" style="1" customWidth="1"/>
    <col min="15605" max="15605" width="4.28515625" style="1" customWidth="1"/>
    <col min="15606" max="15606" width="5" style="1" bestFit="1" customWidth="1"/>
    <col min="15607" max="15607" width="4.85546875" style="1" customWidth="1"/>
    <col min="15608" max="15608" width="3.85546875" style="1" customWidth="1"/>
    <col min="15609" max="15609" width="4.28515625" style="1" customWidth="1"/>
    <col min="15610" max="15610" width="5.140625" style="1" customWidth="1"/>
    <col min="15611" max="15611" width="5.28515625" style="1" customWidth="1"/>
    <col min="15612" max="15612" width="4.42578125" style="1" customWidth="1"/>
    <col min="15613" max="15613" width="5" style="1" customWidth="1"/>
    <col min="15614" max="15825" width="9.140625" style="1"/>
    <col min="15826" max="15826" width="7.140625" style="1" customWidth="1"/>
    <col min="15827" max="15827" width="6" style="1" customWidth="1"/>
    <col min="15828" max="15828" width="5" style="1" bestFit="1" customWidth="1"/>
    <col min="15829" max="15830" width="4.5703125" style="1" customWidth="1"/>
    <col min="15831" max="15831" width="4" style="1" customWidth="1"/>
    <col min="15832" max="15834" width="4.28515625" style="1" customWidth="1"/>
    <col min="15835" max="15836" width="4.5703125" style="1" customWidth="1"/>
    <col min="15837" max="15839" width="4.28515625" style="1" customWidth="1"/>
    <col min="15840" max="15840" width="4.5703125" style="1" customWidth="1"/>
    <col min="15841" max="15841" width="4.7109375" style="1" customWidth="1"/>
    <col min="15842" max="15842" width="5" style="1" customWidth="1"/>
    <col min="15843" max="15843" width="6.85546875" style="1" customWidth="1"/>
    <col min="15844" max="15845" width="4.140625" style="1" customWidth="1"/>
    <col min="15846" max="15846" width="4.7109375" style="1" customWidth="1"/>
    <col min="15847" max="15847" width="5.140625" style="1" customWidth="1"/>
    <col min="15848" max="15848" width="6.140625" style="1" customWidth="1"/>
    <col min="15849" max="15849" width="4.28515625" style="1" customWidth="1"/>
    <col min="15850" max="15850" width="4.5703125" style="1" customWidth="1"/>
    <col min="15851" max="15851" width="4.85546875" style="1" customWidth="1"/>
    <col min="15852" max="15852" width="3.85546875" style="1" customWidth="1"/>
    <col min="15853" max="15853" width="5.28515625" style="1" customWidth="1"/>
    <col min="15854" max="15855" width="4.85546875" style="1" customWidth="1"/>
    <col min="15856" max="15857" width="4.5703125" style="1" customWidth="1"/>
    <col min="15858" max="15859" width="4.28515625" style="1" customWidth="1"/>
    <col min="15860" max="15860" width="6.140625" style="1" customWidth="1"/>
    <col min="15861" max="15861" width="4.28515625" style="1" customWidth="1"/>
    <col min="15862" max="15862" width="5" style="1" bestFit="1" customWidth="1"/>
    <col min="15863" max="15863" width="4.85546875" style="1" customWidth="1"/>
    <col min="15864" max="15864" width="3.85546875" style="1" customWidth="1"/>
    <col min="15865" max="15865" width="4.28515625" style="1" customWidth="1"/>
    <col min="15866" max="15866" width="5.140625" style="1" customWidth="1"/>
    <col min="15867" max="15867" width="5.28515625" style="1" customWidth="1"/>
    <col min="15868" max="15868" width="4.42578125" style="1" customWidth="1"/>
    <col min="15869" max="15869" width="5" style="1" customWidth="1"/>
    <col min="15870" max="16384" width="9.140625" style="1"/>
  </cols>
  <sheetData>
    <row r="2" spans="1:270">
      <c r="B2" s="1" t="s">
        <v>43</v>
      </c>
    </row>
    <row r="3" spans="1:270">
      <c r="C3" s="33"/>
      <c r="D3" s="33"/>
      <c r="E3" s="33"/>
      <c r="F3" s="33"/>
      <c r="J3" s="33"/>
      <c r="K3" s="33"/>
      <c r="L3" s="33"/>
      <c r="M3" s="33"/>
      <c r="N3" s="33"/>
      <c r="O3" s="33"/>
      <c r="P3" s="33"/>
      <c r="Q3" s="33"/>
      <c r="W3" s="33"/>
    </row>
    <row r="4" spans="1:270">
      <c r="C4" s="33"/>
      <c r="D4" s="33"/>
      <c r="E4" s="33"/>
      <c r="F4" s="33"/>
      <c r="J4" s="33"/>
      <c r="K4" s="33"/>
      <c r="L4" s="33"/>
      <c r="M4" s="33"/>
      <c r="N4" s="33"/>
      <c r="O4" s="33"/>
      <c r="P4" s="33"/>
      <c r="Q4" s="33"/>
      <c r="W4" s="33"/>
    </row>
    <row r="7" spans="1:270">
      <c r="A7" s="74" t="s">
        <v>59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</row>
    <row r="8" spans="1:27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1:270">
      <c r="A9" s="75" t="s">
        <v>0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7"/>
      <c r="AV9" s="78" t="s">
        <v>1</v>
      </c>
      <c r="AW9" s="79"/>
    </row>
    <row r="10" spans="1:270">
      <c r="A10" s="82"/>
      <c r="B10" s="83"/>
      <c r="C10" s="84" t="s">
        <v>55</v>
      </c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3"/>
      <c r="S10" s="84" t="s">
        <v>50</v>
      </c>
      <c r="T10" s="84"/>
      <c r="U10" s="84"/>
      <c r="V10" s="84"/>
      <c r="W10" s="84"/>
      <c r="X10" s="84"/>
      <c r="Y10" s="84"/>
      <c r="Z10" s="84"/>
      <c r="AA10" s="84"/>
      <c r="AB10" s="84"/>
      <c r="AC10" s="83"/>
      <c r="AD10" s="87" t="s">
        <v>44</v>
      </c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3"/>
      <c r="AU10" s="85" t="s">
        <v>2</v>
      </c>
      <c r="AV10" s="80"/>
      <c r="AW10" s="81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</row>
    <row r="11" spans="1:270" s="45" customFormat="1">
      <c r="A11" s="43" t="s">
        <v>3</v>
      </c>
      <c r="B11" s="42" t="s">
        <v>4</v>
      </c>
      <c r="C11" s="67" t="s">
        <v>51</v>
      </c>
      <c r="D11" s="68" t="s">
        <v>53</v>
      </c>
      <c r="E11" s="68" t="s">
        <v>53</v>
      </c>
      <c r="F11" s="68" t="s">
        <v>56</v>
      </c>
      <c r="G11" s="69" t="s">
        <v>47</v>
      </c>
      <c r="H11" s="70" t="s">
        <v>57</v>
      </c>
      <c r="I11" s="70" t="s">
        <v>7</v>
      </c>
      <c r="J11" s="68" t="s">
        <v>7</v>
      </c>
      <c r="K11" s="68" t="s">
        <v>52</v>
      </c>
      <c r="L11" s="68" t="s">
        <v>54</v>
      </c>
      <c r="M11" s="67" t="s">
        <v>49</v>
      </c>
      <c r="N11" s="67" t="s">
        <v>46</v>
      </c>
      <c r="O11" s="67" t="s">
        <v>48</v>
      </c>
      <c r="P11" s="67" t="s">
        <v>5</v>
      </c>
      <c r="Q11" s="67" t="s">
        <v>5</v>
      </c>
      <c r="R11" s="71" t="s">
        <v>8</v>
      </c>
      <c r="S11" s="69" t="s">
        <v>47</v>
      </c>
      <c r="T11" s="69" t="s">
        <v>56</v>
      </c>
      <c r="U11" s="69" t="s">
        <v>6</v>
      </c>
      <c r="V11" s="69" t="s">
        <v>5</v>
      </c>
      <c r="W11" s="67" t="s">
        <v>46</v>
      </c>
      <c r="X11" s="69" t="s">
        <v>49</v>
      </c>
      <c r="Y11" s="69" t="s">
        <v>7</v>
      </c>
      <c r="Z11" s="69" t="s">
        <v>48</v>
      </c>
      <c r="AA11" s="70" t="s">
        <v>58</v>
      </c>
      <c r="AB11" s="70" t="s">
        <v>57</v>
      </c>
      <c r="AC11" s="71" t="s">
        <v>8</v>
      </c>
      <c r="AD11" s="68" t="s">
        <v>6</v>
      </c>
      <c r="AE11" s="68" t="s">
        <v>49</v>
      </c>
      <c r="AF11" s="69" t="s">
        <v>56</v>
      </c>
      <c r="AG11" s="68" t="s">
        <v>54</v>
      </c>
      <c r="AH11" s="67" t="s">
        <v>57</v>
      </c>
      <c r="AI11" s="68" t="s">
        <v>48</v>
      </c>
      <c r="AJ11" s="68" t="s">
        <v>48</v>
      </c>
      <c r="AK11" s="68" t="s">
        <v>7</v>
      </c>
      <c r="AL11" s="68" t="s">
        <v>7</v>
      </c>
      <c r="AM11" s="68" t="s">
        <v>53</v>
      </c>
      <c r="AN11" s="68" t="s">
        <v>53</v>
      </c>
      <c r="AO11" s="68" t="s">
        <v>51</v>
      </c>
      <c r="AP11" s="68" t="s">
        <v>52</v>
      </c>
      <c r="AQ11" s="68" t="s">
        <v>52</v>
      </c>
      <c r="AR11" s="68" t="s">
        <v>46</v>
      </c>
      <c r="AS11" s="68" t="s">
        <v>46</v>
      </c>
      <c r="AT11" s="42" t="s">
        <v>8</v>
      </c>
      <c r="AU11" s="86"/>
      <c r="AV11" s="44" t="s">
        <v>9</v>
      </c>
      <c r="AW11" s="42" t="s">
        <v>10</v>
      </c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</row>
    <row r="12" spans="1:270">
      <c r="A12" s="3" t="s">
        <v>11</v>
      </c>
      <c r="B12" s="4" t="s">
        <v>12</v>
      </c>
      <c r="C12" s="5">
        <v>-15</v>
      </c>
      <c r="D12" s="5">
        <v>-30</v>
      </c>
      <c r="E12" s="5">
        <v>0</v>
      </c>
      <c r="F12" s="5">
        <v>-5</v>
      </c>
      <c r="G12" s="5">
        <v>-100</v>
      </c>
      <c r="H12" s="5">
        <v>-8</v>
      </c>
      <c r="I12" s="5">
        <v>0</v>
      </c>
      <c r="J12" s="5">
        <v>-46</v>
      </c>
      <c r="K12" s="5">
        <v>-10</v>
      </c>
      <c r="L12" s="5">
        <v>-34</v>
      </c>
      <c r="M12" s="5">
        <v>-5</v>
      </c>
      <c r="N12" s="5">
        <v>-36</v>
      </c>
      <c r="O12" s="5">
        <v>-7</v>
      </c>
      <c r="P12" s="5">
        <v>0</v>
      </c>
      <c r="Q12" s="5">
        <v>0</v>
      </c>
      <c r="R12" s="6">
        <f t="shared" ref="R12:R35" si="0">SUM(C12:Q12)</f>
        <v>-296</v>
      </c>
      <c r="S12" s="5">
        <v>-70</v>
      </c>
      <c r="T12" s="5">
        <v>-10</v>
      </c>
      <c r="U12" s="5">
        <v>0</v>
      </c>
      <c r="V12" s="5">
        <v>4</v>
      </c>
      <c r="W12" s="5">
        <v>-5</v>
      </c>
      <c r="X12" s="5">
        <v>-10</v>
      </c>
      <c r="Y12" s="5">
        <v>-18</v>
      </c>
      <c r="Z12" s="5">
        <v>-46</v>
      </c>
      <c r="AA12" s="5">
        <v>-5</v>
      </c>
      <c r="AB12" s="5">
        <v>-25</v>
      </c>
      <c r="AC12" s="7">
        <f t="shared" ref="AC12:AC35" si="1">SUM(S12:AB12)</f>
        <v>-185</v>
      </c>
      <c r="AD12" s="5">
        <v>15</v>
      </c>
      <c r="AE12" s="5">
        <v>15</v>
      </c>
      <c r="AF12" s="5">
        <v>10</v>
      </c>
      <c r="AG12" s="5">
        <v>34</v>
      </c>
      <c r="AH12" s="5">
        <v>0</v>
      </c>
      <c r="AI12" s="5">
        <v>24</v>
      </c>
      <c r="AJ12" s="5">
        <v>-9</v>
      </c>
      <c r="AK12" s="5">
        <v>56</v>
      </c>
      <c r="AL12" s="5">
        <v>0</v>
      </c>
      <c r="AM12" s="5">
        <v>30</v>
      </c>
      <c r="AN12" s="5">
        <v>0</v>
      </c>
      <c r="AO12" s="5">
        <v>15</v>
      </c>
      <c r="AP12" s="5">
        <v>10</v>
      </c>
      <c r="AQ12" s="5">
        <v>-5</v>
      </c>
      <c r="AR12" s="5">
        <v>46</v>
      </c>
      <c r="AS12" s="5">
        <v>-5</v>
      </c>
      <c r="AT12" s="59">
        <f t="shared" ref="AT12:AT35" si="2">SUM(AD12:AS12)</f>
        <v>236</v>
      </c>
      <c r="AU12" s="21">
        <f t="shared" ref="AU12:AU35" si="3">SUM(R12,AC12,AT12)</f>
        <v>-245</v>
      </c>
      <c r="AV12" s="51">
        <v>-1</v>
      </c>
      <c r="AW12" s="46">
        <f t="shared" ref="AW12:AW35" si="4">SUM(R12+AC12+AT12+AV12)</f>
        <v>-246</v>
      </c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</row>
    <row r="13" spans="1:270">
      <c r="A13" s="10" t="s">
        <v>13</v>
      </c>
      <c r="B13" s="4" t="s">
        <v>12</v>
      </c>
      <c r="C13" s="5">
        <v>-15</v>
      </c>
      <c r="D13" s="5">
        <v>-30</v>
      </c>
      <c r="E13" s="5">
        <v>0</v>
      </c>
      <c r="F13" s="5">
        <v>-5</v>
      </c>
      <c r="G13" s="5">
        <v>-100</v>
      </c>
      <c r="H13" s="5">
        <v>-8</v>
      </c>
      <c r="I13" s="5">
        <v>0</v>
      </c>
      <c r="J13" s="5">
        <v>-46</v>
      </c>
      <c r="K13" s="5">
        <v>-10</v>
      </c>
      <c r="L13" s="5">
        <v>-34</v>
      </c>
      <c r="M13" s="5">
        <v>-5</v>
      </c>
      <c r="N13" s="5">
        <v>-36</v>
      </c>
      <c r="O13" s="5">
        <v>-7</v>
      </c>
      <c r="P13" s="5">
        <v>0</v>
      </c>
      <c r="Q13" s="5">
        <v>0</v>
      </c>
      <c r="R13" s="6">
        <f t="shared" si="0"/>
        <v>-296</v>
      </c>
      <c r="S13" s="5">
        <v>-70</v>
      </c>
      <c r="T13" s="5">
        <v>-10</v>
      </c>
      <c r="U13" s="5">
        <v>0</v>
      </c>
      <c r="V13" s="5">
        <v>4</v>
      </c>
      <c r="W13" s="5">
        <v>-5</v>
      </c>
      <c r="X13" s="5">
        <v>-10</v>
      </c>
      <c r="Y13" s="5">
        <v>-18</v>
      </c>
      <c r="Z13" s="5">
        <v>-46</v>
      </c>
      <c r="AA13" s="5">
        <v>-5</v>
      </c>
      <c r="AB13" s="5">
        <v>-25</v>
      </c>
      <c r="AC13" s="7">
        <f t="shared" si="1"/>
        <v>-185</v>
      </c>
      <c r="AD13" s="5">
        <v>15</v>
      </c>
      <c r="AE13" s="5">
        <v>15</v>
      </c>
      <c r="AF13" s="5">
        <v>10</v>
      </c>
      <c r="AG13" s="5">
        <v>34</v>
      </c>
      <c r="AH13" s="5">
        <v>0</v>
      </c>
      <c r="AI13" s="5">
        <v>24</v>
      </c>
      <c r="AJ13" s="5">
        <v>-9</v>
      </c>
      <c r="AK13" s="5">
        <v>56</v>
      </c>
      <c r="AL13" s="5">
        <v>0</v>
      </c>
      <c r="AM13" s="5">
        <v>30</v>
      </c>
      <c r="AN13" s="5">
        <v>0</v>
      </c>
      <c r="AO13" s="5">
        <v>15</v>
      </c>
      <c r="AP13" s="5">
        <v>10</v>
      </c>
      <c r="AQ13" s="5">
        <v>-5</v>
      </c>
      <c r="AR13" s="5">
        <v>46</v>
      </c>
      <c r="AS13" s="5">
        <v>-5</v>
      </c>
      <c r="AT13" s="57">
        <f t="shared" si="2"/>
        <v>236</v>
      </c>
      <c r="AU13" s="21">
        <f t="shared" si="3"/>
        <v>-245</v>
      </c>
      <c r="AV13" s="51">
        <v>-1</v>
      </c>
      <c r="AW13" s="53">
        <f t="shared" si="4"/>
        <v>-246</v>
      </c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</row>
    <row r="14" spans="1:270">
      <c r="A14" s="10" t="s">
        <v>14</v>
      </c>
      <c r="B14" s="4" t="s">
        <v>12</v>
      </c>
      <c r="C14" s="5">
        <v>-15</v>
      </c>
      <c r="D14" s="5">
        <v>-30</v>
      </c>
      <c r="E14" s="5">
        <v>0</v>
      </c>
      <c r="F14" s="5">
        <v>-5</v>
      </c>
      <c r="G14" s="5">
        <v>-100</v>
      </c>
      <c r="H14" s="5">
        <v>-5</v>
      </c>
      <c r="I14" s="5">
        <v>0</v>
      </c>
      <c r="J14" s="5">
        <v>-58</v>
      </c>
      <c r="K14" s="5">
        <v>-10</v>
      </c>
      <c r="L14" s="5">
        <v>-34</v>
      </c>
      <c r="M14" s="5">
        <v>-5</v>
      </c>
      <c r="N14" s="5">
        <v>-36</v>
      </c>
      <c r="O14" s="5">
        <v>-7</v>
      </c>
      <c r="P14" s="5">
        <v>0</v>
      </c>
      <c r="Q14" s="5">
        <v>0</v>
      </c>
      <c r="R14" s="6">
        <f t="shared" si="0"/>
        <v>-305</v>
      </c>
      <c r="S14" s="5">
        <v>-70</v>
      </c>
      <c r="T14" s="5">
        <v>-10</v>
      </c>
      <c r="U14" s="5">
        <v>0</v>
      </c>
      <c r="V14" s="5">
        <v>4</v>
      </c>
      <c r="W14" s="5">
        <v>-5</v>
      </c>
      <c r="X14" s="5">
        <v>-10</v>
      </c>
      <c r="Y14" s="5">
        <v>-18</v>
      </c>
      <c r="Z14" s="5">
        <v>-43</v>
      </c>
      <c r="AA14" s="5">
        <v>-5</v>
      </c>
      <c r="AB14" s="5">
        <v>-28</v>
      </c>
      <c r="AC14" s="7">
        <f t="shared" si="1"/>
        <v>-185</v>
      </c>
      <c r="AD14" s="5">
        <v>15</v>
      </c>
      <c r="AE14" s="5">
        <v>15</v>
      </c>
      <c r="AF14" s="5">
        <v>10</v>
      </c>
      <c r="AG14" s="5">
        <v>34</v>
      </c>
      <c r="AH14" s="5">
        <v>0</v>
      </c>
      <c r="AI14" s="5">
        <v>12</v>
      </c>
      <c r="AJ14" s="5">
        <v>0</v>
      </c>
      <c r="AK14" s="5">
        <v>68</v>
      </c>
      <c r="AL14" s="5">
        <v>0</v>
      </c>
      <c r="AM14" s="5">
        <v>30</v>
      </c>
      <c r="AN14" s="5">
        <v>0</v>
      </c>
      <c r="AO14" s="5">
        <v>15</v>
      </c>
      <c r="AP14" s="5">
        <v>10</v>
      </c>
      <c r="AQ14" s="5">
        <v>-5</v>
      </c>
      <c r="AR14" s="5">
        <v>46</v>
      </c>
      <c r="AS14" s="5">
        <v>-5</v>
      </c>
      <c r="AT14" s="8">
        <f t="shared" si="2"/>
        <v>245</v>
      </c>
      <c r="AU14" s="21">
        <f t="shared" si="3"/>
        <v>-245</v>
      </c>
      <c r="AV14" s="51">
        <v>-1</v>
      </c>
      <c r="AW14" s="53">
        <f t="shared" si="4"/>
        <v>-246</v>
      </c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</row>
    <row r="15" spans="1:270">
      <c r="A15" s="10" t="s">
        <v>15</v>
      </c>
      <c r="B15" s="4" t="s">
        <v>12</v>
      </c>
      <c r="C15" s="5">
        <v>-15</v>
      </c>
      <c r="D15" s="5">
        <v>-30</v>
      </c>
      <c r="E15" s="5">
        <v>0</v>
      </c>
      <c r="F15" s="5">
        <v>-5</v>
      </c>
      <c r="G15" s="5">
        <v>-100</v>
      </c>
      <c r="H15" s="5">
        <v>0</v>
      </c>
      <c r="I15" s="5">
        <v>0</v>
      </c>
      <c r="J15" s="5">
        <v>-63</v>
      </c>
      <c r="K15" s="5">
        <v>-10</v>
      </c>
      <c r="L15" s="5">
        <v>-34</v>
      </c>
      <c r="M15" s="5">
        <v>-5</v>
      </c>
      <c r="N15" s="5">
        <v>-36</v>
      </c>
      <c r="O15" s="5">
        <v>-7</v>
      </c>
      <c r="P15" s="5">
        <v>0</v>
      </c>
      <c r="Q15" s="5">
        <v>0</v>
      </c>
      <c r="R15" s="6">
        <f t="shared" si="0"/>
        <v>-305</v>
      </c>
      <c r="S15" s="5">
        <v>-70</v>
      </c>
      <c r="T15" s="5">
        <v>-10</v>
      </c>
      <c r="U15" s="5">
        <v>0</v>
      </c>
      <c r="V15" s="5">
        <v>4</v>
      </c>
      <c r="W15" s="5">
        <v>-5</v>
      </c>
      <c r="X15" s="5">
        <v>-10</v>
      </c>
      <c r="Y15" s="5">
        <v>-18</v>
      </c>
      <c r="Z15" s="5">
        <v>-37</v>
      </c>
      <c r="AA15" s="5">
        <v>-5</v>
      </c>
      <c r="AB15" s="5">
        <v>-33</v>
      </c>
      <c r="AC15" s="7">
        <f t="shared" si="1"/>
        <v>-184</v>
      </c>
      <c r="AD15" s="5">
        <v>15</v>
      </c>
      <c r="AE15" s="5">
        <v>15</v>
      </c>
      <c r="AF15" s="5">
        <v>10</v>
      </c>
      <c r="AG15" s="5">
        <v>34</v>
      </c>
      <c r="AH15" s="5">
        <v>0</v>
      </c>
      <c r="AI15" s="5">
        <v>7</v>
      </c>
      <c r="AJ15" s="5">
        <v>0</v>
      </c>
      <c r="AK15" s="5">
        <v>73</v>
      </c>
      <c r="AL15" s="5">
        <v>0</v>
      </c>
      <c r="AM15" s="5">
        <v>30</v>
      </c>
      <c r="AN15" s="5">
        <v>0</v>
      </c>
      <c r="AO15" s="5">
        <v>15</v>
      </c>
      <c r="AP15" s="5">
        <v>10</v>
      </c>
      <c r="AQ15" s="5">
        <v>-5</v>
      </c>
      <c r="AR15" s="5">
        <v>46</v>
      </c>
      <c r="AS15" s="5">
        <v>-5</v>
      </c>
      <c r="AT15" s="8">
        <f t="shared" si="2"/>
        <v>245</v>
      </c>
      <c r="AU15" s="21">
        <f t="shared" si="3"/>
        <v>-244</v>
      </c>
      <c r="AV15" s="51">
        <v>-1</v>
      </c>
      <c r="AW15" s="53">
        <f t="shared" si="4"/>
        <v>-245</v>
      </c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</row>
    <row r="16" spans="1:270">
      <c r="A16" s="10" t="s">
        <v>16</v>
      </c>
      <c r="B16" s="4" t="s">
        <v>12</v>
      </c>
      <c r="C16" s="5">
        <v>-15</v>
      </c>
      <c r="D16" s="5">
        <v>-30</v>
      </c>
      <c r="E16" s="5">
        <v>0</v>
      </c>
      <c r="F16" s="5">
        <v>-5</v>
      </c>
      <c r="G16" s="5">
        <v>-100</v>
      </c>
      <c r="H16" s="5">
        <v>-8</v>
      </c>
      <c r="I16" s="5">
        <v>0</v>
      </c>
      <c r="J16" s="5">
        <v>-46</v>
      </c>
      <c r="K16" s="5">
        <v>-10</v>
      </c>
      <c r="L16" s="5">
        <v>-34</v>
      </c>
      <c r="M16" s="5">
        <v>-5</v>
      </c>
      <c r="N16" s="5">
        <v>-36</v>
      </c>
      <c r="O16" s="5">
        <v>-7</v>
      </c>
      <c r="P16" s="5">
        <v>0</v>
      </c>
      <c r="Q16" s="5">
        <v>0</v>
      </c>
      <c r="R16" s="6">
        <f t="shared" si="0"/>
        <v>-296</v>
      </c>
      <c r="S16" s="5">
        <v>-70</v>
      </c>
      <c r="T16" s="5">
        <v>-10</v>
      </c>
      <c r="U16" s="5">
        <v>0</v>
      </c>
      <c r="V16" s="5">
        <v>4</v>
      </c>
      <c r="W16" s="5">
        <v>-5</v>
      </c>
      <c r="X16" s="5">
        <v>-10</v>
      </c>
      <c r="Y16" s="5">
        <v>-18</v>
      </c>
      <c r="Z16" s="5">
        <v>-46</v>
      </c>
      <c r="AA16" s="5">
        <v>-5</v>
      </c>
      <c r="AB16" s="5">
        <v>-25</v>
      </c>
      <c r="AC16" s="7">
        <f t="shared" si="1"/>
        <v>-185</v>
      </c>
      <c r="AD16" s="5">
        <v>15</v>
      </c>
      <c r="AE16" s="5">
        <v>15</v>
      </c>
      <c r="AF16" s="5">
        <v>10</v>
      </c>
      <c r="AG16" s="5">
        <v>34</v>
      </c>
      <c r="AH16" s="5">
        <v>0</v>
      </c>
      <c r="AI16" s="5">
        <v>24</v>
      </c>
      <c r="AJ16" s="5">
        <v>-9</v>
      </c>
      <c r="AK16" s="5">
        <v>56</v>
      </c>
      <c r="AL16" s="5">
        <v>0</v>
      </c>
      <c r="AM16" s="5">
        <v>30</v>
      </c>
      <c r="AN16" s="5">
        <v>0</v>
      </c>
      <c r="AO16" s="5">
        <v>15</v>
      </c>
      <c r="AP16" s="5">
        <v>10</v>
      </c>
      <c r="AQ16" s="5">
        <v>-5</v>
      </c>
      <c r="AR16" s="5">
        <v>46</v>
      </c>
      <c r="AS16" s="5">
        <v>-5</v>
      </c>
      <c r="AT16" s="8">
        <f t="shared" si="2"/>
        <v>236</v>
      </c>
      <c r="AU16" s="21">
        <f t="shared" si="3"/>
        <v>-245</v>
      </c>
      <c r="AV16" s="51">
        <v>-1</v>
      </c>
      <c r="AW16" s="53">
        <f t="shared" si="4"/>
        <v>-246</v>
      </c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</row>
    <row r="17" spans="1:76">
      <c r="A17" s="10" t="s">
        <v>17</v>
      </c>
      <c r="B17" s="4" t="s">
        <v>12</v>
      </c>
      <c r="C17" s="5">
        <v>-15</v>
      </c>
      <c r="D17" s="5">
        <v>-30</v>
      </c>
      <c r="E17" s="5">
        <v>0</v>
      </c>
      <c r="F17" s="5">
        <v>-5</v>
      </c>
      <c r="G17" s="5">
        <v>-100</v>
      </c>
      <c r="H17" s="5">
        <v>-8</v>
      </c>
      <c r="I17" s="5">
        <v>0</v>
      </c>
      <c r="J17" s="5">
        <v>-46</v>
      </c>
      <c r="K17" s="5">
        <v>-10</v>
      </c>
      <c r="L17" s="5">
        <v>-34</v>
      </c>
      <c r="M17" s="5">
        <v>-5</v>
      </c>
      <c r="N17" s="5">
        <v>-36</v>
      </c>
      <c r="O17" s="5">
        <v>-7</v>
      </c>
      <c r="P17" s="5">
        <v>0</v>
      </c>
      <c r="Q17" s="5">
        <v>0</v>
      </c>
      <c r="R17" s="6">
        <f t="shared" si="0"/>
        <v>-296</v>
      </c>
      <c r="S17" s="5">
        <v>-70</v>
      </c>
      <c r="T17" s="5">
        <v>-10</v>
      </c>
      <c r="U17" s="5">
        <v>0</v>
      </c>
      <c r="V17" s="5">
        <v>4</v>
      </c>
      <c r="W17" s="5">
        <v>-5</v>
      </c>
      <c r="X17" s="5">
        <v>-10</v>
      </c>
      <c r="Y17" s="5">
        <v>-18</v>
      </c>
      <c r="Z17" s="5">
        <v>-46</v>
      </c>
      <c r="AA17" s="5">
        <v>-5</v>
      </c>
      <c r="AB17" s="5">
        <v>-25</v>
      </c>
      <c r="AC17" s="7">
        <f t="shared" si="1"/>
        <v>-185</v>
      </c>
      <c r="AD17" s="5">
        <v>15</v>
      </c>
      <c r="AE17" s="5">
        <v>15</v>
      </c>
      <c r="AF17" s="5">
        <v>10</v>
      </c>
      <c r="AG17" s="5">
        <v>34</v>
      </c>
      <c r="AH17" s="5">
        <v>0</v>
      </c>
      <c r="AI17" s="5">
        <v>24</v>
      </c>
      <c r="AJ17" s="5">
        <v>-9</v>
      </c>
      <c r="AK17" s="5">
        <v>56</v>
      </c>
      <c r="AL17" s="5">
        <v>0</v>
      </c>
      <c r="AM17" s="5">
        <v>30</v>
      </c>
      <c r="AN17" s="5">
        <v>0</v>
      </c>
      <c r="AO17" s="5">
        <v>15</v>
      </c>
      <c r="AP17" s="5">
        <v>10</v>
      </c>
      <c r="AQ17" s="5">
        <v>-5</v>
      </c>
      <c r="AR17" s="5">
        <v>46</v>
      </c>
      <c r="AS17" s="5">
        <v>-5</v>
      </c>
      <c r="AT17" s="8">
        <f t="shared" si="2"/>
        <v>236</v>
      </c>
      <c r="AU17" s="21">
        <f t="shared" si="3"/>
        <v>-245</v>
      </c>
      <c r="AV17" s="51">
        <v>-1</v>
      </c>
      <c r="AW17" s="53">
        <f t="shared" si="4"/>
        <v>-246</v>
      </c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</row>
    <row r="18" spans="1:76">
      <c r="A18" s="3" t="s">
        <v>45</v>
      </c>
      <c r="B18" s="4" t="s">
        <v>36</v>
      </c>
      <c r="C18" s="5">
        <v>-15</v>
      </c>
      <c r="D18" s="5">
        <v>-25</v>
      </c>
      <c r="E18" s="5">
        <v>0</v>
      </c>
      <c r="F18" s="5">
        <v>-5</v>
      </c>
      <c r="G18" s="5">
        <v>-100</v>
      </c>
      <c r="H18" s="5">
        <v>0</v>
      </c>
      <c r="I18" s="5">
        <v>0</v>
      </c>
      <c r="J18" s="5">
        <v>-43</v>
      </c>
      <c r="K18" s="5">
        <v>-10</v>
      </c>
      <c r="L18" s="72">
        <v>-34</v>
      </c>
      <c r="M18" s="5">
        <v>-5</v>
      </c>
      <c r="N18" s="5">
        <v>-36</v>
      </c>
      <c r="O18" s="5">
        <v>-7</v>
      </c>
      <c r="P18" s="5">
        <v>0</v>
      </c>
      <c r="Q18" s="5">
        <v>55</v>
      </c>
      <c r="R18" s="73">
        <f t="shared" si="0"/>
        <v>-225</v>
      </c>
      <c r="S18" s="5">
        <v>-70</v>
      </c>
      <c r="T18" s="5">
        <v>-10</v>
      </c>
      <c r="U18" s="5">
        <v>0</v>
      </c>
      <c r="V18" s="5">
        <v>11</v>
      </c>
      <c r="W18" s="5">
        <v>-5</v>
      </c>
      <c r="X18" s="5">
        <v>-10</v>
      </c>
      <c r="Y18" s="5">
        <v>-18</v>
      </c>
      <c r="Z18" s="5">
        <v>-38</v>
      </c>
      <c r="AA18" s="5">
        <v>-5</v>
      </c>
      <c r="AB18" s="5">
        <v>-33</v>
      </c>
      <c r="AC18" s="7">
        <f t="shared" si="1"/>
        <v>-178</v>
      </c>
      <c r="AD18" s="5">
        <v>15</v>
      </c>
      <c r="AE18" s="5">
        <v>15</v>
      </c>
      <c r="AF18" s="5">
        <v>10</v>
      </c>
      <c r="AG18" s="5">
        <v>34</v>
      </c>
      <c r="AH18" s="5">
        <v>0</v>
      </c>
      <c r="AI18" s="5">
        <v>21</v>
      </c>
      <c r="AJ18" s="5">
        <v>-14</v>
      </c>
      <c r="AK18" s="5">
        <v>53</v>
      </c>
      <c r="AL18" s="5">
        <v>0</v>
      </c>
      <c r="AM18" s="5">
        <v>25</v>
      </c>
      <c r="AN18" s="5">
        <v>0</v>
      </c>
      <c r="AO18" s="5">
        <v>15</v>
      </c>
      <c r="AP18" s="5">
        <v>10</v>
      </c>
      <c r="AQ18" s="5">
        <v>-5</v>
      </c>
      <c r="AR18" s="5">
        <v>62</v>
      </c>
      <c r="AS18" s="5">
        <v>-21</v>
      </c>
      <c r="AT18" s="57">
        <f t="shared" si="2"/>
        <v>220</v>
      </c>
      <c r="AU18" s="21">
        <f t="shared" si="3"/>
        <v>-183</v>
      </c>
      <c r="AV18" s="51">
        <v>0</v>
      </c>
      <c r="AW18" s="53">
        <f t="shared" si="4"/>
        <v>-183</v>
      </c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</row>
    <row r="19" spans="1:76">
      <c r="A19" s="10" t="s">
        <v>18</v>
      </c>
      <c r="B19" s="4" t="s">
        <v>38</v>
      </c>
      <c r="C19" s="5">
        <v>-15</v>
      </c>
      <c r="D19" s="5">
        <v>0</v>
      </c>
      <c r="E19" s="5">
        <v>0</v>
      </c>
      <c r="F19" s="5">
        <v>-5</v>
      </c>
      <c r="G19" s="5">
        <v>-91</v>
      </c>
      <c r="H19" s="5">
        <v>-174</v>
      </c>
      <c r="I19" s="5">
        <v>0</v>
      </c>
      <c r="J19" s="5">
        <v>-85</v>
      </c>
      <c r="K19" s="5">
        <v>-15</v>
      </c>
      <c r="L19" s="72">
        <v>-34</v>
      </c>
      <c r="M19" s="5">
        <v>0</v>
      </c>
      <c r="N19" s="5">
        <v>-30</v>
      </c>
      <c r="O19" s="5">
        <v>-7</v>
      </c>
      <c r="P19" s="5">
        <v>0</v>
      </c>
      <c r="Q19" s="5">
        <v>34</v>
      </c>
      <c r="R19" s="6">
        <f t="shared" si="0"/>
        <v>-422</v>
      </c>
      <c r="S19" s="5">
        <v>-80</v>
      </c>
      <c r="T19" s="5">
        <v>-10</v>
      </c>
      <c r="U19" s="5">
        <v>-9</v>
      </c>
      <c r="V19" s="5">
        <v>11</v>
      </c>
      <c r="W19" s="5">
        <v>-5</v>
      </c>
      <c r="X19" s="5">
        <v>0</v>
      </c>
      <c r="Y19" s="5">
        <v>-18</v>
      </c>
      <c r="Z19" s="5">
        <v>-37</v>
      </c>
      <c r="AA19" s="5">
        <v>-5</v>
      </c>
      <c r="AB19" s="5">
        <v>-46</v>
      </c>
      <c r="AC19" s="7">
        <f t="shared" si="1"/>
        <v>-199</v>
      </c>
      <c r="AD19" s="5">
        <v>15</v>
      </c>
      <c r="AE19" s="5">
        <v>0</v>
      </c>
      <c r="AF19" s="5">
        <v>4</v>
      </c>
      <c r="AG19" s="5">
        <v>34</v>
      </c>
      <c r="AH19" s="5">
        <v>0</v>
      </c>
      <c r="AI19" s="5">
        <v>18</v>
      </c>
      <c r="AJ19" s="5">
        <v>-11</v>
      </c>
      <c r="AK19" s="5">
        <v>95</v>
      </c>
      <c r="AL19" s="5">
        <v>0</v>
      </c>
      <c r="AM19" s="5">
        <v>0</v>
      </c>
      <c r="AN19" s="5">
        <v>-45</v>
      </c>
      <c r="AO19" s="5">
        <v>15</v>
      </c>
      <c r="AP19" s="5">
        <v>5</v>
      </c>
      <c r="AQ19" s="5">
        <v>-10</v>
      </c>
      <c r="AR19" s="5">
        <v>62</v>
      </c>
      <c r="AS19" s="5">
        <v>-27</v>
      </c>
      <c r="AT19" s="57">
        <f t="shared" si="2"/>
        <v>155</v>
      </c>
      <c r="AU19" s="21">
        <f t="shared" si="3"/>
        <v>-466</v>
      </c>
      <c r="AV19" s="51">
        <v>0</v>
      </c>
      <c r="AW19" s="53">
        <f t="shared" si="4"/>
        <v>-466</v>
      </c>
      <c r="AX19"/>
      <c r="AY19"/>
      <c r="AZ19"/>
      <c r="BA19"/>
      <c r="BB19"/>
      <c r="BD19"/>
      <c r="BE19"/>
      <c r="BF19"/>
      <c r="BG19"/>
      <c r="BH19"/>
      <c r="BI19"/>
      <c r="BJ19"/>
      <c r="BK19"/>
      <c r="BL19"/>
    </row>
    <row r="20" spans="1:76">
      <c r="A20" s="10" t="s">
        <v>19</v>
      </c>
      <c r="B20" s="4" t="s">
        <v>38</v>
      </c>
      <c r="C20" s="5">
        <v>-15</v>
      </c>
      <c r="D20" s="5">
        <v>0</v>
      </c>
      <c r="E20" s="5">
        <v>0</v>
      </c>
      <c r="F20" s="5">
        <v>-5</v>
      </c>
      <c r="G20" s="5">
        <v>-89</v>
      </c>
      <c r="H20" s="5">
        <v>-175</v>
      </c>
      <c r="I20" s="5">
        <v>0</v>
      </c>
      <c r="J20" s="5">
        <v>-86</v>
      </c>
      <c r="K20" s="5">
        <v>-15</v>
      </c>
      <c r="L20" s="72">
        <v>-34</v>
      </c>
      <c r="M20" s="5">
        <v>0</v>
      </c>
      <c r="N20" s="5">
        <v>-30</v>
      </c>
      <c r="O20" s="5">
        <v>-7</v>
      </c>
      <c r="P20" s="5">
        <v>0</v>
      </c>
      <c r="Q20" s="5">
        <v>34</v>
      </c>
      <c r="R20" s="6">
        <f t="shared" si="0"/>
        <v>-422</v>
      </c>
      <c r="S20" s="5">
        <v>-80</v>
      </c>
      <c r="T20" s="5">
        <v>-10</v>
      </c>
      <c r="U20" s="5">
        <v>-9</v>
      </c>
      <c r="V20" s="5">
        <v>11</v>
      </c>
      <c r="W20" s="5">
        <v>-5</v>
      </c>
      <c r="X20" s="5">
        <v>0</v>
      </c>
      <c r="Y20" s="5">
        <v>-18</v>
      </c>
      <c r="Z20" s="5">
        <v>-38</v>
      </c>
      <c r="AA20" s="5">
        <v>-5</v>
      </c>
      <c r="AB20" s="5">
        <v>-45</v>
      </c>
      <c r="AC20" s="7">
        <f t="shared" si="1"/>
        <v>-199</v>
      </c>
      <c r="AD20" s="5">
        <v>15</v>
      </c>
      <c r="AE20" s="5">
        <v>0</v>
      </c>
      <c r="AF20" s="5">
        <v>4</v>
      </c>
      <c r="AG20" s="5">
        <v>34</v>
      </c>
      <c r="AH20" s="5">
        <v>0</v>
      </c>
      <c r="AI20" s="5">
        <v>18</v>
      </c>
      <c r="AJ20" s="5">
        <v>-11</v>
      </c>
      <c r="AK20" s="5">
        <v>102</v>
      </c>
      <c r="AL20" s="5">
        <v>0</v>
      </c>
      <c r="AM20" s="5">
        <v>0</v>
      </c>
      <c r="AN20" s="5">
        <v>-45</v>
      </c>
      <c r="AO20" s="5">
        <v>15</v>
      </c>
      <c r="AP20" s="5">
        <v>5</v>
      </c>
      <c r="AQ20" s="5">
        <v>-10</v>
      </c>
      <c r="AR20" s="5">
        <v>55</v>
      </c>
      <c r="AS20" s="5">
        <v>-20</v>
      </c>
      <c r="AT20" s="8">
        <f t="shared" si="2"/>
        <v>162</v>
      </c>
      <c r="AU20" s="21">
        <f t="shared" si="3"/>
        <v>-459</v>
      </c>
      <c r="AV20" s="51">
        <v>0</v>
      </c>
      <c r="AW20" s="53">
        <f t="shared" si="4"/>
        <v>-459</v>
      </c>
      <c r="AX20"/>
      <c r="AY20"/>
      <c r="AZ20"/>
      <c r="BA20"/>
      <c r="BB20"/>
      <c r="BD20"/>
      <c r="BE20"/>
      <c r="BF20"/>
      <c r="BG20"/>
      <c r="BH20"/>
      <c r="BI20"/>
      <c r="BJ20"/>
      <c r="BK20"/>
      <c r="BL20"/>
    </row>
    <row r="21" spans="1:76">
      <c r="A21" s="10" t="s">
        <v>20</v>
      </c>
      <c r="B21" s="4" t="s">
        <v>36</v>
      </c>
      <c r="C21" s="5">
        <v>-15</v>
      </c>
      <c r="D21" s="5">
        <v>0</v>
      </c>
      <c r="E21" s="5">
        <v>0</v>
      </c>
      <c r="F21" s="5">
        <v>-5</v>
      </c>
      <c r="G21" s="5">
        <v>-91</v>
      </c>
      <c r="H21" s="5">
        <v>-177</v>
      </c>
      <c r="I21" s="5">
        <v>0</v>
      </c>
      <c r="J21" s="5">
        <v>-91</v>
      </c>
      <c r="K21" s="5">
        <v>-15</v>
      </c>
      <c r="L21" s="72">
        <v>-34</v>
      </c>
      <c r="M21" s="5">
        <v>0</v>
      </c>
      <c r="N21" s="5">
        <v>-30</v>
      </c>
      <c r="O21" s="5">
        <v>-7</v>
      </c>
      <c r="P21" s="5">
        <v>0</v>
      </c>
      <c r="Q21" s="5">
        <v>34</v>
      </c>
      <c r="R21" s="6">
        <f t="shared" si="0"/>
        <v>-431</v>
      </c>
      <c r="S21" s="5">
        <v>-80</v>
      </c>
      <c r="T21" s="5">
        <v>-10</v>
      </c>
      <c r="U21" s="5">
        <v>-9</v>
      </c>
      <c r="V21" s="5">
        <v>11</v>
      </c>
      <c r="W21" s="5">
        <v>-5</v>
      </c>
      <c r="X21" s="5">
        <v>0</v>
      </c>
      <c r="Y21" s="5">
        <v>-18</v>
      </c>
      <c r="Z21" s="5">
        <v>-40</v>
      </c>
      <c r="AA21" s="5">
        <v>-5</v>
      </c>
      <c r="AB21" s="5">
        <v>-43</v>
      </c>
      <c r="AC21" s="7">
        <f t="shared" si="1"/>
        <v>-199</v>
      </c>
      <c r="AD21" s="5">
        <v>15</v>
      </c>
      <c r="AE21" s="5">
        <v>0</v>
      </c>
      <c r="AF21" s="5">
        <v>4</v>
      </c>
      <c r="AG21" s="5">
        <v>34</v>
      </c>
      <c r="AH21" s="5">
        <v>0</v>
      </c>
      <c r="AI21" s="5">
        <v>22</v>
      </c>
      <c r="AJ21" s="5">
        <v>-12</v>
      </c>
      <c r="AK21" s="5">
        <v>107</v>
      </c>
      <c r="AL21" s="5">
        <v>0</v>
      </c>
      <c r="AM21" s="5">
        <v>0</v>
      </c>
      <c r="AN21" s="5">
        <v>-45</v>
      </c>
      <c r="AO21" s="5">
        <v>15</v>
      </c>
      <c r="AP21" s="5">
        <v>5</v>
      </c>
      <c r="AQ21" s="5">
        <v>-10</v>
      </c>
      <c r="AR21" s="5">
        <v>55</v>
      </c>
      <c r="AS21" s="5">
        <v>-20</v>
      </c>
      <c r="AT21" s="8">
        <f t="shared" si="2"/>
        <v>170</v>
      </c>
      <c r="AU21" s="21">
        <f t="shared" si="3"/>
        <v>-460</v>
      </c>
      <c r="AV21" s="51">
        <v>0</v>
      </c>
      <c r="AW21" s="53">
        <f t="shared" si="4"/>
        <v>-460</v>
      </c>
      <c r="AX21"/>
      <c r="AY21"/>
      <c r="AZ21"/>
      <c r="BA21"/>
      <c r="BB21"/>
      <c r="BD21"/>
    </row>
    <row r="22" spans="1:76">
      <c r="A22" s="10" t="s">
        <v>21</v>
      </c>
      <c r="B22" s="4" t="s">
        <v>36</v>
      </c>
      <c r="C22" s="5">
        <v>-15</v>
      </c>
      <c r="D22" s="5">
        <v>0</v>
      </c>
      <c r="E22" s="5">
        <v>0</v>
      </c>
      <c r="F22" s="5">
        <v>-5</v>
      </c>
      <c r="G22" s="5">
        <v>-91</v>
      </c>
      <c r="H22" s="5">
        <v>-175</v>
      </c>
      <c r="I22" s="5">
        <v>0</v>
      </c>
      <c r="J22" s="5">
        <v>-109</v>
      </c>
      <c r="K22" s="5">
        <v>-15</v>
      </c>
      <c r="L22" s="72">
        <v>-34</v>
      </c>
      <c r="M22" s="5">
        <v>0</v>
      </c>
      <c r="N22" s="5">
        <v>-30</v>
      </c>
      <c r="O22" s="5">
        <v>-7</v>
      </c>
      <c r="P22" s="5">
        <v>0</v>
      </c>
      <c r="Q22" s="5">
        <v>34</v>
      </c>
      <c r="R22" s="6">
        <f t="shared" si="0"/>
        <v>-447</v>
      </c>
      <c r="S22" s="5">
        <v>-80</v>
      </c>
      <c r="T22" s="5">
        <v>-10</v>
      </c>
      <c r="U22" s="5">
        <v>-9</v>
      </c>
      <c r="V22" s="5">
        <v>11</v>
      </c>
      <c r="W22" s="5">
        <v>-5</v>
      </c>
      <c r="X22" s="5">
        <v>0</v>
      </c>
      <c r="Y22" s="5">
        <v>-18</v>
      </c>
      <c r="Z22" s="5">
        <v>-38</v>
      </c>
      <c r="AA22" s="5">
        <v>-5</v>
      </c>
      <c r="AB22" s="5">
        <v>-45</v>
      </c>
      <c r="AC22" s="7">
        <f t="shared" si="1"/>
        <v>-199</v>
      </c>
      <c r="AD22" s="5">
        <v>15</v>
      </c>
      <c r="AE22" s="5">
        <v>0</v>
      </c>
      <c r="AF22" s="5">
        <v>4</v>
      </c>
      <c r="AG22" s="5">
        <v>34</v>
      </c>
      <c r="AH22" s="5">
        <v>0</v>
      </c>
      <c r="AI22" s="5">
        <v>19</v>
      </c>
      <c r="AJ22" s="5">
        <v>-12</v>
      </c>
      <c r="AK22" s="5">
        <v>116</v>
      </c>
      <c r="AL22" s="5">
        <v>0</v>
      </c>
      <c r="AM22" s="5">
        <v>0</v>
      </c>
      <c r="AN22" s="5">
        <v>-45</v>
      </c>
      <c r="AO22" s="5">
        <v>15</v>
      </c>
      <c r="AP22" s="5">
        <v>5</v>
      </c>
      <c r="AQ22" s="5">
        <v>-10</v>
      </c>
      <c r="AR22" s="5">
        <v>56</v>
      </c>
      <c r="AS22" s="5">
        <v>-21</v>
      </c>
      <c r="AT22" s="8">
        <f t="shared" si="2"/>
        <v>176</v>
      </c>
      <c r="AU22" s="21">
        <f t="shared" si="3"/>
        <v>-470</v>
      </c>
      <c r="AV22" s="51">
        <v>0</v>
      </c>
      <c r="AW22" s="53">
        <f t="shared" si="4"/>
        <v>-470</v>
      </c>
      <c r="AX22"/>
      <c r="AY22"/>
      <c r="AZ22"/>
      <c r="BA22"/>
      <c r="BB22"/>
      <c r="BD22"/>
    </row>
    <row r="23" spans="1:76">
      <c r="A23" s="10" t="s">
        <v>22</v>
      </c>
      <c r="B23" s="11" t="s">
        <v>38</v>
      </c>
      <c r="C23" s="5">
        <v>-15</v>
      </c>
      <c r="D23" s="5">
        <v>0</v>
      </c>
      <c r="E23" s="5">
        <v>0</v>
      </c>
      <c r="F23" s="5">
        <v>-5</v>
      </c>
      <c r="G23" s="5">
        <v>-91</v>
      </c>
      <c r="H23" s="5">
        <v>-161</v>
      </c>
      <c r="I23" s="5">
        <v>0</v>
      </c>
      <c r="J23" s="5">
        <v>-73</v>
      </c>
      <c r="K23" s="5">
        <v>-15</v>
      </c>
      <c r="L23" s="72">
        <v>-34</v>
      </c>
      <c r="M23" s="5">
        <v>0</v>
      </c>
      <c r="N23" s="5">
        <v>-30</v>
      </c>
      <c r="O23" s="5">
        <v>-7</v>
      </c>
      <c r="P23" s="5">
        <v>-19</v>
      </c>
      <c r="Q23" s="5">
        <v>0</v>
      </c>
      <c r="R23" s="6">
        <f t="shared" si="0"/>
        <v>-450</v>
      </c>
      <c r="S23" s="5">
        <v>-80</v>
      </c>
      <c r="T23" s="5">
        <v>-10</v>
      </c>
      <c r="U23" s="5">
        <v>-9</v>
      </c>
      <c r="V23" s="5">
        <v>0</v>
      </c>
      <c r="W23" s="5">
        <v>-5</v>
      </c>
      <c r="X23" s="5">
        <v>0</v>
      </c>
      <c r="Y23" s="5">
        <v>-18</v>
      </c>
      <c r="Z23" s="5">
        <v>-37</v>
      </c>
      <c r="AA23" s="5">
        <v>-5</v>
      </c>
      <c r="AB23" s="5">
        <v>-46</v>
      </c>
      <c r="AC23" s="7">
        <f t="shared" si="1"/>
        <v>-210</v>
      </c>
      <c r="AD23" s="5">
        <v>15</v>
      </c>
      <c r="AE23" s="5">
        <v>0</v>
      </c>
      <c r="AF23" s="5">
        <v>4</v>
      </c>
      <c r="AG23" s="5">
        <v>34</v>
      </c>
      <c r="AH23" s="5">
        <v>-13</v>
      </c>
      <c r="AI23" s="5">
        <v>20</v>
      </c>
      <c r="AJ23" s="5">
        <v>-13</v>
      </c>
      <c r="AK23" s="5">
        <v>107</v>
      </c>
      <c r="AL23" s="5">
        <v>-45</v>
      </c>
      <c r="AM23" s="5">
        <v>0</v>
      </c>
      <c r="AN23" s="5">
        <v>-45</v>
      </c>
      <c r="AO23" s="5">
        <v>15</v>
      </c>
      <c r="AP23" s="5">
        <v>5</v>
      </c>
      <c r="AQ23" s="5">
        <v>-10</v>
      </c>
      <c r="AR23" s="5">
        <v>57</v>
      </c>
      <c r="AS23" s="5">
        <v>-22</v>
      </c>
      <c r="AT23" s="8">
        <f t="shared" si="2"/>
        <v>109</v>
      </c>
      <c r="AU23" s="9">
        <f t="shared" si="3"/>
        <v>-551</v>
      </c>
      <c r="AV23" s="51">
        <v>0</v>
      </c>
      <c r="AW23" s="53">
        <f t="shared" si="4"/>
        <v>-551</v>
      </c>
      <c r="AX23"/>
      <c r="AY23"/>
      <c r="AZ23"/>
      <c r="BA23"/>
      <c r="BB23"/>
      <c r="BD23"/>
    </row>
    <row r="24" spans="1:76">
      <c r="A24" s="10" t="s">
        <v>23</v>
      </c>
      <c r="B24" s="11" t="s">
        <v>36</v>
      </c>
      <c r="C24" s="5">
        <v>-15</v>
      </c>
      <c r="D24" s="5">
        <v>0</v>
      </c>
      <c r="E24" s="5">
        <v>0</v>
      </c>
      <c r="F24" s="5">
        <v>-5</v>
      </c>
      <c r="G24" s="5">
        <v>-91</v>
      </c>
      <c r="H24" s="5">
        <v>-161</v>
      </c>
      <c r="I24" s="5">
        <v>0</v>
      </c>
      <c r="J24" s="5">
        <v>-73</v>
      </c>
      <c r="K24" s="5">
        <v>-15</v>
      </c>
      <c r="L24" s="72">
        <v>-34</v>
      </c>
      <c r="M24" s="5">
        <v>0</v>
      </c>
      <c r="N24" s="5">
        <v>-30</v>
      </c>
      <c r="O24" s="5">
        <v>-7</v>
      </c>
      <c r="P24" s="5">
        <v>-19</v>
      </c>
      <c r="Q24" s="5">
        <v>0</v>
      </c>
      <c r="R24" s="6">
        <f t="shared" si="0"/>
        <v>-450</v>
      </c>
      <c r="S24" s="5">
        <v>-80</v>
      </c>
      <c r="T24" s="5">
        <v>-10</v>
      </c>
      <c r="U24" s="5">
        <v>-9</v>
      </c>
      <c r="V24" s="5">
        <v>0</v>
      </c>
      <c r="W24" s="5">
        <v>-5</v>
      </c>
      <c r="X24" s="5">
        <v>0</v>
      </c>
      <c r="Y24" s="5">
        <v>-18</v>
      </c>
      <c r="Z24" s="5">
        <v>-38</v>
      </c>
      <c r="AA24" s="5">
        <v>-5</v>
      </c>
      <c r="AB24" s="5">
        <v>-45</v>
      </c>
      <c r="AC24" s="7">
        <f t="shared" si="1"/>
        <v>-210</v>
      </c>
      <c r="AD24" s="5">
        <v>15</v>
      </c>
      <c r="AE24" s="5">
        <v>0</v>
      </c>
      <c r="AF24" s="5">
        <v>4</v>
      </c>
      <c r="AG24" s="5">
        <v>34</v>
      </c>
      <c r="AH24" s="5">
        <v>-14</v>
      </c>
      <c r="AI24" s="5">
        <v>20</v>
      </c>
      <c r="AJ24" s="5">
        <v>-13</v>
      </c>
      <c r="AK24" s="5">
        <v>107</v>
      </c>
      <c r="AL24" s="5">
        <v>-45</v>
      </c>
      <c r="AM24" s="5">
        <v>0</v>
      </c>
      <c r="AN24" s="5">
        <v>-45</v>
      </c>
      <c r="AO24" s="5">
        <v>15</v>
      </c>
      <c r="AP24" s="5">
        <v>5</v>
      </c>
      <c r="AQ24" s="5">
        <v>-10</v>
      </c>
      <c r="AR24" s="5">
        <v>58</v>
      </c>
      <c r="AS24" s="5">
        <v>-23</v>
      </c>
      <c r="AT24" s="8">
        <f t="shared" si="2"/>
        <v>108</v>
      </c>
      <c r="AU24" s="40">
        <f t="shared" si="3"/>
        <v>-552</v>
      </c>
      <c r="AV24" s="51">
        <v>0</v>
      </c>
      <c r="AW24" s="53">
        <f t="shared" si="4"/>
        <v>-552</v>
      </c>
      <c r="AX24"/>
      <c r="AY24"/>
      <c r="AZ24"/>
      <c r="BA24"/>
      <c r="BB24"/>
      <c r="BD24"/>
    </row>
    <row r="25" spans="1:76">
      <c r="A25" s="10" t="s">
        <v>24</v>
      </c>
      <c r="B25" s="11" t="s">
        <v>36</v>
      </c>
      <c r="C25" s="5">
        <v>-15</v>
      </c>
      <c r="D25" s="5">
        <v>0</v>
      </c>
      <c r="E25" s="5">
        <v>0</v>
      </c>
      <c r="F25" s="5">
        <v>-5</v>
      </c>
      <c r="G25" s="5">
        <v>-91</v>
      </c>
      <c r="H25" s="5">
        <v>-161</v>
      </c>
      <c r="I25" s="5">
        <v>0</v>
      </c>
      <c r="J25" s="5">
        <v>-73</v>
      </c>
      <c r="K25" s="5">
        <v>-15</v>
      </c>
      <c r="L25" s="72">
        <v>-34</v>
      </c>
      <c r="M25" s="5">
        <v>0</v>
      </c>
      <c r="N25" s="5">
        <v>-30</v>
      </c>
      <c r="O25" s="5">
        <v>-7</v>
      </c>
      <c r="P25" s="5">
        <v>-19</v>
      </c>
      <c r="Q25" s="5">
        <v>0</v>
      </c>
      <c r="R25" s="6">
        <f t="shared" si="0"/>
        <v>-450</v>
      </c>
      <c r="S25" s="5">
        <v>-80</v>
      </c>
      <c r="T25" s="5">
        <v>-10</v>
      </c>
      <c r="U25" s="5">
        <v>-9</v>
      </c>
      <c r="V25" s="5">
        <v>0</v>
      </c>
      <c r="W25" s="5">
        <v>-5</v>
      </c>
      <c r="X25" s="5">
        <v>0</v>
      </c>
      <c r="Y25" s="5">
        <v>-18</v>
      </c>
      <c r="Z25" s="5">
        <v>-37</v>
      </c>
      <c r="AA25" s="5">
        <v>-5</v>
      </c>
      <c r="AB25" s="5">
        <v>-46</v>
      </c>
      <c r="AC25" s="7">
        <f t="shared" si="1"/>
        <v>-210</v>
      </c>
      <c r="AD25" s="5">
        <v>15</v>
      </c>
      <c r="AE25" s="5">
        <v>0</v>
      </c>
      <c r="AF25" s="5">
        <v>4</v>
      </c>
      <c r="AG25" s="5">
        <v>34</v>
      </c>
      <c r="AH25" s="5">
        <v>-13</v>
      </c>
      <c r="AI25" s="5">
        <v>21</v>
      </c>
      <c r="AJ25" s="5">
        <v>-14</v>
      </c>
      <c r="AK25" s="5">
        <v>107</v>
      </c>
      <c r="AL25" s="5">
        <v>-45</v>
      </c>
      <c r="AM25" s="5">
        <v>0</v>
      </c>
      <c r="AN25" s="5">
        <v>-45</v>
      </c>
      <c r="AO25" s="5">
        <v>15</v>
      </c>
      <c r="AP25" s="5">
        <v>5</v>
      </c>
      <c r="AQ25" s="5">
        <v>-10</v>
      </c>
      <c r="AR25" s="5">
        <v>61</v>
      </c>
      <c r="AS25" s="5">
        <v>-26</v>
      </c>
      <c r="AT25" s="8">
        <f t="shared" si="2"/>
        <v>109</v>
      </c>
      <c r="AU25" s="40">
        <f t="shared" si="3"/>
        <v>-551</v>
      </c>
      <c r="AV25" s="51">
        <v>0</v>
      </c>
      <c r="AW25" s="53">
        <f t="shared" si="4"/>
        <v>-551</v>
      </c>
      <c r="AX25"/>
      <c r="AY25"/>
      <c r="AZ25"/>
      <c r="BA25"/>
      <c r="BB25"/>
      <c r="BD25"/>
    </row>
    <row r="26" spans="1:76">
      <c r="A26" s="10" t="s">
        <v>25</v>
      </c>
      <c r="B26" s="11" t="s">
        <v>36</v>
      </c>
      <c r="C26" s="5">
        <v>-15</v>
      </c>
      <c r="D26" s="5">
        <v>0</v>
      </c>
      <c r="E26" s="5">
        <v>0</v>
      </c>
      <c r="F26" s="5">
        <v>-5</v>
      </c>
      <c r="G26" s="5">
        <v>-91</v>
      </c>
      <c r="H26" s="5">
        <v>-161</v>
      </c>
      <c r="I26" s="5">
        <v>0</v>
      </c>
      <c r="J26" s="5">
        <v>-73</v>
      </c>
      <c r="K26" s="5">
        <v>-15</v>
      </c>
      <c r="L26" s="72">
        <v>-34</v>
      </c>
      <c r="M26" s="5">
        <v>0</v>
      </c>
      <c r="N26" s="5">
        <v>-30</v>
      </c>
      <c r="O26" s="5">
        <v>-7</v>
      </c>
      <c r="P26" s="5">
        <v>-19</v>
      </c>
      <c r="Q26" s="5">
        <v>0</v>
      </c>
      <c r="R26" s="6">
        <f t="shared" si="0"/>
        <v>-450</v>
      </c>
      <c r="S26" s="5">
        <v>-80</v>
      </c>
      <c r="T26" s="5">
        <v>-10</v>
      </c>
      <c r="U26" s="5">
        <v>-9</v>
      </c>
      <c r="V26" s="5">
        <v>0</v>
      </c>
      <c r="W26" s="5">
        <v>-5</v>
      </c>
      <c r="X26" s="5">
        <v>0</v>
      </c>
      <c r="Y26" s="5">
        <v>-18</v>
      </c>
      <c r="Z26" s="5">
        <v>-38</v>
      </c>
      <c r="AA26" s="5">
        <v>-5</v>
      </c>
      <c r="AB26" s="5">
        <v>-45</v>
      </c>
      <c r="AC26" s="7">
        <f t="shared" si="1"/>
        <v>-210</v>
      </c>
      <c r="AD26" s="5">
        <v>15</v>
      </c>
      <c r="AE26" s="5">
        <v>0</v>
      </c>
      <c r="AF26" s="5">
        <v>4</v>
      </c>
      <c r="AG26" s="5">
        <v>34</v>
      </c>
      <c r="AH26" s="5">
        <v>-14</v>
      </c>
      <c r="AI26" s="5">
        <v>23</v>
      </c>
      <c r="AJ26" s="5">
        <v>-16</v>
      </c>
      <c r="AK26" s="5">
        <v>107</v>
      </c>
      <c r="AL26" s="5">
        <v>-45</v>
      </c>
      <c r="AM26" s="5">
        <v>0</v>
      </c>
      <c r="AN26" s="5">
        <v>-45</v>
      </c>
      <c r="AO26" s="5">
        <v>15</v>
      </c>
      <c r="AP26" s="5">
        <v>5</v>
      </c>
      <c r="AQ26" s="5">
        <v>-10</v>
      </c>
      <c r="AR26" s="5">
        <v>63</v>
      </c>
      <c r="AS26" s="5">
        <v>-28</v>
      </c>
      <c r="AT26" s="8">
        <f t="shared" si="2"/>
        <v>108</v>
      </c>
      <c r="AU26" s="40">
        <f t="shared" si="3"/>
        <v>-552</v>
      </c>
      <c r="AV26" s="51">
        <v>0</v>
      </c>
      <c r="AW26" s="53">
        <f t="shared" si="4"/>
        <v>-552</v>
      </c>
      <c r="AX26"/>
      <c r="AY26"/>
      <c r="AZ26"/>
      <c r="BA26"/>
      <c r="BB26"/>
      <c r="BD26"/>
    </row>
    <row r="27" spans="1:76">
      <c r="A27" s="10" t="s">
        <v>26</v>
      </c>
      <c r="B27" s="11" t="s">
        <v>36</v>
      </c>
      <c r="C27" s="5">
        <v>-15</v>
      </c>
      <c r="D27" s="5">
        <v>0</v>
      </c>
      <c r="E27" s="5">
        <v>0</v>
      </c>
      <c r="F27" s="5">
        <v>-5</v>
      </c>
      <c r="G27" s="5">
        <v>-91</v>
      </c>
      <c r="H27" s="5">
        <v>-161</v>
      </c>
      <c r="I27" s="5">
        <v>0</v>
      </c>
      <c r="J27" s="5">
        <v>-73</v>
      </c>
      <c r="K27" s="5">
        <v>-15</v>
      </c>
      <c r="L27" s="72">
        <v>-34</v>
      </c>
      <c r="M27" s="5">
        <v>0</v>
      </c>
      <c r="N27" s="5">
        <v>-30</v>
      </c>
      <c r="O27" s="5">
        <v>-7</v>
      </c>
      <c r="P27" s="5">
        <v>-19</v>
      </c>
      <c r="Q27" s="5">
        <v>0</v>
      </c>
      <c r="R27" s="6">
        <f t="shared" si="0"/>
        <v>-450</v>
      </c>
      <c r="S27" s="5">
        <v>-80</v>
      </c>
      <c r="T27" s="5">
        <v>-10</v>
      </c>
      <c r="U27" s="5">
        <v>-9</v>
      </c>
      <c r="V27" s="5">
        <v>0</v>
      </c>
      <c r="W27" s="5">
        <v>-5</v>
      </c>
      <c r="X27" s="5">
        <v>0</v>
      </c>
      <c r="Y27" s="5">
        <v>-18</v>
      </c>
      <c r="Z27" s="5">
        <v>-37</v>
      </c>
      <c r="AA27" s="5">
        <v>-5</v>
      </c>
      <c r="AB27" s="5">
        <v>-46</v>
      </c>
      <c r="AC27" s="7">
        <f t="shared" si="1"/>
        <v>-210</v>
      </c>
      <c r="AD27" s="5">
        <v>15</v>
      </c>
      <c r="AE27" s="5">
        <v>0</v>
      </c>
      <c r="AF27" s="5">
        <v>4</v>
      </c>
      <c r="AG27" s="5">
        <v>34</v>
      </c>
      <c r="AH27" s="5">
        <v>-13</v>
      </c>
      <c r="AI27" s="5">
        <v>23</v>
      </c>
      <c r="AJ27" s="5">
        <v>-16</v>
      </c>
      <c r="AK27" s="5">
        <v>107</v>
      </c>
      <c r="AL27" s="5">
        <v>-45</v>
      </c>
      <c r="AM27" s="5">
        <v>0</v>
      </c>
      <c r="AN27" s="5">
        <v>-45</v>
      </c>
      <c r="AO27" s="5">
        <v>15</v>
      </c>
      <c r="AP27" s="5">
        <v>5</v>
      </c>
      <c r="AQ27" s="5">
        <v>-10</v>
      </c>
      <c r="AR27" s="5">
        <v>63</v>
      </c>
      <c r="AS27" s="5">
        <v>-28</v>
      </c>
      <c r="AT27" s="8">
        <f t="shared" si="2"/>
        <v>109</v>
      </c>
      <c r="AU27" s="40">
        <f t="shared" si="3"/>
        <v>-551</v>
      </c>
      <c r="AV27" s="51">
        <v>0</v>
      </c>
      <c r="AW27" s="53">
        <f t="shared" si="4"/>
        <v>-551</v>
      </c>
      <c r="AX27"/>
      <c r="AY27"/>
      <c r="AZ27"/>
      <c r="BA27"/>
      <c r="BB27"/>
      <c r="BD27"/>
    </row>
    <row r="28" spans="1:76">
      <c r="A28" s="10" t="s">
        <v>27</v>
      </c>
      <c r="B28" s="11" t="s">
        <v>36</v>
      </c>
      <c r="C28" s="5">
        <v>-15</v>
      </c>
      <c r="D28" s="5">
        <v>0</v>
      </c>
      <c r="E28" s="5">
        <v>0</v>
      </c>
      <c r="F28" s="5">
        <v>-5</v>
      </c>
      <c r="G28" s="5">
        <v>-94</v>
      </c>
      <c r="H28" s="5">
        <v>-175</v>
      </c>
      <c r="I28" s="5">
        <v>0</v>
      </c>
      <c r="J28" s="5">
        <v>-73</v>
      </c>
      <c r="K28" s="5">
        <v>-15</v>
      </c>
      <c r="L28" s="72">
        <v>-34</v>
      </c>
      <c r="M28" s="5">
        <v>0</v>
      </c>
      <c r="N28" s="5">
        <v>-30</v>
      </c>
      <c r="O28" s="5">
        <v>-7</v>
      </c>
      <c r="P28" s="5">
        <v>0</v>
      </c>
      <c r="Q28" s="5">
        <v>0</v>
      </c>
      <c r="R28" s="6">
        <f t="shared" si="0"/>
        <v>-448</v>
      </c>
      <c r="S28" s="5">
        <v>-80</v>
      </c>
      <c r="T28" s="5">
        <v>-10</v>
      </c>
      <c r="U28" s="5">
        <v>-9</v>
      </c>
      <c r="V28" s="5">
        <v>11</v>
      </c>
      <c r="W28" s="5">
        <v>-5</v>
      </c>
      <c r="X28" s="5">
        <v>0</v>
      </c>
      <c r="Y28" s="5">
        <v>-18</v>
      </c>
      <c r="Z28" s="5">
        <v>-38</v>
      </c>
      <c r="AA28" s="5">
        <v>-5</v>
      </c>
      <c r="AB28" s="5">
        <v>-45</v>
      </c>
      <c r="AC28" s="7">
        <f t="shared" si="1"/>
        <v>-199</v>
      </c>
      <c r="AD28" s="5">
        <v>15</v>
      </c>
      <c r="AE28" s="5">
        <v>0</v>
      </c>
      <c r="AF28" s="5">
        <v>4</v>
      </c>
      <c r="AG28" s="5">
        <v>34</v>
      </c>
      <c r="AH28" s="5">
        <v>0</v>
      </c>
      <c r="AI28" s="5">
        <v>21</v>
      </c>
      <c r="AJ28" s="5">
        <v>-14</v>
      </c>
      <c r="AK28" s="5">
        <v>101</v>
      </c>
      <c r="AL28" s="5">
        <v>-45</v>
      </c>
      <c r="AM28" s="5">
        <v>0</v>
      </c>
      <c r="AN28" s="5">
        <v>-45</v>
      </c>
      <c r="AO28" s="5">
        <v>15</v>
      </c>
      <c r="AP28" s="5">
        <v>5</v>
      </c>
      <c r="AQ28" s="5">
        <v>-10</v>
      </c>
      <c r="AR28" s="5">
        <v>61</v>
      </c>
      <c r="AS28" s="5">
        <v>-26</v>
      </c>
      <c r="AT28" s="8">
        <f t="shared" si="2"/>
        <v>116</v>
      </c>
      <c r="AU28" s="9">
        <f t="shared" si="3"/>
        <v>-531</v>
      </c>
      <c r="AV28" s="51">
        <v>0</v>
      </c>
      <c r="AW28" s="53">
        <f t="shared" si="4"/>
        <v>-531</v>
      </c>
      <c r="AX28"/>
      <c r="AY28"/>
      <c r="AZ28"/>
      <c r="BA28"/>
      <c r="BB28"/>
      <c r="BD28"/>
    </row>
    <row r="29" spans="1:76">
      <c r="A29" s="10" t="s">
        <v>28</v>
      </c>
      <c r="B29" s="11" t="s">
        <v>38</v>
      </c>
      <c r="C29" s="5">
        <v>-15</v>
      </c>
      <c r="D29" s="5">
        <v>-25</v>
      </c>
      <c r="E29" s="5">
        <v>0</v>
      </c>
      <c r="F29" s="5">
        <v>-5</v>
      </c>
      <c r="G29" s="5">
        <v>-91</v>
      </c>
      <c r="H29" s="5">
        <v>-175</v>
      </c>
      <c r="I29" s="5">
        <v>0</v>
      </c>
      <c r="J29" s="5">
        <v>-83</v>
      </c>
      <c r="K29" s="5">
        <v>-15</v>
      </c>
      <c r="L29" s="72">
        <v>-34</v>
      </c>
      <c r="M29" s="5">
        <v>0</v>
      </c>
      <c r="N29" s="5">
        <v>-30</v>
      </c>
      <c r="O29" s="5">
        <v>-7</v>
      </c>
      <c r="P29" s="5">
        <v>0</v>
      </c>
      <c r="Q29" s="5">
        <v>30</v>
      </c>
      <c r="R29" s="6">
        <f t="shared" si="0"/>
        <v>-450</v>
      </c>
      <c r="S29" s="5">
        <v>-80</v>
      </c>
      <c r="T29" s="5">
        <v>-10</v>
      </c>
      <c r="U29" s="5">
        <v>-9</v>
      </c>
      <c r="V29" s="5">
        <v>11</v>
      </c>
      <c r="W29" s="5">
        <v>-5</v>
      </c>
      <c r="X29" s="5">
        <v>0</v>
      </c>
      <c r="Y29" s="5">
        <v>-18</v>
      </c>
      <c r="Z29" s="5">
        <v>-38</v>
      </c>
      <c r="AA29" s="5">
        <v>-5</v>
      </c>
      <c r="AB29" s="5">
        <v>-45</v>
      </c>
      <c r="AC29" s="7">
        <f t="shared" si="1"/>
        <v>-199</v>
      </c>
      <c r="AD29" s="5">
        <v>15</v>
      </c>
      <c r="AE29" s="5">
        <v>0</v>
      </c>
      <c r="AF29" s="5">
        <v>4</v>
      </c>
      <c r="AG29" s="5">
        <v>34</v>
      </c>
      <c r="AH29" s="5">
        <v>0</v>
      </c>
      <c r="AI29" s="5">
        <v>19</v>
      </c>
      <c r="AJ29" s="5">
        <v>-12</v>
      </c>
      <c r="AK29" s="5">
        <v>111</v>
      </c>
      <c r="AL29" s="5">
        <v>-45</v>
      </c>
      <c r="AM29" s="5">
        <v>25</v>
      </c>
      <c r="AN29" s="5">
        <v>-45</v>
      </c>
      <c r="AO29" s="5">
        <v>15</v>
      </c>
      <c r="AP29" s="5">
        <v>5</v>
      </c>
      <c r="AQ29" s="5">
        <v>-10</v>
      </c>
      <c r="AR29" s="5">
        <v>57</v>
      </c>
      <c r="AS29" s="5">
        <v>-22</v>
      </c>
      <c r="AT29" s="8">
        <f t="shared" si="2"/>
        <v>151</v>
      </c>
      <c r="AU29" s="9">
        <f t="shared" si="3"/>
        <v>-498</v>
      </c>
      <c r="AV29" s="51">
        <v>0</v>
      </c>
      <c r="AW29" s="53">
        <f t="shared" si="4"/>
        <v>-498</v>
      </c>
      <c r="AX29"/>
      <c r="AY29"/>
      <c r="AZ29"/>
      <c r="BA29"/>
      <c r="BB29"/>
      <c r="BD29"/>
    </row>
    <row r="30" spans="1:76">
      <c r="A30" s="10" t="s">
        <v>29</v>
      </c>
      <c r="B30" s="11" t="s">
        <v>38</v>
      </c>
      <c r="C30" s="5">
        <v>-15</v>
      </c>
      <c r="D30" s="5">
        <v>0</v>
      </c>
      <c r="E30" s="5">
        <v>0</v>
      </c>
      <c r="F30" s="5">
        <v>-5</v>
      </c>
      <c r="G30" s="5">
        <v>-91</v>
      </c>
      <c r="H30" s="5">
        <v>-175</v>
      </c>
      <c r="I30" s="5">
        <v>0</v>
      </c>
      <c r="J30" s="5">
        <v>-106</v>
      </c>
      <c r="K30" s="5">
        <v>-15</v>
      </c>
      <c r="L30" s="72">
        <v>-34</v>
      </c>
      <c r="M30" s="5">
        <v>0</v>
      </c>
      <c r="N30" s="5">
        <v>-30</v>
      </c>
      <c r="O30" s="5">
        <v>-7</v>
      </c>
      <c r="P30" s="5">
        <v>0</v>
      </c>
      <c r="Q30" s="5">
        <v>30</v>
      </c>
      <c r="R30" s="6">
        <f t="shared" si="0"/>
        <v>-448</v>
      </c>
      <c r="S30" s="5">
        <v>-80</v>
      </c>
      <c r="T30" s="5">
        <v>-10</v>
      </c>
      <c r="U30" s="5">
        <v>-9</v>
      </c>
      <c r="V30" s="5">
        <v>11</v>
      </c>
      <c r="W30" s="5">
        <v>-5</v>
      </c>
      <c r="X30" s="5">
        <v>0</v>
      </c>
      <c r="Y30" s="5">
        <v>-18</v>
      </c>
      <c r="Z30" s="5">
        <v>-38</v>
      </c>
      <c r="AA30" s="5">
        <v>-5</v>
      </c>
      <c r="AB30" s="5">
        <v>-45</v>
      </c>
      <c r="AC30" s="7">
        <f t="shared" si="1"/>
        <v>-199</v>
      </c>
      <c r="AD30" s="5">
        <v>15</v>
      </c>
      <c r="AE30" s="5">
        <v>0</v>
      </c>
      <c r="AF30" s="5">
        <v>4</v>
      </c>
      <c r="AG30" s="5">
        <v>34</v>
      </c>
      <c r="AH30" s="5">
        <v>0</v>
      </c>
      <c r="AI30" s="5">
        <v>16</v>
      </c>
      <c r="AJ30" s="5">
        <v>-9</v>
      </c>
      <c r="AK30" s="5">
        <v>152</v>
      </c>
      <c r="AL30" s="5">
        <v>-45</v>
      </c>
      <c r="AM30" s="5">
        <v>0</v>
      </c>
      <c r="AN30" s="5">
        <v>-45</v>
      </c>
      <c r="AO30" s="5">
        <v>15</v>
      </c>
      <c r="AP30" s="5">
        <v>5</v>
      </c>
      <c r="AQ30" s="5">
        <v>-10</v>
      </c>
      <c r="AR30" s="5">
        <v>52</v>
      </c>
      <c r="AS30" s="5">
        <v>-17</v>
      </c>
      <c r="AT30" s="8">
        <f t="shared" si="2"/>
        <v>167</v>
      </c>
      <c r="AU30" s="9">
        <f t="shared" si="3"/>
        <v>-480</v>
      </c>
      <c r="AV30" s="51">
        <v>0</v>
      </c>
      <c r="AW30" s="53">
        <f t="shared" si="4"/>
        <v>-480</v>
      </c>
      <c r="AX30"/>
      <c r="AY30"/>
      <c r="AZ30"/>
      <c r="BA30"/>
      <c r="BB30"/>
      <c r="BD30"/>
    </row>
    <row r="31" spans="1:76">
      <c r="A31" s="10" t="s">
        <v>30</v>
      </c>
      <c r="B31" s="11" t="s">
        <v>38</v>
      </c>
      <c r="C31" s="5">
        <v>-15</v>
      </c>
      <c r="D31" s="5">
        <v>0</v>
      </c>
      <c r="E31" s="5">
        <v>0</v>
      </c>
      <c r="F31" s="5">
        <v>-5</v>
      </c>
      <c r="G31" s="5">
        <v>-91</v>
      </c>
      <c r="H31" s="5">
        <v>-174</v>
      </c>
      <c r="I31" s="5">
        <v>0</v>
      </c>
      <c r="J31" s="5">
        <v>-88</v>
      </c>
      <c r="K31" s="5">
        <v>-15</v>
      </c>
      <c r="L31" s="72">
        <v>-34</v>
      </c>
      <c r="M31" s="5">
        <v>0</v>
      </c>
      <c r="N31" s="5">
        <v>-30</v>
      </c>
      <c r="O31" s="5">
        <v>-7</v>
      </c>
      <c r="P31" s="5">
        <v>0</v>
      </c>
      <c r="Q31" s="5">
        <v>34</v>
      </c>
      <c r="R31" s="6">
        <f t="shared" si="0"/>
        <v>-425</v>
      </c>
      <c r="S31" s="5">
        <v>-80</v>
      </c>
      <c r="T31" s="5">
        <v>-10</v>
      </c>
      <c r="U31" s="5">
        <v>-9</v>
      </c>
      <c r="V31" s="5">
        <v>11</v>
      </c>
      <c r="W31" s="5">
        <v>-5</v>
      </c>
      <c r="X31" s="5">
        <v>0</v>
      </c>
      <c r="Y31" s="5">
        <v>-18</v>
      </c>
      <c r="Z31" s="5">
        <v>-37</v>
      </c>
      <c r="AA31" s="5">
        <v>-5</v>
      </c>
      <c r="AB31" s="5">
        <v>-46</v>
      </c>
      <c r="AC31" s="7">
        <f t="shared" si="1"/>
        <v>-199</v>
      </c>
      <c r="AD31" s="5">
        <v>15</v>
      </c>
      <c r="AE31" s="5">
        <v>0</v>
      </c>
      <c r="AF31" s="5">
        <v>4</v>
      </c>
      <c r="AG31" s="5">
        <v>34</v>
      </c>
      <c r="AH31" s="5">
        <v>0</v>
      </c>
      <c r="AI31" s="5">
        <v>13</v>
      </c>
      <c r="AJ31" s="5">
        <v>-6</v>
      </c>
      <c r="AK31" s="5">
        <v>143</v>
      </c>
      <c r="AL31" s="5">
        <v>-45</v>
      </c>
      <c r="AM31" s="5">
        <v>0</v>
      </c>
      <c r="AN31" s="5">
        <v>-45</v>
      </c>
      <c r="AO31" s="5">
        <v>15</v>
      </c>
      <c r="AP31" s="5">
        <v>5</v>
      </c>
      <c r="AQ31" s="5">
        <v>-10</v>
      </c>
      <c r="AR31" s="5">
        <v>49</v>
      </c>
      <c r="AS31" s="5">
        <v>-14</v>
      </c>
      <c r="AT31" s="8">
        <f t="shared" si="2"/>
        <v>158</v>
      </c>
      <c r="AU31" s="9">
        <f t="shared" si="3"/>
        <v>-466</v>
      </c>
      <c r="AV31" s="51">
        <v>0</v>
      </c>
      <c r="AW31" s="53">
        <f t="shared" si="4"/>
        <v>-466</v>
      </c>
      <c r="AX31"/>
      <c r="AY31"/>
      <c r="AZ31"/>
      <c r="BA31"/>
      <c r="BB31"/>
      <c r="BD31"/>
    </row>
    <row r="32" spans="1:76">
      <c r="A32" s="10" t="s">
        <v>31</v>
      </c>
      <c r="B32" s="11" t="s">
        <v>36</v>
      </c>
      <c r="C32" s="5">
        <v>-15</v>
      </c>
      <c r="D32" s="5">
        <v>0</v>
      </c>
      <c r="E32" s="5">
        <v>0</v>
      </c>
      <c r="F32" s="5">
        <v>-5</v>
      </c>
      <c r="G32" s="5">
        <v>-91</v>
      </c>
      <c r="H32" s="5">
        <v>-175</v>
      </c>
      <c r="I32" s="5">
        <v>0</v>
      </c>
      <c r="J32" s="5">
        <v>-87</v>
      </c>
      <c r="K32" s="5">
        <v>-15</v>
      </c>
      <c r="L32" s="72">
        <v>-34</v>
      </c>
      <c r="M32" s="5">
        <v>0</v>
      </c>
      <c r="N32" s="5">
        <v>-30</v>
      </c>
      <c r="O32" s="5">
        <v>-7</v>
      </c>
      <c r="P32" s="5">
        <v>0</v>
      </c>
      <c r="Q32" s="5">
        <v>34</v>
      </c>
      <c r="R32" s="6">
        <f t="shared" si="0"/>
        <v>-425</v>
      </c>
      <c r="S32" s="5">
        <v>-80</v>
      </c>
      <c r="T32" s="5">
        <v>-10</v>
      </c>
      <c r="U32" s="5">
        <v>-9</v>
      </c>
      <c r="V32" s="5">
        <v>11</v>
      </c>
      <c r="W32" s="5">
        <v>-5</v>
      </c>
      <c r="X32" s="5">
        <v>0</v>
      </c>
      <c r="Y32" s="5">
        <v>-18</v>
      </c>
      <c r="Z32" s="5">
        <v>-38</v>
      </c>
      <c r="AA32" s="5">
        <v>-5</v>
      </c>
      <c r="AB32" s="5">
        <v>-45</v>
      </c>
      <c r="AC32" s="7">
        <f t="shared" si="1"/>
        <v>-199</v>
      </c>
      <c r="AD32" s="5">
        <v>15</v>
      </c>
      <c r="AE32" s="5">
        <v>0</v>
      </c>
      <c r="AF32" s="5">
        <v>4</v>
      </c>
      <c r="AG32" s="5">
        <v>34</v>
      </c>
      <c r="AH32" s="5">
        <v>0</v>
      </c>
      <c r="AI32" s="5">
        <v>12</v>
      </c>
      <c r="AJ32" s="5">
        <v>-5</v>
      </c>
      <c r="AK32" s="5">
        <v>142</v>
      </c>
      <c r="AL32" s="5">
        <v>-45</v>
      </c>
      <c r="AM32" s="5">
        <v>0</v>
      </c>
      <c r="AN32" s="5">
        <v>-45</v>
      </c>
      <c r="AO32" s="5">
        <v>15</v>
      </c>
      <c r="AP32" s="5">
        <v>5</v>
      </c>
      <c r="AQ32" s="5">
        <v>-10</v>
      </c>
      <c r="AR32" s="5">
        <v>53</v>
      </c>
      <c r="AS32" s="5">
        <v>-18</v>
      </c>
      <c r="AT32" s="8">
        <f t="shared" si="2"/>
        <v>157</v>
      </c>
      <c r="AU32" s="9">
        <f t="shared" si="3"/>
        <v>-467</v>
      </c>
      <c r="AV32" s="51">
        <v>0</v>
      </c>
      <c r="AW32" s="53">
        <f t="shared" si="4"/>
        <v>-467</v>
      </c>
      <c r="AX32"/>
      <c r="AY32"/>
      <c r="AZ32"/>
      <c r="BA32"/>
      <c r="BB32"/>
      <c r="BD32"/>
    </row>
    <row r="33" spans="1:56">
      <c r="A33" s="10" t="s">
        <v>32</v>
      </c>
      <c r="B33" s="11" t="s">
        <v>36</v>
      </c>
      <c r="C33" s="5">
        <v>-15</v>
      </c>
      <c r="D33" s="5">
        <v>-25</v>
      </c>
      <c r="E33" s="5">
        <v>0</v>
      </c>
      <c r="F33" s="5">
        <v>-5</v>
      </c>
      <c r="G33" s="5">
        <v>-91</v>
      </c>
      <c r="H33" s="5">
        <v>-175</v>
      </c>
      <c r="I33" s="5">
        <v>0</v>
      </c>
      <c r="J33" s="5">
        <v>-74</v>
      </c>
      <c r="K33" s="5">
        <v>-15</v>
      </c>
      <c r="L33" s="72">
        <v>-34</v>
      </c>
      <c r="M33" s="5">
        <v>0</v>
      </c>
      <c r="N33" s="5">
        <v>-30</v>
      </c>
      <c r="O33" s="5">
        <v>-7</v>
      </c>
      <c r="P33" s="5">
        <v>0</v>
      </c>
      <c r="Q33" s="5">
        <v>34</v>
      </c>
      <c r="R33" s="6">
        <f t="shared" si="0"/>
        <v>-437</v>
      </c>
      <c r="S33" s="5">
        <v>-80</v>
      </c>
      <c r="T33" s="5">
        <v>-10</v>
      </c>
      <c r="U33" s="5">
        <v>0</v>
      </c>
      <c r="V33" s="5">
        <v>11</v>
      </c>
      <c r="W33" s="5">
        <v>-5</v>
      </c>
      <c r="X33" s="5">
        <v>0</v>
      </c>
      <c r="Y33" s="5">
        <v>-18</v>
      </c>
      <c r="Z33" s="5">
        <v>-38</v>
      </c>
      <c r="AA33" s="5">
        <v>-5</v>
      </c>
      <c r="AB33" s="5">
        <v>-45</v>
      </c>
      <c r="AC33" s="7">
        <f t="shared" si="1"/>
        <v>-190</v>
      </c>
      <c r="AD33" s="5">
        <v>15</v>
      </c>
      <c r="AE33" s="5">
        <v>0</v>
      </c>
      <c r="AF33" s="5">
        <v>4</v>
      </c>
      <c r="AG33" s="5">
        <v>34</v>
      </c>
      <c r="AH33" s="5">
        <v>0</v>
      </c>
      <c r="AI33" s="5">
        <v>16</v>
      </c>
      <c r="AJ33" s="5">
        <v>-9</v>
      </c>
      <c r="AK33" s="5">
        <v>120</v>
      </c>
      <c r="AL33" s="5">
        <v>-45</v>
      </c>
      <c r="AM33" s="5">
        <v>25</v>
      </c>
      <c r="AN33" s="5">
        <v>-45</v>
      </c>
      <c r="AO33" s="5">
        <v>15</v>
      </c>
      <c r="AP33" s="5">
        <v>5</v>
      </c>
      <c r="AQ33" s="5">
        <v>-10</v>
      </c>
      <c r="AR33" s="5">
        <v>59</v>
      </c>
      <c r="AS33" s="5">
        <v>-24</v>
      </c>
      <c r="AT33" s="8">
        <f t="shared" si="2"/>
        <v>160</v>
      </c>
      <c r="AU33" s="21">
        <f t="shared" si="3"/>
        <v>-467</v>
      </c>
      <c r="AV33" s="51">
        <v>0</v>
      </c>
      <c r="AW33" s="53">
        <f t="shared" si="4"/>
        <v>-467</v>
      </c>
      <c r="AX33"/>
      <c r="AY33"/>
      <c r="AZ33"/>
      <c r="BA33"/>
      <c r="BB33"/>
      <c r="BD33"/>
    </row>
    <row r="34" spans="1:56">
      <c r="A34" s="10" t="s">
        <v>33</v>
      </c>
      <c r="B34" s="11" t="s">
        <v>12</v>
      </c>
      <c r="C34" s="5">
        <v>-15</v>
      </c>
      <c r="D34" s="5">
        <v>0</v>
      </c>
      <c r="E34" s="5">
        <v>0</v>
      </c>
      <c r="F34" s="5">
        <v>-5</v>
      </c>
      <c r="G34" s="5">
        <v>-91</v>
      </c>
      <c r="H34" s="5">
        <v>-175</v>
      </c>
      <c r="I34" s="5">
        <v>0</v>
      </c>
      <c r="J34" s="5">
        <v>-87</v>
      </c>
      <c r="K34" s="5">
        <v>-15</v>
      </c>
      <c r="L34" s="72">
        <v>-34</v>
      </c>
      <c r="M34" s="5">
        <v>0</v>
      </c>
      <c r="N34" s="5">
        <v>-30</v>
      </c>
      <c r="O34" s="5">
        <v>-7</v>
      </c>
      <c r="P34" s="5">
        <v>0</v>
      </c>
      <c r="Q34" s="5">
        <v>34</v>
      </c>
      <c r="R34" s="6">
        <f t="shared" si="0"/>
        <v>-425</v>
      </c>
      <c r="S34" s="5">
        <v>-80</v>
      </c>
      <c r="T34" s="5">
        <v>-10</v>
      </c>
      <c r="U34" s="5">
        <v>-9</v>
      </c>
      <c r="V34" s="5">
        <v>11</v>
      </c>
      <c r="W34" s="5">
        <v>-5</v>
      </c>
      <c r="X34" s="5">
        <v>0</v>
      </c>
      <c r="Y34" s="5">
        <v>-18</v>
      </c>
      <c r="Z34" s="5">
        <v>-38</v>
      </c>
      <c r="AA34" s="5">
        <v>-5</v>
      </c>
      <c r="AB34" s="5">
        <v>-45</v>
      </c>
      <c r="AC34" s="7">
        <f t="shared" si="1"/>
        <v>-199</v>
      </c>
      <c r="AD34" s="5">
        <v>15</v>
      </c>
      <c r="AE34" s="5">
        <v>0</v>
      </c>
      <c r="AF34" s="5">
        <v>4</v>
      </c>
      <c r="AG34" s="5">
        <v>34</v>
      </c>
      <c r="AH34" s="5">
        <v>0</v>
      </c>
      <c r="AI34" s="5">
        <v>21</v>
      </c>
      <c r="AJ34" s="5">
        <v>-14</v>
      </c>
      <c r="AK34" s="5">
        <v>70</v>
      </c>
      <c r="AL34" s="5">
        <v>0</v>
      </c>
      <c r="AM34" s="5">
        <v>0</v>
      </c>
      <c r="AN34" s="5">
        <v>-45</v>
      </c>
      <c r="AO34" s="5">
        <v>15</v>
      </c>
      <c r="AP34" s="5">
        <v>5</v>
      </c>
      <c r="AQ34" s="5">
        <v>-10</v>
      </c>
      <c r="AR34" s="5">
        <v>64</v>
      </c>
      <c r="AS34" s="5">
        <v>-29</v>
      </c>
      <c r="AT34" s="8">
        <f t="shared" si="2"/>
        <v>130</v>
      </c>
      <c r="AU34" s="9">
        <f t="shared" si="3"/>
        <v>-494</v>
      </c>
      <c r="AV34" s="51">
        <v>-1</v>
      </c>
      <c r="AW34" s="53">
        <f t="shared" si="4"/>
        <v>-495</v>
      </c>
      <c r="AX34"/>
      <c r="AY34"/>
      <c r="AZ34"/>
      <c r="BA34"/>
      <c r="BB34"/>
      <c r="BD34"/>
    </row>
    <row r="35" spans="1:56" ht="15.75" thickBot="1">
      <c r="A35" s="12" t="s">
        <v>34</v>
      </c>
      <c r="B35" s="11" t="s">
        <v>12</v>
      </c>
      <c r="C35" s="5">
        <v>-15</v>
      </c>
      <c r="D35" s="5">
        <v>0</v>
      </c>
      <c r="E35" s="5">
        <v>45</v>
      </c>
      <c r="F35" s="5">
        <v>-5</v>
      </c>
      <c r="G35" s="5">
        <v>-100</v>
      </c>
      <c r="H35" s="5">
        <v>0</v>
      </c>
      <c r="I35" s="5">
        <v>0</v>
      </c>
      <c r="J35" s="5">
        <v>-58</v>
      </c>
      <c r="K35" s="5">
        <v>-5</v>
      </c>
      <c r="L35" s="72">
        <v>-34</v>
      </c>
      <c r="M35" s="5">
        <v>-5</v>
      </c>
      <c r="N35" s="5">
        <v>-36</v>
      </c>
      <c r="O35" s="5">
        <v>-7</v>
      </c>
      <c r="P35" s="5">
        <v>0</v>
      </c>
      <c r="Q35" s="5">
        <v>0</v>
      </c>
      <c r="R35" s="6">
        <f t="shared" si="0"/>
        <v>-220</v>
      </c>
      <c r="S35" s="5">
        <v>-70</v>
      </c>
      <c r="T35" s="5">
        <v>-10</v>
      </c>
      <c r="U35" s="5">
        <v>0</v>
      </c>
      <c r="V35" s="5">
        <v>6</v>
      </c>
      <c r="W35" s="5">
        <v>-5</v>
      </c>
      <c r="X35" s="5">
        <v>-10</v>
      </c>
      <c r="Y35" s="5">
        <v>-18</v>
      </c>
      <c r="Z35" s="5">
        <v>-37</v>
      </c>
      <c r="AA35" s="5">
        <v>-5</v>
      </c>
      <c r="AB35" s="5">
        <v>-33</v>
      </c>
      <c r="AC35" s="7">
        <f t="shared" si="1"/>
        <v>-182</v>
      </c>
      <c r="AD35" s="5">
        <v>15</v>
      </c>
      <c r="AE35" s="5">
        <v>15</v>
      </c>
      <c r="AF35" s="5">
        <v>10</v>
      </c>
      <c r="AG35" s="5">
        <v>34</v>
      </c>
      <c r="AH35" s="5">
        <v>0</v>
      </c>
      <c r="AI35" s="5">
        <v>25</v>
      </c>
      <c r="AJ35" s="5">
        <v>-18</v>
      </c>
      <c r="AK35" s="5">
        <v>68</v>
      </c>
      <c r="AL35" s="5">
        <v>0</v>
      </c>
      <c r="AM35" s="5">
        <v>0</v>
      </c>
      <c r="AN35" s="5">
        <v>-45</v>
      </c>
      <c r="AO35" s="5">
        <v>15</v>
      </c>
      <c r="AP35" s="5">
        <v>5</v>
      </c>
      <c r="AQ35" s="5">
        <v>-5</v>
      </c>
      <c r="AR35" s="5">
        <v>73</v>
      </c>
      <c r="AS35" s="5">
        <v>-32</v>
      </c>
      <c r="AT35" s="8">
        <f t="shared" si="2"/>
        <v>160</v>
      </c>
      <c r="AU35" s="9">
        <f t="shared" si="3"/>
        <v>-242</v>
      </c>
      <c r="AV35" s="51">
        <v>-1</v>
      </c>
      <c r="AW35" s="54">
        <f t="shared" si="4"/>
        <v>-243</v>
      </c>
      <c r="AY35"/>
      <c r="AZ35"/>
      <c r="BA35"/>
      <c r="BD35"/>
    </row>
    <row r="36" spans="1:56" ht="15.75" thickTop="1">
      <c r="A36" s="13"/>
      <c r="B36" s="14" t="s">
        <v>12</v>
      </c>
      <c r="C36" s="34">
        <f t="shared" ref="C36:AW36" si="5">SUM(C12:C17,C34:C35)</f>
        <v>-120</v>
      </c>
      <c r="D36" s="34">
        <f t="shared" si="5"/>
        <v>-180</v>
      </c>
      <c r="E36" s="34">
        <f t="shared" si="5"/>
        <v>45</v>
      </c>
      <c r="F36" s="34">
        <f t="shared" ref="F36" si="6">SUM(F12:F17,F34:F35)</f>
        <v>-40</v>
      </c>
      <c r="G36" s="34">
        <f t="shared" si="5"/>
        <v>-791</v>
      </c>
      <c r="H36" s="34">
        <f t="shared" si="5"/>
        <v>-212</v>
      </c>
      <c r="I36" s="34">
        <f t="shared" si="5"/>
        <v>0</v>
      </c>
      <c r="J36" s="34">
        <f t="shared" si="5"/>
        <v>-450</v>
      </c>
      <c r="K36" s="34">
        <f t="shared" si="5"/>
        <v>-80</v>
      </c>
      <c r="L36" s="34">
        <f t="shared" si="5"/>
        <v>-272</v>
      </c>
      <c r="M36" s="34">
        <f t="shared" si="5"/>
        <v>-35</v>
      </c>
      <c r="N36" s="34">
        <f t="shared" si="5"/>
        <v>-282</v>
      </c>
      <c r="O36" s="34">
        <f t="shared" ref="O36:P36" si="7">SUM(O12:O17,O34:O35)</f>
        <v>-56</v>
      </c>
      <c r="P36" s="34">
        <f t="shared" si="7"/>
        <v>0</v>
      </c>
      <c r="Q36" s="34">
        <f t="shared" si="5"/>
        <v>34</v>
      </c>
      <c r="R36" s="15">
        <f t="shared" si="5"/>
        <v>-2439</v>
      </c>
      <c r="S36" s="34">
        <f t="shared" si="5"/>
        <v>-570</v>
      </c>
      <c r="T36" s="34">
        <f t="shared" si="5"/>
        <v>-80</v>
      </c>
      <c r="U36" s="34">
        <f t="shared" ref="U36" si="8">SUM(U12:U17,U34:U35)</f>
        <v>-9</v>
      </c>
      <c r="V36" s="34">
        <f t="shared" si="5"/>
        <v>41</v>
      </c>
      <c r="W36" s="34">
        <f t="shared" si="5"/>
        <v>-40</v>
      </c>
      <c r="X36" s="34">
        <f t="shared" si="5"/>
        <v>-70</v>
      </c>
      <c r="Y36" s="34">
        <f t="shared" si="5"/>
        <v>-144</v>
      </c>
      <c r="Z36" s="34">
        <f t="shared" si="5"/>
        <v>-339</v>
      </c>
      <c r="AA36" s="34">
        <f t="shared" ref="AA36" si="9">SUM(AA12:AA17,AA34:AA35)</f>
        <v>-40</v>
      </c>
      <c r="AB36" s="34">
        <f t="shared" si="5"/>
        <v>-239</v>
      </c>
      <c r="AC36" s="15">
        <f t="shared" si="5"/>
        <v>-1490</v>
      </c>
      <c r="AD36" s="66">
        <f t="shared" si="5"/>
        <v>120</v>
      </c>
      <c r="AE36" s="34">
        <f t="shared" si="5"/>
        <v>105</v>
      </c>
      <c r="AF36" s="34">
        <f t="shared" ref="AF36" si="10">SUM(AF12:AF17,AF34:AF35)</f>
        <v>74</v>
      </c>
      <c r="AG36" s="34">
        <f t="shared" si="5"/>
        <v>272</v>
      </c>
      <c r="AH36" s="34">
        <f t="shared" si="5"/>
        <v>0</v>
      </c>
      <c r="AI36" s="34">
        <f t="shared" ref="AI36:AK36" si="11">SUM(AI12:AI17,AI34:AI35)</f>
        <v>161</v>
      </c>
      <c r="AJ36" s="34">
        <f t="shared" si="11"/>
        <v>-68</v>
      </c>
      <c r="AK36" s="34">
        <f t="shared" si="11"/>
        <v>503</v>
      </c>
      <c r="AL36" s="34">
        <f t="shared" si="5"/>
        <v>0</v>
      </c>
      <c r="AM36" s="34">
        <f t="shared" si="5"/>
        <v>180</v>
      </c>
      <c r="AN36" s="34">
        <f t="shared" ref="AN36" si="12">SUM(AN12:AN17,AN34:AN35)</f>
        <v>-90</v>
      </c>
      <c r="AO36" s="34">
        <f t="shared" si="5"/>
        <v>120</v>
      </c>
      <c r="AP36" s="34">
        <f t="shared" si="5"/>
        <v>70</v>
      </c>
      <c r="AQ36" s="34">
        <f t="shared" ref="AQ36" si="13">SUM(AQ12:AQ17,AQ34:AQ35)</f>
        <v>-45</v>
      </c>
      <c r="AR36" s="34">
        <f t="shared" si="5"/>
        <v>413</v>
      </c>
      <c r="AS36" s="34">
        <f t="shared" si="5"/>
        <v>-91</v>
      </c>
      <c r="AT36" s="34">
        <f t="shared" si="5"/>
        <v>1724</v>
      </c>
      <c r="AU36" s="41">
        <f t="shared" si="5"/>
        <v>-2205</v>
      </c>
      <c r="AV36" s="48">
        <f t="shared" si="5"/>
        <v>-8</v>
      </c>
      <c r="AW36" s="15">
        <f t="shared" si="5"/>
        <v>-2213</v>
      </c>
      <c r="AY36"/>
    </row>
    <row r="37" spans="1:56">
      <c r="A37" s="13" t="s">
        <v>35</v>
      </c>
      <c r="B37" s="16" t="s">
        <v>36</v>
      </c>
      <c r="C37" s="20">
        <f t="shared" ref="C37:Q37" si="14">SUM(C18:C19,C24:C33)</f>
        <v>-180</v>
      </c>
      <c r="D37" s="20">
        <f t="shared" si="14"/>
        <v>-75</v>
      </c>
      <c r="E37" s="20">
        <f t="shared" si="14"/>
        <v>0</v>
      </c>
      <c r="F37" s="20">
        <f t="shared" ref="F37" si="15">SUM(F18:F19,F24:F33)</f>
        <v>-60</v>
      </c>
      <c r="G37" s="20">
        <f t="shared" si="14"/>
        <v>-1104</v>
      </c>
      <c r="H37" s="20">
        <f t="shared" si="14"/>
        <v>-1867</v>
      </c>
      <c r="I37" s="20">
        <f t="shared" si="14"/>
        <v>0</v>
      </c>
      <c r="J37" s="20">
        <f t="shared" si="14"/>
        <v>-931</v>
      </c>
      <c r="K37" s="20">
        <f t="shared" si="14"/>
        <v>-175</v>
      </c>
      <c r="L37" s="20">
        <f t="shared" si="14"/>
        <v>-408</v>
      </c>
      <c r="M37" s="20">
        <f t="shared" si="14"/>
        <v>-5</v>
      </c>
      <c r="N37" s="20">
        <f t="shared" si="14"/>
        <v>-366</v>
      </c>
      <c r="O37" s="20">
        <f t="shared" ref="O37:P37" si="16">SUM(O18:O19,O24:O33)</f>
        <v>-84</v>
      </c>
      <c r="P37" s="20">
        <f t="shared" si="16"/>
        <v>-76</v>
      </c>
      <c r="Q37" s="20">
        <f t="shared" si="14"/>
        <v>251</v>
      </c>
      <c r="R37" s="17">
        <f>SUM(R18:R19,R24:R30,R33)</f>
        <v>-4230</v>
      </c>
      <c r="S37" s="20">
        <f t="shared" ref="S37:AB37" si="17">SUM(S18:S19,S24:S33)</f>
        <v>-950</v>
      </c>
      <c r="T37" s="20">
        <f t="shared" si="17"/>
        <v>-120</v>
      </c>
      <c r="U37" s="20">
        <f t="shared" ref="U37" si="18">SUM(U18:U19,U24:U33)</f>
        <v>-90</v>
      </c>
      <c r="V37" s="20">
        <f t="shared" si="17"/>
        <v>88</v>
      </c>
      <c r="W37" s="20">
        <f t="shared" si="17"/>
        <v>-60</v>
      </c>
      <c r="X37" s="20">
        <f t="shared" si="17"/>
        <v>-10</v>
      </c>
      <c r="Y37" s="20">
        <f t="shared" si="17"/>
        <v>-216</v>
      </c>
      <c r="Z37" s="20">
        <f t="shared" si="17"/>
        <v>-452</v>
      </c>
      <c r="AA37" s="20">
        <f t="shared" ref="AA37" si="19">SUM(AA18:AA19,AA24:AA33)</f>
        <v>-60</v>
      </c>
      <c r="AB37" s="20">
        <f t="shared" si="17"/>
        <v>-532</v>
      </c>
      <c r="AC37" s="17">
        <f>SUM(AC18:AC19,AC24:AC30,AC33)</f>
        <v>-2004</v>
      </c>
      <c r="AD37" s="19">
        <f t="shared" ref="AD37:AT37" si="20">SUM(AD18:AD19,AD24:AD33)</f>
        <v>180</v>
      </c>
      <c r="AE37" s="20">
        <f t="shared" si="20"/>
        <v>15</v>
      </c>
      <c r="AF37" s="20">
        <f t="shared" si="20"/>
        <v>54</v>
      </c>
      <c r="AG37" s="20">
        <f t="shared" si="20"/>
        <v>408</v>
      </c>
      <c r="AH37" s="20">
        <f t="shared" si="20"/>
        <v>-54</v>
      </c>
      <c r="AI37" s="20">
        <f t="shared" ref="AI37:AK37" si="21">SUM(AI18:AI19,AI24:AI33)</f>
        <v>223</v>
      </c>
      <c r="AJ37" s="20">
        <f t="shared" si="21"/>
        <v>-139</v>
      </c>
      <c r="AK37" s="20">
        <f t="shared" si="21"/>
        <v>1345</v>
      </c>
      <c r="AL37" s="20">
        <f t="shared" si="20"/>
        <v>-450</v>
      </c>
      <c r="AM37" s="20">
        <f t="shared" si="20"/>
        <v>75</v>
      </c>
      <c r="AN37" s="20">
        <f t="shared" ref="AN37" si="22">SUM(AN18:AN19,AN24:AN33)</f>
        <v>-495</v>
      </c>
      <c r="AO37" s="20">
        <f t="shared" si="20"/>
        <v>180</v>
      </c>
      <c r="AP37" s="20">
        <f t="shared" si="20"/>
        <v>65</v>
      </c>
      <c r="AQ37" s="20">
        <f t="shared" ref="AQ37" si="23">SUM(AQ18:AQ19,AQ24:AQ33)</f>
        <v>-115</v>
      </c>
      <c r="AR37" s="20">
        <f t="shared" si="20"/>
        <v>700</v>
      </c>
      <c r="AS37" s="20">
        <f t="shared" si="20"/>
        <v>-274</v>
      </c>
      <c r="AT37" s="20">
        <f t="shared" si="20"/>
        <v>1718</v>
      </c>
      <c r="AU37" s="21">
        <f>SUM(AU18:AU19,AU24:AU30,AU33)</f>
        <v>-4831</v>
      </c>
      <c r="AV37" s="49">
        <f>SUM(AV18:AV19,AV24:AV30,AV33)</f>
        <v>0</v>
      </c>
      <c r="AW37" s="6">
        <f>SUM(AW18:AW19,AW24:AW30,AW33)</f>
        <v>-4831</v>
      </c>
    </row>
    <row r="38" spans="1:56">
      <c r="A38" s="13" t="s">
        <v>37</v>
      </c>
      <c r="B38" s="18" t="s">
        <v>38</v>
      </c>
      <c r="C38" s="19">
        <f t="shared" ref="C38:Q38" si="24">SUM(C23)</f>
        <v>-15</v>
      </c>
      <c r="D38" s="19">
        <f t="shared" si="24"/>
        <v>0</v>
      </c>
      <c r="E38" s="19">
        <f t="shared" si="24"/>
        <v>0</v>
      </c>
      <c r="F38" s="19">
        <f t="shared" ref="F38" si="25">SUM(F23)</f>
        <v>-5</v>
      </c>
      <c r="G38" s="20">
        <f t="shared" si="24"/>
        <v>-91</v>
      </c>
      <c r="H38" s="20">
        <f t="shared" si="24"/>
        <v>-161</v>
      </c>
      <c r="I38" s="20">
        <f t="shared" si="24"/>
        <v>0</v>
      </c>
      <c r="J38" s="19">
        <f t="shared" si="24"/>
        <v>-73</v>
      </c>
      <c r="K38" s="19">
        <f t="shared" si="24"/>
        <v>-15</v>
      </c>
      <c r="L38" s="19">
        <f t="shared" si="24"/>
        <v>-34</v>
      </c>
      <c r="M38" s="19">
        <f t="shared" si="24"/>
        <v>0</v>
      </c>
      <c r="N38" s="19">
        <f t="shared" si="24"/>
        <v>-30</v>
      </c>
      <c r="O38" s="19">
        <f t="shared" ref="O38:P38" si="26">SUM(O23)</f>
        <v>-7</v>
      </c>
      <c r="P38" s="19">
        <f t="shared" si="26"/>
        <v>-19</v>
      </c>
      <c r="Q38" s="19">
        <f t="shared" si="24"/>
        <v>0</v>
      </c>
      <c r="R38" s="6">
        <f>SUM(R23,R31,R32)</f>
        <v>-1300</v>
      </c>
      <c r="S38" s="20">
        <f t="shared" ref="S38:AB38" si="27">SUM(S23)</f>
        <v>-80</v>
      </c>
      <c r="T38" s="20">
        <f t="shared" si="27"/>
        <v>-10</v>
      </c>
      <c r="U38" s="20">
        <f t="shared" ref="U38" si="28">SUM(U23)</f>
        <v>-9</v>
      </c>
      <c r="V38" s="20">
        <f t="shared" si="27"/>
        <v>0</v>
      </c>
      <c r="W38" s="19">
        <f t="shared" si="27"/>
        <v>-5</v>
      </c>
      <c r="X38" s="20">
        <f t="shared" si="27"/>
        <v>0</v>
      </c>
      <c r="Y38" s="20">
        <f t="shared" si="27"/>
        <v>-18</v>
      </c>
      <c r="Z38" s="20">
        <f t="shared" si="27"/>
        <v>-37</v>
      </c>
      <c r="AA38" s="20">
        <f t="shared" ref="AA38" si="29">SUM(AA23)</f>
        <v>-5</v>
      </c>
      <c r="AB38" s="20">
        <f t="shared" si="27"/>
        <v>-46</v>
      </c>
      <c r="AC38" s="6">
        <f>SUM(AC23,AC31,AC32)</f>
        <v>-608</v>
      </c>
      <c r="AD38" s="19">
        <f t="shared" ref="AD38:AT38" si="30">SUM(AD23)</f>
        <v>15</v>
      </c>
      <c r="AE38" s="20">
        <f t="shared" si="30"/>
        <v>0</v>
      </c>
      <c r="AF38" s="20">
        <f t="shared" si="30"/>
        <v>4</v>
      </c>
      <c r="AG38" s="20">
        <f t="shared" si="30"/>
        <v>34</v>
      </c>
      <c r="AH38" s="20">
        <f t="shared" si="30"/>
        <v>-13</v>
      </c>
      <c r="AI38" s="20">
        <f t="shared" ref="AI38:AK38" si="31">SUM(AI23)</f>
        <v>20</v>
      </c>
      <c r="AJ38" s="20">
        <f t="shared" si="31"/>
        <v>-13</v>
      </c>
      <c r="AK38" s="20">
        <f t="shared" si="31"/>
        <v>107</v>
      </c>
      <c r="AL38" s="20">
        <f t="shared" si="30"/>
        <v>-45</v>
      </c>
      <c r="AM38" s="20">
        <f t="shared" si="30"/>
        <v>0</v>
      </c>
      <c r="AN38" s="20">
        <f t="shared" ref="AN38" si="32">SUM(AN23)</f>
        <v>-45</v>
      </c>
      <c r="AO38" s="20">
        <f t="shared" si="30"/>
        <v>15</v>
      </c>
      <c r="AP38" s="20">
        <f t="shared" si="30"/>
        <v>5</v>
      </c>
      <c r="AQ38" s="20">
        <f t="shared" ref="AQ38" si="33">SUM(AQ23)</f>
        <v>-10</v>
      </c>
      <c r="AR38" s="20">
        <f t="shared" si="30"/>
        <v>57</v>
      </c>
      <c r="AS38" s="20">
        <f t="shared" si="30"/>
        <v>-22</v>
      </c>
      <c r="AT38" s="55">
        <f t="shared" si="30"/>
        <v>109</v>
      </c>
      <c r="AU38" s="21">
        <f>SUM(AU23,AU31,AU32)</f>
        <v>-1484</v>
      </c>
      <c r="AV38" s="50">
        <f>SUM(AV23,AV31,AV32)</f>
        <v>0</v>
      </c>
      <c r="AW38" s="6">
        <f>SUM(AW23,AW31,AW32)</f>
        <v>-1484</v>
      </c>
    </row>
    <row r="39" spans="1:56">
      <c r="A39" s="13"/>
      <c r="B39" s="16" t="s">
        <v>39</v>
      </c>
      <c r="C39" s="19">
        <f t="shared" ref="C39:AW39" si="34">SUM(C20:C22)</f>
        <v>-45</v>
      </c>
      <c r="D39" s="19">
        <f t="shared" si="34"/>
        <v>0</v>
      </c>
      <c r="E39" s="19">
        <f t="shared" si="34"/>
        <v>0</v>
      </c>
      <c r="F39" s="19">
        <f t="shared" ref="F39" si="35">SUM(F20:F22)</f>
        <v>-15</v>
      </c>
      <c r="G39" s="20">
        <f t="shared" si="34"/>
        <v>-271</v>
      </c>
      <c r="H39" s="20">
        <f t="shared" si="34"/>
        <v>-527</v>
      </c>
      <c r="I39" s="20">
        <f t="shared" si="34"/>
        <v>0</v>
      </c>
      <c r="J39" s="19">
        <f t="shared" si="34"/>
        <v>-286</v>
      </c>
      <c r="K39" s="19">
        <f t="shared" si="34"/>
        <v>-45</v>
      </c>
      <c r="L39" s="19">
        <f t="shared" si="34"/>
        <v>-102</v>
      </c>
      <c r="M39" s="19">
        <f t="shared" si="34"/>
        <v>0</v>
      </c>
      <c r="N39" s="19">
        <f t="shared" si="34"/>
        <v>-90</v>
      </c>
      <c r="O39" s="19">
        <f t="shared" ref="O39:P39" si="36">SUM(O20:O22)</f>
        <v>-21</v>
      </c>
      <c r="P39" s="19">
        <f t="shared" si="36"/>
        <v>0</v>
      </c>
      <c r="Q39" s="19">
        <f t="shared" si="34"/>
        <v>102</v>
      </c>
      <c r="R39" s="8">
        <f t="shared" si="34"/>
        <v>-1300</v>
      </c>
      <c r="S39" s="20">
        <f t="shared" si="34"/>
        <v>-240</v>
      </c>
      <c r="T39" s="20">
        <f t="shared" si="34"/>
        <v>-30</v>
      </c>
      <c r="U39" s="20">
        <f t="shared" ref="U39" si="37">SUM(U20:U22)</f>
        <v>-27</v>
      </c>
      <c r="V39" s="20">
        <f t="shared" si="34"/>
        <v>33</v>
      </c>
      <c r="W39" s="20">
        <f t="shared" si="34"/>
        <v>-15</v>
      </c>
      <c r="X39" s="20">
        <f t="shared" si="34"/>
        <v>0</v>
      </c>
      <c r="Y39" s="20">
        <f t="shared" si="34"/>
        <v>-54</v>
      </c>
      <c r="Z39" s="20">
        <f t="shared" si="34"/>
        <v>-116</v>
      </c>
      <c r="AA39" s="20">
        <f t="shared" ref="AA39" si="38">SUM(AA20:AA22)</f>
        <v>-15</v>
      </c>
      <c r="AB39" s="20">
        <f t="shared" si="34"/>
        <v>-133</v>
      </c>
      <c r="AC39" s="6">
        <f t="shared" si="34"/>
        <v>-597</v>
      </c>
      <c r="AD39" s="19">
        <f t="shared" si="34"/>
        <v>45</v>
      </c>
      <c r="AE39" s="19">
        <f t="shared" si="34"/>
        <v>0</v>
      </c>
      <c r="AF39" s="20">
        <f t="shared" ref="AF39" si="39">SUM(AF20:AF22)</f>
        <v>12</v>
      </c>
      <c r="AG39" s="19">
        <f t="shared" si="34"/>
        <v>102</v>
      </c>
      <c r="AH39" s="19">
        <f t="shared" si="34"/>
        <v>0</v>
      </c>
      <c r="AI39" s="19">
        <f t="shared" ref="AI39:AK39" si="40">SUM(AI20:AI22)</f>
        <v>59</v>
      </c>
      <c r="AJ39" s="19">
        <f t="shared" si="40"/>
        <v>-35</v>
      </c>
      <c r="AK39" s="19">
        <f t="shared" si="40"/>
        <v>325</v>
      </c>
      <c r="AL39" s="19">
        <f t="shared" si="34"/>
        <v>0</v>
      </c>
      <c r="AM39" s="19">
        <f t="shared" si="34"/>
        <v>0</v>
      </c>
      <c r="AN39" s="19">
        <f t="shared" ref="AN39" si="41">SUM(AN20:AN22)</f>
        <v>-135</v>
      </c>
      <c r="AO39" s="19">
        <f t="shared" si="34"/>
        <v>45</v>
      </c>
      <c r="AP39" s="19">
        <f t="shared" si="34"/>
        <v>15</v>
      </c>
      <c r="AQ39" s="19">
        <f t="shared" ref="AQ39" si="42">SUM(AQ20:AQ22)</f>
        <v>-30</v>
      </c>
      <c r="AR39" s="19">
        <f t="shared" si="34"/>
        <v>166</v>
      </c>
      <c r="AS39" s="19">
        <f t="shared" si="34"/>
        <v>-61</v>
      </c>
      <c r="AT39" s="50">
        <f t="shared" si="34"/>
        <v>508</v>
      </c>
      <c r="AU39" s="21">
        <f t="shared" si="34"/>
        <v>-1389</v>
      </c>
      <c r="AV39" s="52">
        <f t="shared" si="34"/>
        <v>0</v>
      </c>
      <c r="AW39" s="22">
        <f t="shared" si="34"/>
        <v>-1389</v>
      </c>
    </row>
    <row r="40" spans="1:56" ht="19.5" customHeight="1" thickBot="1">
      <c r="A40" s="23"/>
      <c r="B40" s="24" t="s">
        <v>40</v>
      </c>
      <c r="C40" s="39">
        <f t="shared" ref="C40:Q40" si="43">SUM(C36:C39)</f>
        <v>-360</v>
      </c>
      <c r="D40" s="39">
        <f t="shared" si="43"/>
        <v>-255</v>
      </c>
      <c r="E40" s="39">
        <f t="shared" si="43"/>
        <v>45</v>
      </c>
      <c r="F40" s="39">
        <f t="shared" ref="F40" si="44">SUM(F36:F39)</f>
        <v>-120</v>
      </c>
      <c r="G40" s="38">
        <f t="shared" si="43"/>
        <v>-2257</v>
      </c>
      <c r="H40" s="38">
        <f t="shared" si="43"/>
        <v>-2767</v>
      </c>
      <c r="I40" s="38">
        <f t="shared" si="43"/>
        <v>0</v>
      </c>
      <c r="J40" s="61">
        <f t="shared" si="43"/>
        <v>-1740</v>
      </c>
      <c r="K40" s="61">
        <f t="shared" si="43"/>
        <v>-315</v>
      </c>
      <c r="L40" s="61">
        <f t="shared" si="43"/>
        <v>-816</v>
      </c>
      <c r="M40" s="61">
        <f t="shared" si="43"/>
        <v>-40</v>
      </c>
      <c r="N40" s="61">
        <f t="shared" si="43"/>
        <v>-768</v>
      </c>
      <c r="O40" s="61">
        <f t="shared" ref="O40:P40" si="45">SUM(O36:O39)</f>
        <v>-168</v>
      </c>
      <c r="P40" s="61">
        <f t="shared" si="45"/>
        <v>-95</v>
      </c>
      <c r="Q40" s="61">
        <f t="shared" si="43"/>
        <v>387</v>
      </c>
      <c r="R40" s="65">
        <f>SUM(R12:R35)</f>
        <v>-9269</v>
      </c>
      <c r="S40" s="38">
        <f t="shared" ref="S40:AB40" si="46">SUM(S36:S39)</f>
        <v>-1840</v>
      </c>
      <c r="T40" s="38">
        <f t="shared" si="46"/>
        <v>-240</v>
      </c>
      <c r="U40" s="38">
        <f t="shared" ref="U40" si="47">SUM(U36:U39)</f>
        <v>-135</v>
      </c>
      <c r="V40" s="38">
        <f t="shared" si="46"/>
        <v>162</v>
      </c>
      <c r="W40" s="39">
        <f t="shared" si="46"/>
        <v>-120</v>
      </c>
      <c r="X40" s="38">
        <f t="shared" si="46"/>
        <v>-80</v>
      </c>
      <c r="Y40" s="38">
        <f t="shared" si="46"/>
        <v>-432</v>
      </c>
      <c r="Z40" s="38">
        <f t="shared" si="46"/>
        <v>-944</v>
      </c>
      <c r="AA40" s="38">
        <f t="shared" ref="AA40" si="48">SUM(AA36:AA39)</f>
        <v>-120</v>
      </c>
      <c r="AB40" s="38">
        <f t="shared" si="46"/>
        <v>-950</v>
      </c>
      <c r="AC40" s="62">
        <f t="shared" ref="AC40:AH40" si="49">SUM(AC36:AC39)</f>
        <v>-4699</v>
      </c>
      <c r="AD40" s="36">
        <f t="shared" si="49"/>
        <v>360</v>
      </c>
      <c r="AE40" s="63">
        <f t="shared" si="49"/>
        <v>120</v>
      </c>
      <c r="AF40" s="38">
        <f t="shared" si="49"/>
        <v>144</v>
      </c>
      <c r="AG40" s="63">
        <f t="shared" si="49"/>
        <v>816</v>
      </c>
      <c r="AH40" s="63">
        <f t="shared" si="49"/>
        <v>-67</v>
      </c>
      <c r="AI40" s="63">
        <f t="shared" ref="AI40:AK40" si="50">SUM(AI36:AI39)</f>
        <v>463</v>
      </c>
      <c r="AJ40" s="63">
        <f t="shared" si="50"/>
        <v>-255</v>
      </c>
      <c r="AK40" s="37">
        <f t="shared" si="50"/>
        <v>2280</v>
      </c>
      <c r="AL40" s="37">
        <f t="shared" ref="AL40:AP40" si="51">SUM(AL36:AL39)</f>
        <v>-495</v>
      </c>
      <c r="AM40" s="37">
        <f t="shared" si="51"/>
        <v>255</v>
      </c>
      <c r="AN40" s="37">
        <f t="shared" ref="AN40" si="52">SUM(AN36:AN39)</f>
        <v>-765</v>
      </c>
      <c r="AO40" s="37">
        <f t="shared" si="51"/>
        <v>360</v>
      </c>
      <c r="AP40" s="37">
        <f t="shared" si="51"/>
        <v>155</v>
      </c>
      <c r="AQ40" s="37">
        <f t="shared" ref="AQ40" si="53">SUM(AQ36:AQ39)</f>
        <v>-200</v>
      </c>
      <c r="AR40" s="64">
        <f>SUM(AR12:AR35)</f>
        <v>1336</v>
      </c>
      <c r="AS40" s="37">
        <f>SUM(AS36:AS39)</f>
        <v>-448</v>
      </c>
      <c r="AT40" s="56">
        <f>SUM(AD40:AS40)</f>
        <v>4059</v>
      </c>
      <c r="AU40" s="36">
        <f>SUM(AU36:AU39)</f>
        <v>-9909</v>
      </c>
      <c r="AV40" s="47">
        <f>SUM(AV36:AV39)</f>
        <v>-8</v>
      </c>
      <c r="AW40" s="56">
        <f>SUM(AW12:AW35)</f>
        <v>-9917</v>
      </c>
    </row>
    <row r="41" spans="1:56" ht="15.75" thickTop="1">
      <c r="A41" s="2" t="s">
        <v>41</v>
      </c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5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"/>
      <c r="AW41" s="2"/>
    </row>
    <row r="42" spans="1:56">
      <c r="A42" s="27" t="s">
        <v>42</v>
      </c>
      <c r="B42" s="2"/>
      <c r="C42" s="2"/>
      <c r="D42" s="2"/>
      <c r="E42" s="2"/>
      <c r="F42" s="2"/>
      <c r="G42" s="28"/>
      <c r="H42" s="28"/>
      <c r="I42" s="28"/>
      <c r="J42" s="2"/>
      <c r="K42" s="2"/>
      <c r="L42" s="2"/>
      <c r="M42" s="2"/>
      <c r="N42" s="2"/>
      <c r="O42" s="2"/>
      <c r="P42" s="2"/>
      <c r="Q42" s="2"/>
      <c r="R42" s="28"/>
      <c r="S42" s="28"/>
      <c r="T42" s="28"/>
      <c r="U42" s="28"/>
      <c r="V42" s="28"/>
      <c r="W42" s="2"/>
      <c r="X42" s="28"/>
      <c r="Y42" s="28"/>
      <c r="Z42" s="28"/>
      <c r="AA42" s="28"/>
      <c r="AB42" s="28"/>
      <c r="AC42" s="28"/>
      <c r="AD42" s="2"/>
      <c r="AE42" s="2"/>
      <c r="AF42" s="28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8"/>
      <c r="AU42" s="28"/>
      <c r="AV42" s="28"/>
      <c r="AW42" s="28"/>
    </row>
    <row r="43" spans="1:56">
      <c r="A43" s="27"/>
      <c r="B43" s="2"/>
      <c r="C43" s="2"/>
      <c r="D43" s="2"/>
      <c r="E43" s="2"/>
      <c r="F43" s="2"/>
      <c r="G43" s="28"/>
      <c r="H43" s="28"/>
      <c r="I43" s="28"/>
      <c r="J43" s="2"/>
      <c r="K43" s="2"/>
      <c r="L43" s="2"/>
      <c r="M43" s="2"/>
      <c r="N43" s="2"/>
      <c r="O43" s="2"/>
      <c r="P43" s="2"/>
      <c r="Q43" s="2"/>
      <c r="R43" s="28"/>
      <c r="S43" s="28"/>
      <c r="T43" s="28"/>
      <c r="U43" s="28"/>
      <c r="V43" s="28"/>
      <c r="W43" s="2"/>
      <c r="X43" s="28"/>
      <c r="Y43" s="28"/>
      <c r="Z43" s="28"/>
      <c r="AA43" s="28"/>
      <c r="AB43" s="28"/>
      <c r="AC43" s="28"/>
      <c r="AD43" s="2"/>
      <c r="AE43" s="2"/>
      <c r="AF43" s="28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8"/>
      <c r="AU43" s="28"/>
      <c r="AV43" s="28"/>
      <c r="AW43" s="28"/>
    </row>
    <row r="44" spans="1:56" ht="18">
      <c r="A44" s="29"/>
      <c r="B44" s="30"/>
      <c r="C44" s="30"/>
      <c r="D44" s="30"/>
      <c r="E44" s="30"/>
      <c r="F44" s="30"/>
      <c r="G44" s="32"/>
      <c r="H44" s="32"/>
      <c r="I44" s="32"/>
      <c r="J44" s="30"/>
      <c r="K44" s="30"/>
      <c r="L44" s="30"/>
      <c r="M44" s="30"/>
      <c r="N44" s="30"/>
      <c r="O44" s="30"/>
      <c r="P44" s="30"/>
      <c r="Q44" s="30"/>
      <c r="R44" s="32"/>
      <c r="S44" s="60"/>
      <c r="T44" s="60"/>
      <c r="U44" s="32"/>
      <c r="V44" s="32"/>
      <c r="W44" s="30"/>
      <c r="X44" s="32"/>
      <c r="Y44" s="32"/>
      <c r="Z44" s="32"/>
      <c r="AA44" s="32"/>
      <c r="AB44" s="32"/>
      <c r="AD44" s="30"/>
      <c r="AE44" s="30"/>
      <c r="AF44" s="6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1"/>
      <c r="AU44" s="31"/>
      <c r="AV44" s="31"/>
    </row>
    <row r="45" spans="1:56">
      <c r="A45" s="29"/>
      <c r="B45" s="30"/>
      <c r="C45" s="30"/>
      <c r="D45" s="30"/>
      <c r="E45" s="30"/>
      <c r="F45" s="30"/>
      <c r="G45" s="32"/>
      <c r="H45" s="32"/>
      <c r="I45" s="32"/>
      <c r="J45" s="30"/>
      <c r="K45" s="30"/>
      <c r="L45" s="30"/>
      <c r="M45" s="30"/>
      <c r="N45" s="30"/>
      <c r="O45" s="30"/>
      <c r="P45" s="30"/>
      <c r="Q45" s="30"/>
      <c r="R45" s="60"/>
      <c r="S45" s="32"/>
      <c r="T45" s="32"/>
      <c r="U45" s="32"/>
      <c r="V45" s="32"/>
      <c r="W45" s="30"/>
      <c r="X45" s="32"/>
      <c r="Y45" s="32"/>
      <c r="Z45" s="32"/>
      <c r="AA45" s="32"/>
      <c r="AB45" s="32"/>
      <c r="AD45" s="30"/>
      <c r="AE45" s="30"/>
      <c r="AF45" s="32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</row>
    <row r="46" spans="1:56">
      <c r="A46" s="29"/>
      <c r="B46" s="30"/>
      <c r="C46" s="30"/>
      <c r="D46" s="30"/>
      <c r="E46" s="30"/>
      <c r="F46" s="30"/>
      <c r="G46" s="32"/>
      <c r="H46" s="32"/>
      <c r="I46" s="32"/>
      <c r="J46" s="30"/>
      <c r="K46" s="30"/>
      <c r="L46" s="30"/>
      <c r="M46" s="30"/>
      <c r="N46" s="30"/>
      <c r="O46" s="30"/>
      <c r="P46" s="30"/>
      <c r="Q46" s="30"/>
      <c r="R46" s="32"/>
      <c r="S46" s="32"/>
      <c r="T46" s="32"/>
      <c r="U46" s="32"/>
      <c r="V46" s="32"/>
      <c r="W46" s="30"/>
      <c r="X46" s="32"/>
      <c r="Y46" s="32"/>
      <c r="Z46" s="32"/>
      <c r="AA46" s="32"/>
      <c r="AB46" s="32"/>
      <c r="AD46" s="30"/>
      <c r="AE46" s="30"/>
      <c r="AF46" s="32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</row>
    <row r="47" spans="1:56">
      <c r="A47" s="29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2"/>
      <c r="S47" s="30"/>
      <c r="T47" s="30"/>
      <c r="U47" s="30"/>
      <c r="V47" s="30"/>
      <c r="W47" s="30"/>
      <c r="X47" s="30"/>
      <c r="Y47" s="30"/>
      <c r="Z47" s="30"/>
      <c r="AA47" s="30"/>
      <c r="AB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</row>
    <row r="48" spans="1:56">
      <c r="A48" s="29"/>
      <c r="B48" s="30"/>
      <c r="C48" s="30"/>
      <c r="D48" s="30"/>
      <c r="E48" s="30"/>
      <c r="F48" s="30"/>
      <c r="G48" s="32"/>
      <c r="H48" s="32"/>
      <c r="I48" s="32"/>
      <c r="J48" s="30"/>
      <c r="K48" s="30"/>
      <c r="L48" s="30"/>
      <c r="M48" s="30"/>
      <c r="N48" s="30"/>
      <c r="O48" s="30"/>
      <c r="P48" s="30"/>
      <c r="Q48" s="30"/>
      <c r="R48" s="32"/>
      <c r="S48" s="32"/>
      <c r="T48" s="32"/>
      <c r="U48" s="32"/>
      <c r="V48" s="32"/>
      <c r="W48" s="30"/>
      <c r="X48" s="32"/>
      <c r="Y48" s="32"/>
      <c r="Z48" s="32"/>
      <c r="AA48" s="32"/>
      <c r="AB48" s="32"/>
      <c r="AD48" s="30"/>
      <c r="AE48" s="30"/>
      <c r="AF48" s="32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</row>
    <row r="49" spans="1:45">
      <c r="A49" s="29"/>
      <c r="B49" s="30"/>
      <c r="C49" s="30"/>
      <c r="D49" s="30"/>
      <c r="E49" s="30"/>
      <c r="F49" s="30"/>
      <c r="G49" s="35"/>
      <c r="H49" s="35"/>
      <c r="I49" s="35"/>
      <c r="J49" s="30"/>
      <c r="K49" s="30"/>
      <c r="L49" s="30"/>
      <c r="M49" s="30"/>
      <c r="N49" s="30"/>
      <c r="O49" s="30"/>
      <c r="P49" s="30"/>
      <c r="Q49" s="30"/>
      <c r="R49" s="32"/>
      <c r="S49" s="35"/>
      <c r="T49" s="35"/>
      <c r="U49" s="35"/>
      <c r="V49" s="35"/>
      <c r="W49" s="30"/>
      <c r="X49" s="35"/>
      <c r="Y49" s="35"/>
      <c r="Z49" s="35"/>
      <c r="AA49" s="35"/>
      <c r="AB49" s="35"/>
      <c r="AD49" s="30"/>
      <c r="AE49" s="30"/>
      <c r="AF49" s="35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</row>
    <row r="50" spans="1:45">
      <c r="A50" s="29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6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</row>
    <row r="51" spans="1:45">
      <c r="M51" s="58"/>
      <c r="N51" s="58"/>
      <c r="O51" s="58"/>
      <c r="P51" s="58"/>
      <c r="Q51" s="58"/>
      <c r="U51" s="58"/>
      <c r="V51" s="58"/>
    </row>
  </sheetData>
  <mergeCells count="8">
    <mergeCell ref="A7:AW7"/>
    <mergeCell ref="A9:AU9"/>
    <mergeCell ref="AV9:AW10"/>
    <mergeCell ref="A10:B10"/>
    <mergeCell ref="S10:AC10"/>
    <mergeCell ref="AU10:AU11"/>
    <mergeCell ref="C10:R10"/>
    <mergeCell ref="AD10:AT10"/>
  </mergeCells>
  <pageMargins left="0.2" right="0.2" top="0.75" bottom="0.75" header="0.3" footer="0.3"/>
  <pageSetup scale="47" fitToHeight="3" orientation="landscape" r:id="rId1"/>
  <ignoredErrors>
    <ignoredError sqref="AU39:AV39 AN39:AS39 Q39:AE39 AG39:AH39 AJ39 F39:O39 C39:D39 AL39" formulaRange="1"/>
    <ignoredError sqref="R37:R38 AU37:AU38 AC37:AC38 R40 AT40 C38 AR40 F38 O38" formula="1"/>
    <ignoredError sqref="A2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Schedule</dc:creator>
  <cp:lastModifiedBy>Schedule</cp:lastModifiedBy>
  <cp:lastPrinted>2019-01-11T13:51:10Z</cp:lastPrinted>
  <dcterms:created xsi:type="dcterms:W3CDTF">2016-11-07T18:30:41Z</dcterms:created>
  <dcterms:modified xsi:type="dcterms:W3CDTF">2019-05-02T12:36:58Z</dcterms:modified>
</cp:coreProperties>
</file>