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Nentor20" sheetId="1" r:id="rId1"/>
    <sheet name="Llogaritje" sheetId="2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3" i="2" l="1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193" i="2"/>
  <c r="D121" i="2" l="1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21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84" i="2"/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63" i="1" l="1"/>
  <c r="C45" i="1"/>
  <c r="I74" i="1"/>
  <c r="T73" i="1"/>
  <c r="H73" i="1"/>
  <c r="S72" i="1"/>
  <c r="G72" i="1"/>
  <c r="R71" i="1"/>
  <c r="K70" i="1"/>
  <c r="V69" i="1"/>
  <c r="J69" i="1"/>
  <c r="U68" i="1"/>
  <c r="I68" i="1"/>
  <c r="T67" i="1"/>
  <c r="H67" i="1"/>
  <c r="S66" i="1"/>
  <c r="G66" i="1"/>
  <c r="R65" i="1"/>
  <c r="F65" i="1"/>
  <c r="Q64" i="1"/>
  <c r="E64" i="1"/>
  <c r="J63" i="1"/>
  <c r="U62" i="1"/>
  <c r="I62" i="1"/>
  <c r="T61" i="1"/>
  <c r="H61" i="1"/>
  <c r="S60" i="1"/>
  <c r="G60" i="1"/>
  <c r="R59" i="1"/>
  <c r="F59" i="1"/>
  <c r="Q58" i="1"/>
  <c r="E58" i="1"/>
  <c r="P57" i="1"/>
  <c r="D57" i="1"/>
  <c r="O56" i="1"/>
  <c r="Z55" i="1"/>
  <c r="N55" i="1"/>
  <c r="Y54" i="1"/>
  <c r="M54" i="1"/>
  <c r="X53" i="1"/>
  <c r="L53" i="1"/>
  <c r="W52" i="1"/>
  <c r="K52" i="1"/>
  <c r="V51" i="1"/>
  <c r="J51" i="1"/>
  <c r="U50" i="1"/>
  <c r="I50" i="1"/>
  <c r="T49" i="1"/>
  <c r="H49" i="1"/>
  <c r="S48" i="1"/>
  <c r="G48" i="1"/>
  <c r="R47" i="1"/>
  <c r="F47" i="1"/>
  <c r="Q46" i="1"/>
  <c r="E46" i="1"/>
  <c r="P45" i="1"/>
  <c r="D45" i="1"/>
  <c r="I44" i="1"/>
  <c r="C74" i="1"/>
  <c r="C68" i="1"/>
  <c r="C62" i="1"/>
  <c r="C56" i="1"/>
  <c r="C50" i="1"/>
  <c r="Z74" i="1"/>
  <c r="T74" i="1"/>
  <c r="N74" i="1"/>
  <c r="H74" i="1"/>
  <c r="Y73" i="1"/>
  <c r="S73" i="1"/>
  <c r="M73" i="1"/>
  <c r="G73" i="1"/>
  <c r="X72" i="1"/>
  <c r="R72" i="1"/>
  <c r="L72" i="1"/>
  <c r="F72" i="1"/>
  <c r="W71" i="1"/>
  <c r="Q71" i="1"/>
  <c r="K71" i="1"/>
  <c r="E71" i="1"/>
  <c r="V70" i="1"/>
  <c r="P70" i="1"/>
  <c r="J70" i="1"/>
  <c r="D70" i="1"/>
  <c r="U69" i="1"/>
  <c r="O69" i="1"/>
  <c r="I69" i="1"/>
  <c r="Z68" i="1"/>
  <c r="T68" i="1"/>
  <c r="N68" i="1"/>
  <c r="H68" i="1"/>
  <c r="Y67" i="1"/>
  <c r="S67" i="1"/>
  <c r="M67" i="1"/>
  <c r="G67" i="1"/>
  <c r="X66" i="1"/>
  <c r="R66" i="1"/>
  <c r="L66" i="1"/>
  <c r="F66" i="1"/>
  <c r="W65" i="1"/>
  <c r="Q65" i="1"/>
  <c r="K65" i="1"/>
  <c r="E65" i="1"/>
  <c r="V64" i="1"/>
  <c r="P64" i="1"/>
  <c r="J64" i="1"/>
  <c r="D64" i="1"/>
  <c r="U63" i="1"/>
  <c r="O63" i="1"/>
  <c r="I63" i="1"/>
  <c r="Z62" i="1"/>
  <c r="T62" i="1"/>
  <c r="N62" i="1"/>
  <c r="H62" i="1"/>
  <c r="Y61" i="1"/>
  <c r="S61" i="1"/>
  <c r="M61" i="1"/>
  <c r="G61" i="1"/>
  <c r="X60" i="1"/>
  <c r="R60" i="1"/>
  <c r="L60" i="1"/>
  <c r="F60" i="1"/>
  <c r="W59" i="1"/>
  <c r="Q59" i="1"/>
  <c r="K59" i="1"/>
  <c r="E59" i="1"/>
  <c r="V58" i="1"/>
  <c r="P58" i="1"/>
  <c r="J58" i="1"/>
  <c r="D58" i="1"/>
  <c r="U57" i="1"/>
  <c r="O57" i="1"/>
  <c r="I57" i="1"/>
  <c r="Z56" i="1"/>
  <c r="T56" i="1"/>
  <c r="N56" i="1"/>
  <c r="H56" i="1"/>
  <c r="Y55" i="1"/>
  <c r="S55" i="1"/>
  <c r="M55" i="1"/>
  <c r="G55" i="1"/>
  <c r="X54" i="1"/>
  <c r="R54" i="1"/>
  <c r="L54" i="1"/>
  <c r="F54" i="1"/>
  <c r="W53" i="1"/>
  <c r="Q53" i="1"/>
  <c r="K53" i="1"/>
  <c r="E53" i="1"/>
  <c r="V52" i="1"/>
  <c r="P52" i="1"/>
  <c r="J52" i="1"/>
  <c r="D52" i="1"/>
  <c r="U51" i="1"/>
  <c r="O51" i="1"/>
  <c r="I51" i="1"/>
  <c r="Z50" i="1"/>
  <c r="T50" i="1"/>
  <c r="N50" i="1"/>
  <c r="H50" i="1"/>
  <c r="Y49" i="1"/>
  <c r="S49" i="1"/>
  <c r="M49" i="1"/>
  <c r="G49" i="1"/>
  <c r="X48" i="1"/>
  <c r="R48" i="1"/>
  <c r="L48" i="1"/>
  <c r="F48" i="1"/>
  <c r="W47" i="1"/>
  <c r="Q47" i="1"/>
  <c r="K47" i="1"/>
  <c r="E47" i="1"/>
  <c r="V46" i="1"/>
  <c r="P46" i="1"/>
  <c r="J46" i="1"/>
  <c r="D46" i="1"/>
  <c r="U45" i="1"/>
  <c r="O45" i="1"/>
  <c r="I45" i="1"/>
  <c r="Z44" i="1"/>
  <c r="T44" i="1"/>
  <c r="N44" i="1"/>
  <c r="H44" i="1"/>
  <c r="C69" i="1"/>
  <c r="C57" i="1"/>
  <c r="C51" i="1"/>
  <c r="U74" i="1"/>
  <c r="O74" i="1"/>
  <c r="Z73" i="1"/>
  <c r="N73" i="1"/>
  <c r="Y72" i="1"/>
  <c r="M72" i="1"/>
  <c r="X71" i="1"/>
  <c r="Q70" i="1"/>
  <c r="E70" i="1"/>
  <c r="P69" i="1"/>
  <c r="D69" i="1"/>
  <c r="O68" i="1"/>
  <c r="Z67" i="1"/>
  <c r="N67" i="1"/>
  <c r="Y66" i="1"/>
  <c r="M66" i="1"/>
  <c r="X65" i="1"/>
  <c r="L65" i="1"/>
  <c r="W64" i="1"/>
  <c r="K64" i="1"/>
  <c r="V63" i="1"/>
  <c r="P63" i="1"/>
  <c r="D63" i="1"/>
  <c r="O62" i="1"/>
  <c r="Z61" i="1"/>
  <c r="N61" i="1"/>
  <c r="Y60" i="1"/>
  <c r="M60" i="1"/>
  <c r="X59" i="1"/>
  <c r="L59" i="1"/>
  <c r="W58" i="1"/>
  <c r="K58" i="1"/>
  <c r="V57" i="1"/>
  <c r="J57" i="1"/>
  <c r="U56" i="1"/>
  <c r="I56" i="1"/>
  <c r="T55" i="1"/>
  <c r="H55" i="1"/>
  <c r="S54" i="1"/>
  <c r="G54" i="1"/>
  <c r="R53" i="1"/>
  <c r="F53" i="1"/>
  <c r="Q52" i="1"/>
  <c r="E52" i="1"/>
  <c r="P51" i="1"/>
  <c r="D51" i="1"/>
  <c r="O50" i="1"/>
  <c r="Z49" i="1"/>
  <c r="N49" i="1"/>
  <c r="Y48" i="1"/>
  <c r="M48" i="1"/>
  <c r="X47" i="1"/>
  <c r="L47" i="1"/>
  <c r="W46" i="1"/>
  <c r="K46" i="1"/>
  <c r="V45" i="1"/>
  <c r="J45" i="1"/>
  <c r="U44" i="1"/>
  <c r="O44" i="1"/>
  <c r="C73" i="1"/>
  <c r="C67" i="1"/>
  <c r="C61" i="1"/>
  <c r="C55" i="1"/>
  <c r="C49" i="1"/>
  <c r="Y74" i="1"/>
  <c r="S74" i="1"/>
  <c r="M74" i="1"/>
  <c r="G74" i="1"/>
  <c r="X73" i="1"/>
  <c r="R73" i="1"/>
  <c r="L73" i="1"/>
  <c r="F73" i="1"/>
  <c r="W72" i="1"/>
  <c r="Q72" i="1"/>
  <c r="K72" i="1"/>
  <c r="E72" i="1"/>
  <c r="V71" i="1"/>
  <c r="P71" i="1"/>
  <c r="J71" i="1"/>
  <c r="D71" i="1"/>
  <c r="U70" i="1"/>
  <c r="O70" i="1"/>
  <c r="I70" i="1"/>
  <c r="Z69" i="1"/>
  <c r="T69" i="1"/>
  <c r="N69" i="1"/>
  <c r="H69" i="1"/>
  <c r="Y68" i="1"/>
  <c r="S68" i="1"/>
  <c r="M68" i="1"/>
  <c r="G68" i="1"/>
  <c r="X67" i="1"/>
  <c r="R67" i="1"/>
  <c r="L67" i="1"/>
  <c r="F67" i="1"/>
  <c r="W66" i="1"/>
  <c r="Q66" i="1"/>
  <c r="K66" i="1"/>
  <c r="E66" i="1"/>
  <c r="V65" i="1"/>
  <c r="P65" i="1"/>
  <c r="J65" i="1"/>
  <c r="D65" i="1"/>
  <c r="U64" i="1"/>
  <c r="O64" i="1"/>
  <c r="I64" i="1"/>
  <c r="Z63" i="1"/>
  <c r="T63" i="1"/>
  <c r="N63" i="1"/>
  <c r="H63" i="1"/>
  <c r="Y62" i="1"/>
  <c r="S62" i="1"/>
  <c r="M62" i="1"/>
  <c r="G62" i="1"/>
  <c r="X61" i="1"/>
  <c r="R61" i="1"/>
  <c r="L61" i="1"/>
  <c r="F61" i="1"/>
  <c r="W60" i="1"/>
  <c r="Q60" i="1"/>
  <c r="K60" i="1"/>
  <c r="E60" i="1"/>
  <c r="V59" i="1"/>
  <c r="P59" i="1"/>
  <c r="J59" i="1"/>
  <c r="D59" i="1"/>
  <c r="U58" i="1"/>
  <c r="O58" i="1"/>
  <c r="I58" i="1"/>
  <c r="Z57" i="1"/>
  <c r="T57" i="1"/>
  <c r="N57" i="1"/>
  <c r="H57" i="1"/>
  <c r="Y56" i="1"/>
  <c r="S56" i="1"/>
  <c r="M56" i="1"/>
  <c r="G56" i="1"/>
  <c r="X55" i="1"/>
  <c r="R55" i="1"/>
  <c r="L55" i="1"/>
  <c r="F55" i="1"/>
  <c r="W54" i="1"/>
  <c r="Q54" i="1"/>
  <c r="K54" i="1"/>
  <c r="E54" i="1"/>
  <c r="V53" i="1"/>
  <c r="P53" i="1"/>
  <c r="J53" i="1"/>
  <c r="D53" i="1"/>
  <c r="U52" i="1"/>
  <c r="O52" i="1"/>
  <c r="I52" i="1"/>
  <c r="Z51" i="1"/>
  <c r="T51" i="1"/>
  <c r="N51" i="1"/>
  <c r="H51" i="1"/>
  <c r="Y50" i="1"/>
  <c r="S50" i="1"/>
  <c r="M50" i="1"/>
  <c r="G50" i="1"/>
  <c r="X49" i="1"/>
  <c r="R49" i="1"/>
  <c r="L49" i="1"/>
  <c r="F49" i="1"/>
  <c r="W48" i="1"/>
  <c r="Q48" i="1"/>
  <c r="K48" i="1"/>
  <c r="E48" i="1"/>
  <c r="V47" i="1"/>
  <c r="P47" i="1"/>
  <c r="J47" i="1"/>
  <c r="D47" i="1"/>
  <c r="U46" i="1"/>
  <c r="O46" i="1"/>
  <c r="I46" i="1"/>
  <c r="Z45" i="1"/>
  <c r="T45" i="1"/>
  <c r="N45" i="1"/>
  <c r="H45" i="1"/>
  <c r="Y44" i="1"/>
  <c r="S44" i="1"/>
  <c r="M44" i="1"/>
  <c r="G44" i="1"/>
  <c r="L71" i="1"/>
  <c r="C72" i="1"/>
  <c r="C66" i="1"/>
  <c r="C60" i="1"/>
  <c r="C54" i="1"/>
  <c r="C48" i="1"/>
  <c r="X74" i="1"/>
  <c r="R74" i="1"/>
  <c r="L74" i="1"/>
  <c r="F74" i="1"/>
  <c r="W73" i="1"/>
  <c r="Q73" i="1"/>
  <c r="K73" i="1"/>
  <c r="E73" i="1"/>
  <c r="V72" i="1"/>
  <c r="P72" i="1"/>
  <c r="J72" i="1"/>
  <c r="D72" i="1"/>
  <c r="U71" i="1"/>
  <c r="O71" i="1"/>
  <c r="I71" i="1"/>
  <c r="Z70" i="1"/>
  <c r="T70" i="1"/>
  <c r="N70" i="1"/>
  <c r="H70" i="1"/>
  <c r="Y69" i="1"/>
  <c r="S69" i="1"/>
  <c r="M69" i="1"/>
  <c r="G69" i="1"/>
  <c r="X68" i="1"/>
  <c r="R68" i="1"/>
  <c r="L68" i="1"/>
  <c r="F68" i="1"/>
  <c r="W67" i="1"/>
  <c r="Q67" i="1"/>
  <c r="K67" i="1"/>
  <c r="E67" i="1"/>
  <c r="V66" i="1"/>
  <c r="P66" i="1"/>
  <c r="J66" i="1"/>
  <c r="D66" i="1"/>
  <c r="U65" i="1"/>
  <c r="O65" i="1"/>
  <c r="I65" i="1"/>
  <c r="Z64" i="1"/>
  <c r="T64" i="1"/>
  <c r="N64" i="1"/>
  <c r="H64" i="1"/>
  <c r="Y63" i="1"/>
  <c r="S63" i="1"/>
  <c r="M63" i="1"/>
  <c r="G63" i="1"/>
  <c r="X62" i="1"/>
  <c r="R62" i="1"/>
  <c r="L62" i="1"/>
  <c r="F62" i="1"/>
  <c r="W61" i="1"/>
  <c r="Q61" i="1"/>
  <c r="K61" i="1"/>
  <c r="E61" i="1"/>
  <c r="V60" i="1"/>
  <c r="P60" i="1"/>
  <c r="J60" i="1"/>
  <c r="D60" i="1"/>
  <c r="U59" i="1"/>
  <c r="O59" i="1"/>
  <c r="I59" i="1"/>
  <c r="Z58" i="1"/>
  <c r="T58" i="1"/>
  <c r="N58" i="1"/>
  <c r="H58" i="1"/>
  <c r="Y57" i="1"/>
  <c r="S57" i="1"/>
  <c r="M57" i="1"/>
  <c r="G57" i="1"/>
  <c r="X56" i="1"/>
  <c r="R56" i="1"/>
  <c r="L56" i="1"/>
  <c r="F56" i="1"/>
  <c r="W55" i="1"/>
  <c r="Q55" i="1"/>
  <c r="K55" i="1"/>
  <c r="E55" i="1"/>
  <c r="V54" i="1"/>
  <c r="P54" i="1"/>
  <c r="J54" i="1"/>
  <c r="D54" i="1"/>
  <c r="U53" i="1"/>
  <c r="O53" i="1"/>
  <c r="I53" i="1"/>
  <c r="Z52" i="1"/>
  <c r="T52" i="1"/>
  <c r="N52" i="1"/>
  <c r="H52" i="1"/>
  <c r="Y51" i="1"/>
  <c r="S51" i="1"/>
  <c r="M51" i="1"/>
  <c r="G51" i="1"/>
  <c r="X50" i="1"/>
  <c r="R50" i="1"/>
  <c r="L50" i="1"/>
  <c r="F50" i="1"/>
  <c r="W49" i="1"/>
  <c r="Q49" i="1"/>
  <c r="K49" i="1"/>
  <c r="E49" i="1"/>
  <c r="V48" i="1"/>
  <c r="P48" i="1"/>
  <c r="J48" i="1"/>
  <c r="D48" i="1"/>
  <c r="U47" i="1"/>
  <c r="O47" i="1"/>
  <c r="I47" i="1"/>
  <c r="Z46" i="1"/>
  <c r="T46" i="1"/>
  <c r="N46" i="1"/>
  <c r="H46" i="1"/>
  <c r="Y45" i="1"/>
  <c r="S45" i="1"/>
  <c r="M45" i="1"/>
  <c r="G45" i="1"/>
  <c r="X44" i="1"/>
  <c r="R44" i="1"/>
  <c r="L44" i="1"/>
  <c r="F44" i="1"/>
  <c r="F71" i="1"/>
  <c r="C71" i="1"/>
  <c r="C65" i="1"/>
  <c r="C59" i="1"/>
  <c r="C53" i="1"/>
  <c r="C47" i="1"/>
  <c r="W74" i="1"/>
  <c r="Q74" i="1"/>
  <c r="K74" i="1"/>
  <c r="E74" i="1"/>
  <c r="V73" i="1"/>
  <c r="P73" i="1"/>
  <c r="J73" i="1"/>
  <c r="D73" i="1"/>
  <c r="U72" i="1"/>
  <c r="O72" i="1"/>
  <c r="I72" i="1"/>
  <c r="Z71" i="1"/>
  <c r="T71" i="1"/>
  <c r="N71" i="1"/>
  <c r="H71" i="1"/>
  <c r="Y70" i="1"/>
  <c r="S70" i="1"/>
  <c r="M70" i="1"/>
  <c r="G70" i="1"/>
  <c r="X69" i="1"/>
  <c r="R69" i="1"/>
  <c r="L69" i="1"/>
  <c r="F69" i="1"/>
  <c r="W68" i="1"/>
  <c r="Q68" i="1"/>
  <c r="K68" i="1"/>
  <c r="E68" i="1"/>
  <c r="V67" i="1"/>
  <c r="P67" i="1"/>
  <c r="J67" i="1"/>
  <c r="D67" i="1"/>
  <c r="U66" i="1"/>
  <c r="O66" i="1"/>
  <c r="I66" i="1"/>
  <c r="Z65" i="1"/>
  <c r="T65" i="1"/>
  <c r="N65" i="1"/>
  <c r="H65" i="1"/>
  <c r="Y64" i="1"/>
  <c r="S64" i="1"/>
  <c r="M64" i="1"/>
  <c r="G64" i="1"/>
  <c r="X63" i="1"/>
  <c r="R63" i="1"/>
  <c r="L63" i="1"/>
  <c r="F63" i="1"/>
  <c r="W62" i="1"/>
  <c r="Q62" i="1"/>
  <c r="K62" i="1"/>
  <c r="E62" i="1"/>
  <c r="V61" i="1"/>
  <c r="P61" i="1"/>
  <c r="J61" i="1"/>
  <c r="D61" i="1"/>
  <c r="U60" i="1"/>
  <c r="O60" i="1"/>
  <c r="I60" i="1"/>
  <c r="Z59" i="1"/>
  <c r="T59" i="1"/>
  <c r="N59" i="1"/>
  <c r="H59" i="1"/>
  <c r="Y58" i="1"/>
  <c r="S58" i="1"/>
  <c r="M58" i="1"/>
  <c r="G58" i="1"/>
  <c r="X57" i="1"/>
  <c r="R57" i="1"/>
  <c r="L57" i="1"/>
  <c r="F57" i="1"/>
  <c r="W56" i="1"/>
  <c r="Q56" i="1"/>
  <c r="K56" i="1"/>
  <c r="E56" i="1"/>
  <c r="V55" i="1"/>
  <c r="P55" i="1"/>
  <c r="J55" i="1"/>
  <c r="D55" i="1"/>
  <c r="U54" i="1"/>
  <c r="O54" i="1"/>
  <c r="I54" i="1"/>
  <c r="Z53" i="1"/>
  <c r="T53" i="1"/>
  <c r="N53" i="1"/>
  <c r="H53" i="1"/>
  <c r="Y52" i="1"/>
  <c r="S52" i="1"/>
  <c r="M52" i="1"/>
  <c r="G52" i="1"/>
  <c r="X51" i="1"/>
  <c r="R51" i="1"/>
  <c r="L51" i="1"/>
  <c r="F51" i="1"/>
  <c r="W50" i="1"/>
  <c r="Q50" i="1"/>
  <c r="K50" i="1"/>
  <c r="E50" i="1"/>
  <c r="V49" i="1"/>
  <c r="P49" i="1"/>
  <c r="J49" i="1"/>
  <c r="D49" i="1"/>
  <c r="U48" i="1"/>
  <c r="O48" i="1"/>
  <c r="I48" i="1"/>
  <c r="Z47" i="1"/>
  <c r="T47" i="1"/>
  <c r="N47" i="1"/>
  <c r="H47" i="1"/>
  <c r="Y46" i="1"/>
  <c r="S46" i="1"/>
  <c r="M46" i="1"/>
  <c r="G46" i="1"/>
  <c r="X45" i="1"/>
  <c r="R45" i="1"/>
  <c r="L45" i="1"/>
  <c r="F45" i="1"/>
  <c r="W44" i="1"/>
  <c r="Q44" i="1"/>
  <c r="K44" i="1"/>
  <c r="E44" i="1"/>
  <c r="W70" i="1"/>
  <c r="C70" i="1"/>
  <c r="C64" i="1"/>
  <c r="C58" i="1"/>
  <c r="C52" i="1"/>
  <c r="C46" i="1"/>
  <c r="V74" i="1"/>
  <c r="P74" i="1"/>
  <c r="J74" i="1"/>
  <c r="D74" i="1"/>
  <c r="U73" i="1"/>
  <c r="O73" i="1"/>
  <c r="I73" i="1"/>
  <c r="Z72" i="1"/>
  <c r="T72" i="1"/>
  <c r="N72" i="1"/>
  <c r="H72" i="1"/>
  <c r="Y71" i="1"/>
  <c r="S71" i="1"/>
  <c r="M71" i="1"/>
  <c r="G71" i="1"/>
  <c r="X70" i="1"/>
  <c r="R70" i="1"/>
  <c r="L70" i="1"/>
  <c r="F70" i="1"/>
  <c r="W69" i="1"/>
  <c r="Q69" i="1"/>
  <c r="K69" i="1"/>
  <c r="E69" i="1"/>
  <c r="V68" i="1"/>
  <c r="P68" i="1"/>
  <c r="J68" i="1"/>
  <c r="D68" i="1"/>
  <c r="U67" i="1"/>
  <c r="O67" i="1"/>
  <c r="I67" i="1"/>
  <c r="Z66" i="1"/>
  <c r="T66" i="1"/>
  <c r="N66" i="1"/>
  <c r="H66" i="1"/>
  <c r="Y65" i="1"/>
  <c r="S65" i="1"/>
  <c r="M65" i="1"/>
  <c r="G65" i="1"/>
  <c r="X64" i="1"/>
  <c r="R64" i="1"/>
  <c r="L64" i="1"/>
  <c r="F64" i="1"/>
  <c r="W63" i="1"/>
  <c r="Q63" i="1"/>
  <c r="K63" i="1"/>
  <c r="E63" i="1"/>
  <c r="V62" i="1"/>
  <c r="P62" i="1"/>
  <c r="J62" i="1"/>
  <c r="D62" i="1"/>
  <c r="U61" i="1"/>
  <c r="O61" i="1"/>
  <c r="I61" i="1"/>
  <c r="Z60" i="1"/>
  <c r="T60" i="1"/>
  <c r="N60" i="1"/>
  <c r="H60" i="1"/>
  <c r="Y59" i="1"/>
  <c r="S59" i="1"/>
  <c r="M59" i="1"/>
  <c r="G59" i="1"/>
  <c r="X58" i="1"/>
  <c r="R58" i="1"/>
  <c r="L58" i="1"/>
  <c r="F58" i="1"/>
  <c r="W57" i="1"/>
  <c r="Q57" i="1"/>
  <c r="K57" i="1"/>
  <c r="E57" i="1"/>
  <c r="V56" i="1"/>
  <c r="P56" i="1"/>
  <c r="J56" i="1"/>
  <c r="D56" i="1"/>
  <c r="U55" i="1"/>
  <c r="O55" i="1"/>
  <c r="I55" i="1"/>
  <c r="Z54" i="1"/>
  <c r="T54" i="1"/>
  <c r="N54" i="1"/>
  <c r="H54" i="1"/>
  <c r="Y53" i="1"/>
  <c r="S53" i="1"/>
  <c r="M53" i="1"/>
  <c r="G53" i="1"/>
  <c r="X52" i="1"/>
  <c r="R52" i="1"/>
  <c r="L52" i="1"/>
  <c r="F52" i="1"/>
  <c r="W51" i="1"/>
  <c r="Q51" i="1"/>
  <c r="K51" i="1"/>
  <c r="E51" i="1"/>
  <c r="V50" i="1"/>
  <c r="P50" i="1"/>
  <c r="J50" i="1"/>
  <c r="D50" i="1"/>
  <c r="U49" i="1"/>
  <c r="O49" i="1"/>
  <c r="I49" i="1"/>
  <c r="Z48" i="1"/>
  <c r="T48" i="1"/>
  <c r="N48" i="1"/>
  <c r="H48" i="1"/>
  <c r="Y47" i="1"/>
  <c r="S47" i="1"/>
  <c r="M47" i="1"/>
  <c r="G47" i="1"/>
  <c r="X46" i="1"/>
  <c r="R46" i="1"/>
  <c r="L46" i="1"/>
  <c r="F46" i="1"/>
  <c r="W45" i="1"/>
  <c r="Q45" i="1"/>
  <c r="K45" i="1"/>
  <c r="E45" i="1"/>
  <c r="V44" i="1"/>
  <c r="P44" i="1"/>
  <c r="J44" i="1"/>
  <c r="D44" i="1"/>
  <c r="C44" i="1" l="1"/>
  <c r="C7" i="1"/>
</calcChain>
</file>

<file path=xl/sharedStrings.xml><?xml version="1.0" encoding="utf-8"?>
<sst xmlns="http://schemas.openxmlformats.org/spreadsheetml/2006/main" count="36" uniqueCount="17">
  <si>
    <t>Data/Ora</t>
  </si>
  <si>
    <t>Ora</t>
  </si>
  <si>
    <t>Data</t>
  </si>
  <si>
    <t>1. Kur Sistemi eshte Shkurt (Short - ka mungese)   -  Koeficienti *1,5 x HUPX</t>
  </si>
  <si>
    <t>2. Kur Sistemi eshte Gjate (Long - ka teprice)   -  Koeficienti *0,5 x HUPX</t>
  </si>
  <si>
    <t>3. Kur Sistemi eshte i Balancuar (Balanced - ne Balance)   -  Koeficienti *1 x HUPX</t>
  </si>
  <si>
    <t>- Disbalanca Negative</t>
  </si>
  <si>
    <t>- Disbalanca Pozitive</t>
  </si>
  <si>
    <t>1. Kur Sistemi eshte Shkurt (Short - ka mungese)   -  Koeficienti *0,5 x HUPX</t>
  </si>
  <si>
    <t>2. Kur Sistemi eshte Gjate (Long - ka teprice)   -  Koeficienti *0,05 x HUPX</t>
  </si>
  <si>
    <t>Koeficientet Korrektues sipas "Rregullat e Perkohshme te Mekanizmit Balancues":</t>
  </si>
  <si>
    <t>Gjendje Sistemi (Kerkesa per Rregullim)</t>
  </si>
  <si>
    <t>*Kontrolli</t>
  </si>
  <si>
    <t>Cmimet Disbalanca Negative (sipas koeficienteve korrektues) Nentor 2020 (ne Euro)</t>
  </si>
  <si>
    <t>Cmimet Disbalanca Pozitive (sipas koeficienteve korrektues) Nentor 2020 (ne Euro)</t>
  </si>
  <si>
    <t>CMIMET DAM nga HUPX   (EUR-MWh) Nentor 2020</t>
  </si>
  <si>
    <t>Cmimet Disbalanca Pozitive (sipas koeficienteve korrektues)  Nentor  2020 (ne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</si>
</sst>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1AE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60">
    <xf numFmtId="0" fontId="0" fillId="0" borderId="0" xfId="0"/>
    <xf numFmtId="0" fontId="2" fillId="0" borderId="0" xfId="1" applyAlignment="1"/>
    <xf numFmtId="1" fontId="5" fillId="3" borderId="1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7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7" xfId="0" applyNumberFormat="1" applyBorder="1"/>
    <xf numFmtId="43" fontId="0" fillId="0" borderId="18" xfId="0" applyNumberFormat="1" applyBorder="1"/>
    <xf numFmtId="43" fontId="0" fillId="0" borderId="19" xfId="0" applyNumberFormat="1" applyBorder="1"/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0" fillId="0" borderId="23" xfId="0" applyNumberFormat="1" applyBorder="1"/>
    <xf numFmtId="43" fontId="0" fillId="0" borderId="24" xfId="0" applyNumberFormat="1" applyBorder="1"/>
    <xf numFmtId="0" fontId="0" fillId="0" borderId="0" xfId="0" applyAlignment="1">
      <alignment horizontal="left"/>
    </xf>
    <xf numFmtId="0" fontId="3" fillId="0" borderId="0" xfId="1" applyFont="1" applyAlignment="1">
      <alignment horizontal="left"/>
    </xf>
    <xf numFmtId="0" fontId="0" fillId="0" borderId="25" xfId="0" applyBorder="1"/>
    <xf numFmtId="0" fontId="6" fillId="10" borderId="1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49" fontId="7" fillId="8" borderId="0" xfId="0" applyNumberFormat="1" applyFont="1" applyFill="1" applyAlignment="1">
      <alignment horizontal="center"/>
    </xf>
    <xf numFmtId="49" fontId="1" fillId="9" borderId="0" xfId="0" applyNumberFormat="1" applyFont="1" applyFill="1" applyAlignment="1">
      <alignment horizont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6" fillId="10" borderId="3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I74"/>
  <sheetViews>
    <sheetView tabSelected="1" topLeftCell="A19" zoomScale="70" zoomScaleNormal="70" workbookViewId="0">
      <selection activeCell="C7" sqref="C7:Z37"/>
    </sheetView>
  </sheetViews>
  <sheetFormatPr defaultRowHeight="15" x14ac:dyDescent="0.25"/>
  <cols>
    <col min="1" max="1" width="4.85546875" style="6" customWidth="1"/>
    <col min="2" max="16384" width="9.140625" style="6"/>
  </cols>
  <sheetData>
    <row r="3" spans="2:35" x14ac:dyDescent="0.25">
      <c r="B3" s="7" t="s">
        <v>13</v>
      </c>
      <c r="C3" s="7"/>
      <c r="D3" s="7"/>
    </row>
    <row r="4" spans="2:35" ht="15.75" thickBot="1" x14ac:dyDescent="0.3"/>
    <row r="5" spans="2:35" ht="15.75" thickBot="1" x14ac:dyDescent="0.3">
      <c r="B5" s="8" t="s">
        <v>1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7">
        <v>24</v>
      </c>
    </row>
    <row r="6" spans="2:35" ht="15.75" thickBot="1" x14ac:dyDescent="0.3">
      <c r="B6" s="10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8"/>
    </row>
    <row r="7" spans="2:35" ht="15.75" thickBot="1" x14ac:dyDescent="0.3">
      <c r="B7" s="14">
        <v>1</v>
      </c>
      <c r="C7" s="21">
        <f>Llogaritje!C84</f>
        <v>5.49</v>
      </c>
      <c r="D7" s="22">
        <f>Llogaritje!D84</f>
        <v>4.0199999999999996</v>
      </c>
      <c r="E7" s="22">
        <f>Llogaritje!E84</f>
        <v>3.53</v>
      </c>
      <c r="F7" s="22">
        <f>Llogaritje!F84</f>
        <v>3.2050000000000001</v>
      </c>
      <c r="G7" s="22">
        <f>Llogaritje!G84</f>
        <v>2.59</v>
      </c>
      <c r="H7" s="22">
        <f>Llogaritje!H84</f>
        <v>8.1000000000000014</v>
      </c>
      <c r="I7" s="22">
        <f>Llogaritje!I84</f>
        <v>10.5</v>
      </c>
      <c r="J7" s="22">
        <f>Llogaritje!J84</f>
        <v>13.335000000000001</v>
      </c>
      <c r="K7" s="22">
        <f>Llogaritje!K84</f>
        <v>20.97</v>
      </c>
      <c r="L7" s="22">
        <f>Llogaritje!L84</f>
        <v>8.91</v>
      </c>
      <c r="M7" s="22">
        <f>Llogaritje!M84</f>
        <v>9.6950000000000003</v>
      </c>
      <c r="N7" s="22">
        <f>Llogaritje!N84</f>
        <v>10.455</v>
      </c>
      <c r="O7" s="22">
        <f>Llogaritje!O84</f>
        <v>10.055</v>
      </c>
      <c r="P7" s="22">
        <f>Llogaritje!P84</f>
        <v>8.35</v>
      </c>
      <c r="Q7" s="22">
        <f>Llogaritje!Q84</f>
        <v>9.7449999999999992</v>
      </c>
      <c r="R7" s="22">
        <f>Llogaritje!R84</f>
        <v>14.5</v>
      </c>
      <c r="S7" s="22">
        <f>Llogaritje!S84</f>
        <v>57.54</v>
      </c>
      <c r="T7" s="22">
        <f>Llogaritje!T84</f>
        <v>65.685000000000002</v>
      </c>
      <c r="U7" s="22">
        <f>Llogaritje!U84</f>
        <v>58.59</v>
      </c>
      <c r="V7" s="22">
        <f>Llogaritje!V84</f>
        <v>19.395</v>
      </c>
      <c r="W7" s="22">
        <f>Llogaritje!W84</f>
        <v>17.57</v>
      </c>
      <c r="X7" s="22">
        <f>Llogaritje!X84</f>
        <v>16.035</v>
      </c>
      <c r="Y7" s="22">
        <f>Llogaritje!Y84</f>
        <v>12.215</v>
      </c>
      <c r="Z7" s="23">
        <f>Llogaritje!Z84</f>
        <v>7.0350000000000001</v>
      </c>
      <c r="AB7" s="39" t="s">
        <v>10</v>
      </c>
      <c r="AC7" s="40"/>
      <c r="AD7" s="40"/>
      <c r="AE7" s="40"/>
      <c r="AF7" s="40"/>
      <c r="AG7" s="40"/>
      <c r="AH7" s="40"/>
      <c r="AI7" s="41"/>
    </row>
    <row r="8" spans="2:35" ht="15.75" thickBot="1" x14ac:dyDescent="0.3">
      <c r="B8" s="15">
        <v>2</v>
      </c>
      <c r="C8" s="24">
        <f>Llogaritje!C85</f>
        <v>6.87</v>
      </c>
      <c r="D8" s="20">
        <f>Llogaritje!D85</f>
        <v>0.39</v>
      </c>
      <c r="E8" s="20">
        <f>Llogaritje!E85</f>
        <v>8.5000000000000006E-2</v>
      </c>
      <c r="F8" s="20">
        <f>Llogaritje!F85</f>
        <v>1.5249999999999999</v>
      </c>
      <c r="G8" s="20">
        <f>Llogaritje!G85</f>
        <v>1.5349999999999999</v>
      </c>
      <c r="H8" s="20">
        <f>Llogaritje!H85</f>
        <v>7.335</v>
      </c>
      <c r="I8" s="20">
        <f>Llogaritje!I85</f>
        <v>22.51</v>
      </c>
      <c r="J8" s="20">
        <f>Llogaritje!J85</f>
        <v>24.34</v>
      </c>
      <c r="K8" s="20">
        <f>Llogaritje!K85</f>
        <v>24.515000000000001</v>
      </c>
      <c r="L8" s="20">
        <f>Llogaritje!L85</f>
        <v>23.55</v>
      </c>
      <c r="M8" s="20">
        <f>Llogaritje!M85</f>
        <v>23.195</v>
      </c>
      <c r="N8" s="20">
        <f>Llogaritje!N85</f>
        <v>23.065000000000001</v>
      </c>
      <c r="O8" s="20">
        <f>Llogaritje!O85</f>
        <v>23.95</v>
      </c>
      <c r="P8" s="20">
        <f>Llogaritje!P85</f>
        <v>23.96</v>
      </c>
      <c r="Q8" s="20">
        <f>Llogaritje!Q85</f>
        <v>24.425000000000001</v>
      </c>
      <c r="R8" s="20">
        <f>Llogaritje!R85</f>
        <v>25.824999999999999</v>
      </c>
      <c r="S8" s="20">
        <f>Llogaritje!S85</f>
        <v>30.16</v>
      </c>
      <c r="T8" s="20">
        <f>Llogaritje!T85</f>
        <v>98.984999999999985</v>
      </c>
      <c r="U8" s="20">
        <f>Llogaritje!U85</f>
        <v>31.99</v>
      </c>
      <c r="V8" s="20">
        <f>Llogaritje!V85</f>
        <v>29.024999999999999</v>
      </c>
      <c r="W8" s="20">
        <f>Llogaritje!W85</f>
        <v>26.43</v>
      </c>
      <c r="X8" s="20">
        <f>Llogaritje!X85</f>
        <v>73.56</v>
      </c>
      <c r="Y8" s="20">
        <f>Llogaritje!Y85</f>
        <v>63.33</v>
      </c>
      <c r="Z8" s="25">
        <f>Llogaritje!Z85</f>
        <v>17.234999999999999</v>
      </c>
      <c r="AB8" s="42"/>
      <c r="AC8" s="43"/>
      <c r="AD8" s="43"/>
      <c r="AE8" s="43"/>
      <c r="AF8" s="43"/>
      <c r="AG8" s="43"/>
      <c r="AH8" s="43"/>
      <c r="AI8" s="44"/>
    </row>
    <row r="9" spans="2:35" ht="15.75" thickBot="1" x14ac:dyDescent="0.3">
      <c r="B9" s="15">
        <v>3</v>
      </c>
      <c r="C9" s="24">
        <f>Llogaritje!C86</f>
        <v>14.49</v>
      </c>
      <c r="D9" s="20">
        <f>Llogaritje!D86</f>
        <v>11.375</v>
      </c>
      <c r="E9" s="20">
        <f>Llogaritje!E86</f>
        <v>9.44</v>
      </c>
      <c r="F9" s="20">
        <f>Llogaritje!F86</f>
        <v>9.5250000000000004</v>
      </c>
      <c r="G9" s="20">
        <f>Llogaritje!G86</f>
        <v>11.54</v>
      </c>
      <c r="H9" s="20">
        <f>Llogaritje!H86</f>
        <v>15.335000000000001</v>
      </c>
      <c r="I9" s="20">
        <f>Llogaritje!I86</f>
        <v>21.44</v>
      </c>
      <c r="J9" s="20">
        <f>Llogaritje!J86</f>
        <v>22.035</v>
      </c>
      <c r="K9" s="20">
        <f>Llogaritje!K86</f>
        <v>22.984999999999999</v>
      </c>
      <c r="L9" s="20">
        <f>Llogaritje!L86</f>
        <v>22.715</v>
      </c>
      <c r="M9" s="20">
        <f>Llogaritje!M86</f>
        <v>67.41</v>
      </c>
      <c r="N9" s="20">
        <f>Llogaritje!N86</f>
        <v>22.49</v>
      </c>
      <c r="O9" s="20">
        <f>Llogaritje!O86</f>
        <v>66.945000000000007</v>
      </c>
      <c r="P9" s="20">
        <f>Llogaritje!P86</f>
        <v>70.425000000000011</v>
      </c>
      <c r="Q9" s="20">
        <f>Llogaritje!Q86</f>
        <v>24.56</v>
      </c>
      <c r="R9" s="20">
        <f>Llogaritje!R86</f>
        <v>78.42</v>
      </c>
      <c r="S9" s="20">
        <f>Llogaritje!S86</f>
        <v>90.585000000000008</v>
      </c>
      <c r="T9" s="20">
        <f>Llogaritje!T86</f>
        <v>98.805000000000007</v>
      </c>
      <c r="U9" s="20">
        <f>Llogaritje!U86</f>
        <v>30.995000000000001</v>
      </c>
      <c r="V9" s="20">
        <f>Llogaritje!V86</f>
        <v>27.52</v>
      </c>
      <c r="W9" s="20">
        <f>Llogaritje!W86</f>
        <v>23.49</v>
      </c>
      <c r="X9" s="20">
        <f>Llogaritje!X86</f>
        <v>20.41</v>
      </c>
      <c r="Y9" s="20">
        <f>Llogaritje!Y86</f>
        <v>18.254999999999999</v>
      </c>
      <c r="Z9" s="25">
        <f>Llogaritje!Z86</f>
        <v>14.87</v>
      </c>
    </row>
    <row r="10" spans="2:35" ht="15.75" thickBot="1" x14ac:dyDescent="0.3">
      <c r="B10" s="15">
        <v>4</v>
      </c>
      <c r="C10" s="24">
        <f>Llogaritje!C87</f>
        <v>14.9</v>
      </c>
      <c r="D10" s="20">
        <f>Llogaritje!D87</f>
        <v>14.4</v>
      </c>
      <c r="E10" s="20">
        <f>Llogaritje!E87</f>
        <v>13.14</v>
      </c>
      <c r="F10" s="20">
        <f>Llogaritje!F87</f>
        <v>12.145</v>
      </c>
      <c r="G10" s="20">
        <f>Llogaritje!G87</f>
        <v>13.45</v>
      </c>
      <c r="H10" s="20">
        <f>Llogaritje!H87</f>
        <v>15.404999999999999</v>
      </c>
      <c r="I10" s="20">
        <f>Llogaritje!I87</f>
        <v>19.745000000000001</v>
      </c>
      <c r="J10" s="20">
        <f>Llogaritje!J87</f>
        <v>23.77</v>
      </c>
      <c r="K10" s="20">
        <f>Llogaritje!K87</f>
        <v>24.094999999999999</v>
      </c>
      <c r="L10" s="20">
        <f>Llogaritje!L87</f>
        <v>23.48</v>
      </c>
      <c r="M10" s="20">
        <f>Llogaritje!M87</f>
        <v>23.21</v>
      </c>
      <c r="N10" s="20">
        <f>Llogaritje!N87</f>
        <v>21.84</v>
      </c>
      <c r="O10" s="20">
        <f>Llogaritje!O87</f>
        <v>22.975000000000001</v>
      </c>
      <c r="P10" s="20">
        <f>Llogaritje!P87</f>
        <v>21.864999999999998</v>
      </c>
      <c r="Q10" s="20">
        <f>Llogaritje!Q87</f>
        <v>22.745000000000001</v>
      </c>
      <c r="R10" s="20">
        <f>Llogaritje!R87</f>
        <v>23.76</v>
      </c>
      <c r="S10" s="20">
        <f>Llogaritje!S87</f>
        <v>24.335000000000001</v>
      </c>
      <c r="T10" s="20">
        <f>Llogaritje!T87</f>
        <v>26.914999999999999</v>
      </c>
      <c r="U10" s="20">
        <f>Llogaritje!U87</f>
        <v>26.675000000000001</v>
      </c>
      <c r="V10" s="20">
        <f>Llogaritje!V87</f>
        <v>24.285</v>
      </c>
      <c r="W10" s="20">
        <f>Llogaritje!W87</f>
        <v>22.504999999999999</v>
      </c>
      <c r="X10" s="20">
        <f>Llogaritje!X87</f>
        <v>19.600000000000001</v>
      </c>
      <c r="Y10" s="20">
        <f>Llogaritje!Y87</f>
        <v>18.585000000000001</v>
      </c>
      <c r="Z10" s="25">
        <f>Llogaritje!Z87</f>
        <v>16.600000000000001</v>
      </c>
      <c r="AB10" s="45" t="s">
        <v>6</v>
      </c>
      <c r="AC10" s="45"/>
      <c r="AD10" s="45"/>
    </row>
    <row r="11" spans="2:35" ht="15.75" thickBot="1" x14ac:dyDescent="0.3">
      <c r="B11" s="15">
        <v>5</v>
      </c>
      <c r="C11" s="24">
        <f>Llogaritje!C88</f>
        <v>16.25</v>
      </c>
      <c r="D11" s="20">
        <f>Llogaritje!D88</f>
        <v>15.895</v>
      </c>
      <c r="E11" s="20">
        <f>Llogaritje!E88</f>
        <v>15.385</v>
      </c>
      <c r="F11" s="20">
        <f>Llogaritje!F88</f>
        <v>14.79</v>
      </c>
      <c r="G11" s="20">
        <f>Llogaritje!G88</f>
        <v>15.824999999999999</v>
      </c>
      <c r="H11" s="20">
        <f>Llogaritje!H88</f>
        <v>16.965</v>
      </c>
      <c r="I11" s="20">
        <f>Llogaritje!I88</f>
        <v>21.2</v>
      </c>
      <c r="J11" s="20">
        <f>Llogaritje!J88</f>
        <v>24</v>
      </c>
      <c r="K11" s="20">
        <f>Llogaritje!K88</f>
        <v>25.524999999999999</v>
      </c>
      <c r="L11" s="20">
        <f>Llogaritje!L88</f>
        <v>22.954999999999998</v>
      </c>
      <c r="M11" s="20">
        <f>Llogaritje!M88</f>
        <v>20.835000000000001</v>
      </c>
      <c r="N11" s="20">
        <f>Llogaritje!N88</f>
        <v>20.47</v>
      </c>
      <c r="O11" s="20">
        <f>Llogaritje!O88</f>
        <v>19.684999999999999</v>
      </c>
      <c r="P11" s="20">
        <f>Llogaritje!P88</f>
        <v>58.364999999999995</v>
      </c>
      <c r="Q11" s="20">
        <f>Llogaritje!Q88</f>
        <v>20.28</v>
      </c>
      <c r="R11" s="20">
        <f>Llogaritje!R88</f>
        <v>20.524999999999999</v>
      </c>
      <c r="S11" s="20">
        <f>Llogaritje!S88</f>
        <v>22.7</v>
      </c>
      <c r="T11" s="20">
        <f>Llogaritje!T88</f>
        <v>26.49</v>
      </c>
      <c r="U11" s="20">
        <f>Llogaritje!U88</f>
        <v>26.734999999999999</v>
      </c>
      <c r="V11" s="20">
        <f>Llogaritje!V88</f>
        <v>24.28</v>
      </c>
      <c r="W11" s="20">
        <f>Llogaritje!W88</f>
        <v>21.324999999999999</v>
      </c>
      <c r="X11" s="20">
        <f>Llogaritje!X88</f>
        <v>18.305</v>
      </c>
      <c r="Y11" s="20">
        <f>Llogaritje!Y88</f>
        <v>18.055</v>
      </c>
      <c r="Z11" s="25">
        <f>Llogaritje!Z88</f>
        <v>16.48</v>
      </c>
    </row>
    <row r="12" spans="2:35" ht="15.75" thickBot="1" x14ac:dyDescent="0.3">
      <c r="B12" s="15">
        <v>6</v>
      </c>
      <c r="C12" s="24">
        <f>Llogaritje!C89</f>
        <v>15.83</v>
      </c>
      <c r="D12" s="20">
        <f>Llogaritje!D89</f>
        <v>15.1</v>
      </c>
      <c r="E12" s="20">
        <f>Llogaritje!E89</f>
        <v>14.835000000000001</v>
      </c>
      <c r="F12" s="20">
        <f>Llogaritje!F89</f>
        <v>14.65</v>
      </c>
      <c r="G12" s="20">
        <f>Llogaritje!G89</f>
        <v>14.904999999999999</v>
      </c>
      <c r="H12" s="20">
        <f>Llogaritje!H89</f>
        <v>16.5</v>
      </c>
      <c r="I12" s="20">
        <f>Llogaritje!I89</f>
        <v>20.074999999999999</v>
      </c>
      <c r="J12" s="20">
        <f>Llogaritje!J89</f>
        <v>24</v>
      </c>
      <c r="K12" s="20">
        <f>Llogaritje!K89</f>
        <v>25.2</v>
      </c>
      <c r="L12" s="20">
        <f>Llogaritje!L89</f>
        <v>23.49</v>
      </c>
      <c r="M12" s="20">
        <f>Llogaritje!M89</f>
        <v>21.475000000000001</v>
      </c>
      <c r="N12" s="20">
        <f>Llogaritje!N89</f>
        <v>20.39</v>
      </c>
      <c r="O12" s="20">
        <f>Llogaritje!O89</f>
        <v>19.920000000000002</v>
      </c>
      <c r="P12" s="20">
        <f>Llogaritje!P89</f>
        <v>19.704999999999998</v>
      </c>
      <c r="Q12" s="20">
        <f>Llogaritje!Q89</f>
        <v>21.14</v>
      </c>
      <c r="R12" s="20">
        <f>Llogaritje!R89</f>
        <v>22.965</v>
      </c>
      <c r="S12" s="20">
        <f>Llogaritje!S89</f>
        <v>77.460000000000008</v>
      </c>
      <c r="T12" s="20">
        <f>Llogaritje!T89</f>
        <v>28</v>
      </c>
      <c r="U12" s="20">
        <f>Llogaritje!U89</f>
        <v>27.484999999999999</v>
      </c>
      <c r="V12" s="20">
        <f>Llogaritje!V89</f>
        <v>24.55</v>
      </c>
      <c r="W12" s="20">
        <f>Llogaritje!W89</f>
        <v>22.055</v>
      </c>
      <c r="X12" s="20">
        <f>Llogaritje!X89</f>
        <v>19.32</v>
      </c>
      <c r="Y12" s="20">
        <f>Llogaritje!Y89</f>
        <v>18.760000000000002</v>
      </c>
      <c r="Z12" s="25">
        <f>Llogaritje!Z89</f>
        <v>17</v>
      </c>
      <c r="AC12" s="7" t="s">
        <v>3</v>
      </c>
    </row>
    <row r="13" spans="2:35" ht="15.75" thickBot="1" x14ac:dyDescent="0.3">
      <c r="B13" s="15">
        <v>7</v>
      </c>
      <c r="C13" s="24">
        <f>Llogaritje!C90</f>
        <v>16.54</v>
      </c>
      <c r="D13" s="20">
        <f>Llogaritje!D90</f>
        <v>15.414999999999999</v>
      </c>
      <c r="E13" s="20">
        <f>Llogaritje!E90</f>
        <v>14.25</v>
      </c>
      <c r="F13" s="20">
        <f>Llogaritje!F90</f>
        <v>14.2</v>
      </c>
      <c r="G13" s="20">
        <f>Llogaritje!G90</f>
        <v>14.07</v>
      </c>
      <c r="H13" s="20">
        <f>Llogaritje!H90</f>
        <v>14.285</v>
      </c>
      <c r="I13" s="20">
        <f>Llogaritje!I90</f>
        <v>15.035</v>
      </c>
      <c r="J13" s="20">
        <f>Llogaritje!J90</f>
        <v>18.324999999999999</v>
      </c>
      <c r="K13" s="20">
        <f>Llogaritje!K90</f>
        <v>17.984999999999999</v>
      </c>
      <c r="L13" s="20">
        <f>Llogaritje!L90</f>
        <v>17.989999999999998</v>
      </c>
      <c r="M13" s="20">
        <f>Llogaritje!M90</f>
        <v>17.364999999999998</v>
      </c>
      <c r="N13" s="20">
        <f>Llogaritje!N90</f>
        <v>17.364999999999998</v>
      </c>
      <c r="O13" s="20">
        <f>Llogaritje!O90</f>
        <v>17.254999999999999</v>
      </c>
      <c r="P13" s="20">
        <f>Llogaritje!P90</f>
        <v>17.024999999999999</v>
      </c>
      <c r="Q13" s="20">
        <f>Llogaritje!Q90</f>
        <v>18.195</v>
      </c>
      <c r="R13" s="20">
        <f>Llogaritje!R90</f>
        <v>20.76</v>
      </c>
      <c r="S13" s="20">
        <f>Llogaritje!S90</f>
        <v>25.28</v>
      </c>
      <c r="T13" s="20">
        <f>Llogaritje!T90</f>
        <v>51.95</v>
      </c>
      <c r="U13" s="20">
        <f>Llogaritje!U90</f>
        <v>25.234999999999999</v>
      </c>
      <c r="V13" s="20">
        <f>Llogaritje!V90</f>
        <v>24.17</v>
      </c>
      <c r="W13" s="20">
        <f>Llogaritje!W90</f>
        <v>23</v>
      </c>
      <c r="X13" s="20">
        <f>Llogaritje!X90</f>
        <v>20.885000000000002</v>
      </c>
      <c r="Y13" s="20">
        <f>Llogaritje!Y90</f>
        <v>19.350000000000001</v>
      </c>
      <c r="Z13" s="25">
        <f>Llogaritje!Z90</f>
        <v>16.655000000000001</v>
      </c>
      <c r="AC13" s="7" t="s">
        <v>4</v>
      </c>
    </row>
    <row r="14" spans="2:35" ht="15.75" thickBot="1" x14ac:dyDescent="0.3">
      <c r="B14" s="15">
        <v>8</v>
      </c>
      <c r="C14" s="24">
        <f>Llogaritje!C91</f>
        <v>16.47</v>
      </c>
      <c r="D14" s="20">
        <f>Llogaritje!D91</f>
        <v>15.205</v>
      </c>
      <c r="E14" s="20">
        <f>Llogaritje!E91</f>
        <v>14.54</v>
      </c>
      <c r="F14" s="20">
        <f>Llogaritje!F91</f>
        <v>14.11</v>
      </c>
      <c r="G14" s="20">
        <f>Llogaritje!G91</f>
        <v>14.05</v>
      </c>
      <c r="H14" s="20">
        <f>Llogaritje!H91</f>
        <v>14.28</v>
      </c>
      <c r="I14" s="20">
        <f>Llogaritje!I91</f>
        <v>14.62</v>
      </c>
      <c r="J14" s="20">
        <f>Llogaritje!J91</f>
        <v>14.345000000000001</v>
      </c>
      <c r="K14" s="20">
        <f>Llogaritje!K91</f>
        <v>15.13</v>
      </c>
      <c r="L14" s="20">
        <f>Llogaritje!L91</f>
        <v>16.085000000000001</v>
      </c>
      <c r="M14" s="20">
        <f>Llogaritje!M91</f>
        <v>16.004999999999999</v>
      </c>
      <c r="N14" s="20">
        <f>Llogaritje!N91</f>
        <v>15.75</v>
      </c>
      <c r="O14" s="20">
        <f>Llogaritje!O91</f>
        <v>15.3</v>
      </c>
      <c r="P14" s="20">
        <f>Llogaritje!P91</f>
        <v>15.125</v>
      </c>
      <c r="Q14" s="20">
        <f>Llogaritje!Q91</f>
        <v>15.955</v>
      </c>
      <c r="R14" s="20">
        <f>Llogaritje!R91</f>
        <v>17.989999999999998</v>
      </c>
      <c r="S14" s="20">
        <f>Llogaritje!S91</f>
        <v>60.344999999999999</v>
      </c>
      <c r="T14" s="20">
        <f>Llogaritje!T91</f>
        <v>70.454999999999998</v>
      </c>
      <c r="U14" s="20">
        <f>Llogaritje!U91</f>
        <v>69.75</v>
      </c>
      <c r="V14" s="20">
        <f>Llogaritje!V91</f>
        <v>69.224999999999994</v>
      </c>
      <c r="W14" s="20">
        <f>Llogaritje!W91</f>
        <v>66.449999999999989</v>
      </c>
      <c r="X14" s="20">
        <f>Llogaritje!X91</f>
        <v>60.72</v>
      </c>
      <c r="Y14" s="20">
        <f>Llogaritje!Y91</f>
        <v>57.239999999999995</v>
      </c>
      <c r="Z14" s="25">
        <f>Llogaritje!Z91</f>
        <v>17.045000000000002</v>
      </c>
      <c r="AC14" s="7" t="s">
        <v>5</v>
      </c>
    </row>
    <row r="15" spans="2:35" ht="15.75" thickBot="1" x14ac:dyDescent="0.3">
      <c r="B15" s="15">
        <v>9</v>
      </c>
      <c r="C15" s="24">
        <f>Llogaritje!C92</f>
        <v>16.515000000000001</v>
      </c>
      <c r="D15" s="20">
        <f>Llogaritje!D92</f>
        <v>16</v>
      </c>
      <c r="E15" s="20">
        <f>Llogaritje!E92</f>
        <v>15.45</v>
      </c>
      <c r="F15" s="20">
        <f>Llogaritje!F92</f>
        <v>15.265000000000001</v>
      </c>
      <c r="G15" s="20">
        <f>Llogaritje!G92</f>
        <v>15.72</v>
      </c>
      <c r="H15" s="20">
        <f>Llogaritje!H92</f>
        <v>17.5</v>
      </c>
      <c r="I15" s="20">
        <f>Llogaritje!I92</f>
        <v>23.934999999999999</v>
      </c>
      <c r="J15" s="20">
        <f>Llogaritje!J92</f>
        <v>26.67</v>
      </c>
      <c r="K15" s="20">
        <f>Llogaritje!K92</f>
        <v>27.72</v>
      </c>
      <c r="L15" s="20">
        <f>Llogaritje!L92</f>
        <v>52.8</v>
      </c>
      <c r="M15" s="20">
        <f>Llogaritje!M92</f>
        <v>24.98</v>
      </c>
      <c r="N15" s="20">
        <f>Llogaritje!N92</f>
        <v>25.46</v>
      </c>
      <c r="O15" s="20">
        <f>Llogaritje!O92</f>
        <v>24.995000000000001</v>
      </c>
      <c r="P15" s="20">
        <f>Llogaritje!P92</f>
        <v>49.62</v>
      </c>
      <c r="Q15" s="20">
        <f>Llogaritje!Q92</f>
        <v>76.44</v>
      </c>
      <c r="R15" s="20">
        <f>Llogaritje!R92</f>
        <v>78.015000000000001</v>
      </c>
      <c r="S15" s="20">
        <f>Llogaritje!S92</f>
        <v>85.41</v>
      </c>
      <c r="T15" s="20">
        <f>Llogaritje!T92</f>
        <v>31.905000000000001</v>
      </c>
      <c r="U15" s="20">
        <f>Llogaritje!U92</f>
        <v>29.61</v>
      </c>
      <c r="V15" s="20">
        <f>Llogaritje!V92</f>
        <v>27.535</v>
      </c>
      <c r="W15" s="20">
        <f>Llogaritje!W92</f>
        <v>49.03</v>
      </c>
      <c r="X15" s="20">
        <f>Llogaritje!X92</f>
        <v>66.824999999999989</v>
      </c>
      <c r="Y15" s="20">
        <f>Llogaritje!Y92</f>
        <v>20.585000000000001</v>
      </c>
      <c r="Z15" s="25">
        <f>Llogaritje!Z92</f>
        <v>18.795000000000002</v>
      </c>
    </row>
    <row r="16" spans="2:35" ht="15.75" thickBot="1" x14ac:dyDescent="0.3">
      <c r="B16" s="15">
        <v>10</v>
      </c>
      <c r="C16" s="24">
        <f>Llogaritje!C93</f>
        <v>18.004999999999999</v>
      </c>
      <c r="D16" s="20">
        <f>Llogaritje!D93</f>
        <v>17.984999999999999</v>
      </c>
      <c r="E16" s="20">
        <f>Llogaritje!E93</f>
        <v>17.23</v>
      </c>
      <c r="F16" s="20">
        <f>Llogaritje!F93</f>
        <v>17</v>
      </c>
      <c r="G16" s="20">
        <f>Llogaritje!G93</f>
        <v>17.454999999999998</v>
      </c>
      <c r="H16" s="20">
        <f>Llogaritje!H93</f>
        <v>18.555</v>
      </c>
      <c r="I16" s="20">
        <f>Llogaritje!I93</f>
        <v>23.155000000000001</v>
      </c>
      <c r="J16" s="20">
        <f>Llogaritje!J93</f>
        <v>25.31</v>
      </c>
      <c r="K16" s="20">
        <f>Llogaritje!K93</f>
        <v>54.02</v>
      </c>
      <c r="L16" s="20">
        <f>Llogaritje!L93</f>
        <v>77.550000000000011</v>
      </c>
      <c r="M16" s="20">
        <f>Llogaritje!M93</f>
        <v>25.035</v>
      </c>
      <c r="N16" s="20">
        <f>Llogaritje!N93</f>
        <v>24.795000000000002</v>
      </c>
      <c r="O16" s="20">
        <f>Llogaritje!O93</f>
        <v>24.754999999999999</v>
      </c>
      <c r="P16" s="20">
        <f>Llogaritje!P93</f>
        <v>24.754999999999999</v>
      </c>
      <c r="Q16" s="20">
        <f>Llogaritje!Q93</f>
        <v>76.364999999999995</v>
      </c>
      <c r="R16" s="20">
        <f>Llogaritje!R93</f>
        <v>79.364999999999995</v>
      </c>
      <c r="S16" s="20">
        <f>Llogaritje!S93</f>
        <v>85.304999999999993</v>
      </c>
      <c r="T16" s="20">
        <f>Llogaritje!T93</f>
        <v>108.30000000000001</v>
      </c>
      <c r="U16" s="20">
        <f>Llogaritje!U93</f>
        <v>97.74</v>
      </c>
      <c r="V16" s="20">
        <f>Llogaritje!V93</f>
        <v>88.17</v>
      </c>
      <c r="W16" s="20">
        <f>Llogaritje!W93</f>
        <v>25.734999999999999</v>
      </c>
      <c r="X16" s="20">
        <f>Llogaritje!X93</f>
        <v>70.89</v>
      </c>
      <c r="Y16" s="20">
        <f>Llogaritje!Y93</f>
        <v>22.35</v>
      </c>
      <c r="Z16" s="25">
        <f>Llogaritje!Z93</f>
        <v>19.145</v>
      </c>
      <c r="AB16" s="46" t="s">
        <v>7</v>
      </c>
      <c r="AC16" s="46"/>
      <c r="AD16" s="46"/>
    </row>
    <row r="17" spans="2:29" ht="15.75" thickBot="1" x14ac:dyDescent="0.3">
      <c r="B17" s="15">
        <v>11</v>
      </c>
      <c r="C17" s="24">
        <f>Llogaritje!C94</f>
        <v>17.66</v>
      </c>
      <c r="D17" s="20">
        <f>Llogaritje!D94</f>
        <v>35.51</v>
      </c>
      <c r="E17" s="20">
        <f>Llogaritje!E94</f>
        <v>17.004999999999999</v>
      </c>
      <c r="F17" s="20">
        <f>Llogaritje!F94</f>
        <v>16.885000000000002</v>
      </c>
      <c r="G17" s="20">
        <f>Llogaritje!G94</f>
        <v>16.645</v>
      </c>
      <c r="H17" s="20">
        <f>Llogaritje!H94</f>
        <v>18.484999999999999</v>
      </c>
      <c r="I17" s="20">
        <f>Llogaritje!I94</f>
        <v>23.484999999999999</v>
      </c>
      <c r="J17" s="20">
        <f>Llogaritje!J94</f>
        <v>82.034999999999997</v>
      </c>
      <c r="K17" s="20">
        <f>Llogaritje!K94</f>
        <v>85.5</v>
      </c>
      <c r="L17" s="20">
        <f>Llogaritje!L94</f>
        <v>82.515000000000001</v>
      </c>
      <c r="M17" s="20">
        <f>Llogaritje!M94</f>
        <v>79.5</v>
      </c>
      <c r="N17" s="20">
        <f>Llogaritje!N94</f>
        <v>80.97</v>
      </c>
      <c r="O17" s="20">
        <f>Llogaritje!O94</f>
        <v>78.525000000000006</v>
      </c>
      <c r="P17" s="20">
        <f>Llogaritje!P94</f>
        <v>78.135000000000005</v>
      </c>
      <c r="Q17" s="20">
        <f>Llogaritje!Q94</f>
        <v>79.260000000000005</v>
      </c>
      <c r="R17" s="20">
        <f>Llogaritje!R94</f>
        <v>97.364999999999995</v>
      </c>
      <c r="S17" s="20">
        <f>Llogaritje!S94</f>
        <v>103.08</v>
      </c>
      <c r="T17" s="20">
        <f>Llogaritje!T94</f>
        <v>116.97</v>
      </c>
      <c r="U17" s="20">
        <f>Llogaritje!U94</f>
        <v>106.965</v>
      </c>
      <c r="V17" s="20">
        <f>Llogaritje!V94</f>
        <v>98.31</v>
      </c>
      <c r="W17" s="20">
        <f>Llogaritje!W94</f>
        <v>80.52</v>
      </c>
      <c r="X17" s="20">
        <f>Llogaritje!X94</f>
        <v>71.400000000000006</v>
      </c>
      <c r="Y17" s="20">
        <f>Llogaritje!Y94</f>
        <v>65.685000000000002</v>
      </c>
      <c r="Z17" s="25">
        <f>Llogaritje!Z94</f>
        <v>18.25</v>
      </c>
    </row>
    <row r="18" spans="2:29" ht="15.75" thickBot="1" x14ac:dyDescent="0.3">
      <c r="B18" s="15">
        <v>12</v>
      </c>
      <c r="C18" s="24">
        <f>Llogaritje!C95</f>
        <v>17.62</v>
      </c>
      <c r="D18" s="20">
        <f>Llogaritje!D95</f>
        <v>16.395</v>
      </c>
      <c r="E18" s="20">
        <f>Llogaritje!E95</f>
        <v>14.994999999999999</v>
      </c>
      <c r="F18" s="20">
        <f>Llogaritje!F95</f>
        <v>14.315</v>
      </c>
      <c r="G18" s="20">
        <f>Llogaritje!G95</f>
        <v>16.484999999999999</v>
      </c>
      <c r="H18" s="20">
        <f>Llogaritje!H95</f>
        <v>21.13</v>
      </c>
      <c r="I18" s="20">
        <f>Llogaritje!I95</f>
        <v>78.974999999999994</v>
      </c>
      <c r="J18" s="20">
        <f>Llogaritje!J95</f>
        <v>89.804999999999993</v>
      </c>
      <c r="K18" s="20">
        <f>Llogaritje!K95</f>
        <v>90.525000000000006</v>
      </c>
      <c r="L18" s="20">
        <f>Llogaritje!L95</f>
        <v>93.51</v>
      </c>
      <c r="M18" s="20">
        <f>Llogaritje!M95</f>
        <v>29.774999999999999</v>
      </c>
      <c r="N18" s="20">
        <f>Llogaritje!N95</f>
        <v>30.09</v>
      </c>
      <c r="O18" s="20">
        <f>Llogaritje!O95</f>
        <v>30.914999999999999</v>
      </c>
      <c r="P18" s="20">
        <f>Llogaritje!P95</f>
        <v>30.785</v>
      </c>
      <c r="Q18" s="20">
        <f>Llogaritje!Q95</f>
        <v>32.774999999999999</v>
      </c>
      <c r="R18" s="20">
        <f>Llogaritje!R95</f>
        <v>131.31</v>
      </c>
      <c r="S18" s="20">
        <f>Llogaritje!S95</f>
        <v>141.14999999999998</v>
      </c>
      <c r="T18" s="20">
        <f>Llogaritje!T95</f>
        <v>47.05</v>
      </c>
      <c r="U18" s="20">
        <f>Llogaritje!U95</f>
        <v>39.479999999999997</v>
      </c>
      <c r="V18" s="20">
        <f>Llogaritje!V95</f>
        <v>32.984999999999999</v>
      </c>
      <c r="W18" s="20">
        <f>Llogaritje!W95</f>
        <v>27.105</v>
      </c>
      <c r="X18" s="20">
        <f>Llogaritje!X95</f>
        <v>25.995000000000001</v>
      </c>
      <c r="Y18" s="20">
        <f>Llogaritje!Y95</f>
        <v>24.04</v>
      </c>
      <c r="Z18" s="25">
        <f>Llogaritje!Z95</f>
        <v>19.475000000000001</v>
      </c>
      <c r="AC18" s="7" t="s">
        <v>8</v>
      </c>
    </row>
    <row r="19" spans="2:29" ht="15.75" thickBot="1" x14ac:dyDescent="0.3">
      <c r="B19" s="15">
        <v>13</v>
      </c>
      <c r="C19" s="24">
        <f>Llogaritje!C96</f>
        <v>19.645</v>
      </c>
      <c r="D19" s="20">
        <f>Llogaritje!D96</f>
        <v>17.89</v>
      </c>
      <c r="E19" s="20">
        <f>Llogaritje!E96</f>
        <v>16.585000000000001</v>
      </c>
      <c r="F19" s="20">
        <f>Llogaritje!F96</f>
        <v>16.54</v>
      </c>
      <c r="G19" s="20">
        <f>Llogaritje!G96</f>
        <v>17.559999999999999</v>
      </c>
      <c r="H19" s="20">
        <f>Llogaritje!H96</f>
        <v>22.495000000000001</v>
      </c>
      <c r="I19" s="20">
        <f>Llogaritje!I96</f>
        <v>28.05</v>
      </c>
      <c r="J19" s="20">
        <f>Llogaritje!J96</f>
        <v>34.875</v>
      </c>
      <c r="K19" s="20">
        <f>Llogaritje!K96</f>
        <v>36.979999999999997</v>
      </c>
      <c r="L19" s="20">
        <f>Llogaritje!L96</f>
        <v>117.91499999999999</v>
      </c>
      <c r="M19" s="20">
        <f>Llogaritje!M96</f>
        <v>34.75</v>
      </c>
      <c r="N19" s="20">
        <f>Llogaritje!N96</f>
        <v>33.44</v>
      </c>
      <c r="O19" s="20">
        <f>Llogaritje!O96</f>
        <v>32.765000000000001</v>
      </c>
      <c r="P19" s="20">
        <f>Llogaritje!P96</f>
        <v>31.56</v>
      </c>
      <c r="Q19" s="20">
        <f>Llogaritje!Q96</f>
        <v>32.715000000000003</v>
      </c>
      <c r="R19" s="20">
        <f>Llogaritje!R96</f>
        <v>105.07499999999999</v>
      </c>
      <c r="S19" s="20">
        <f>Llogaritje!S96</f>
        <v>112.38</v>
      </c>
      <c r="T19" s="20">
        <f>Llogaritje!T96</f>
        <v>40.265000000000001</v>
      </c>
      <c r="U19" s="20">
        <f>Llogaritje!U96</f>
        <v>36.090000000000003</v>
      </c>
      <c r="V19" s="20">
        <f>Llogaritje!V96</f>
        <v>97.425000000000011</v>
      </c>
      <c r="W19" s="20">
        <f>Llogaritje!W96</f>
        <v>27.47</v>
      </c>
      <c r="X19" s="20">
        <f>Llogaritje!X96</f>
        <v>25.42</v>
      </c>
      <c r="Y19" s="20">
        <f>Llogaritje!Y96</f>
        <v>24.215</v>
      </c>
      <c r="Z19" s="25">
        <f>Llogaritje!Z96</f>
        <v>19.765000000000001</v>
      </c>
      <c r="AC19" s="7" t="s">
        <v>9</v>
      </c>
    </row>
    <row r="20" spans="2:29" ht="15.75" thickBot="1" x14ac:dyDescent="0.3">
      <c r="B20" s="15">
        <v>14</v>
      </c>
      <c r="C20" s="24">
        <f>Llogaritje!C97</f>
        <v>22.215</v>
      </c>
      <c r="D20" s="20">
        <f>Llogaritje!D97</f>
        <v>17.355</v>
      </c>
      <c r="E20" s="20">
        <f>Llogaritje!E97</f>
        <v>16.504999999999999</v>
      </c>
      <c r="F20" s="20">
        <f>Llogaritje!F97</f>
        <v>16.145</v>
      </c>
      <c r="G20" s="20">
        <f>Llogaritje!G97</f>
        <v>16.114999999999998</v>
      </c>
      <c r="H20" s="20">
        <f>Llogaritje!H97</f>
        <v>17.899999999999999</v>
      </c>
      <c r="I20" s="20">
        <f>Llogaritje!I97</f>
        <v>20.75</v>
      </c>
      <c r="J20" s="20">
        <f>Llogaritje!J97</f>
        <v>21.99</v>
      </c>
      <c r="K20" s="20">
        <f>Llogaritje!K97</f>
        <v>23.11</v>
      </c>
      <c r="L20" s="20">
        <f>Llogaritje!L97</f>
        <v>24.015000000000001</v>
      </c>
      <c r="M20" s="20">
        <f>Llogaritje!M97</f>
        <v>24.045000000000002</v>
      </c>
      <c r="N20" s="20">
        <f>Llogaritje!N97</f>
        <v>24.105</v>
      </c>
      <c r="O20" s="20">
        <f>Llogaritje!O97</f>
        <v>23.855</v>
      </c>
      <c r="P20" s="20">
        <f>Llogaritje!P97</f>
        <v>22.675000000000001</v>
      </c>
      <c r="Q20" s="20">
        <f>Llogaritje!Q97</f>
        <v>22.95</v>
      </c>
      <c r="R20" s="20">
        <f>Llogaritje!R97</f>
        <v>22.975000000000001</v>
      </c>
      <c r="S20" s="20">
        <f>Llogaritje!S97</f>
        <v>81.855000000000004</v>
      </c>
      <c r="T20" s="20">
        <f>Llogaritje!T97</f>
        <v>27.72</v>
      </c>
      <c r="U20" s="20">
        <f>Llogaritje!U97</f>
        <v>25.6</v>
      </c>
      <c r="V20" s="20">
        <f>Llogaritje!V97</f>
        <v>24.58</v>
      </c>
      <c r="W20" s="20">
        <f>Llogaritje!W97</f>
        <v>24.405000000000001</v>
      </c>
      <c r="X20" s="20">
        <f>Llogaritje!X97</f>
        <v>22.08</v>
      </c>
      <c r="Y20" s="20">
        <f>Llogaritje!Y97</f>
        <v>20.27</v>
      </c>
      <c r="Z20" s="25">
        <f>Llogaritje!Z97</f>
        <v>18.245000000000001</v>
      </c>
      <c r="AC20" s="7" t="s">
        <v>5</v>
      </c>
    </row>
    <row r="21" spans="2:29" ht="15.75" thickBot="1" x14ac:dyDescent="0.3">
      <c r="B21" s="15">
        <v>15</v>
      </c>
      <c r="C21" s="24">
        <f>Llogaritje!C98</f>
        <v>20.215</v>
      </c>
      <c r="D21" s="20">
        <f>Llogaritje!D98</f>
        <v>17.355</v>
      </c>
      <c r="E21" s="20">
        <f>Llogaritje!E98</f>
        <v>15.4</v>
      </c>
      <c r="F21" s="20">
        <f>Llogaritje!F98</f>
        <v>14.11</v>
      </c>
      <c r="G21" s="20">
        <f>Llogaritje!G98</f>
        <v>14.49</v>
      </c>
      <c r="H21" s="20">
        <f>Llogaritje!H98</f>
        <v>16.5</v>
      </c>
      <c r="I21" s="20">
        <f>Llogaritje!I98</f>
        <v>17.355</v>
      </c>
      <c r="J21" s="20">
        <f>Llogaritje!J98</f>
        <v>20.23</v>
      </c>
      <c r="K21" s="20">
        <f>Llogaritje!K98</f>
        <v>20.54</v>
      </c>
      <c r="L21" s="20">
        <f>Llogaritje!L98</f>
        <v>22.19</v>
      </c>
      <c r="M21" s="20">
        <f>Llogaritje!M98</f>
        <v>22.59</v>
      </c>
      <c r="N21" s="20">
        <f>Llogaritje!N98</f>
        <v>22.91</v>
      </c>
      <c r="O21" s="20">
        <f>Llogaritje!O98</f>
        <v>21.635000000000002</v>
      </c>
      <c r="P21" s="20">
        <f>Llogaritje!P98</f>
        <v>19.504999999999999</v>
      </c>
      <c r="Q21" s="20">
        <f>Llogaritje!Q98</f>
        <v>62.25</v>
      </c>
      <c r="R21" s="20">
        <f>Llogaritje!R98</f>
        <v>70.545000000000002</v>
      </c>
      <c r="S21" s="20">
        <f>Llogaritje!S98</f>
        <v>89.85</v>
      </c>
      <c r="T21" s="20">
        <f>Llogaritje!T98</f>
        <v>32.465000000000003</v>
      </c>
      <c r="U21" s="20">
        <f>Llogaritje!U98</f>
        <v>32.49</v>
      </c>
      <c r="V21" s="20">
        <f>Llogaritje!V98</f>
        <v>30.47</v>
      </c>
      <c r="W21" s="20">
        <f>Llogaritje!W98</f>
        <v>26.96</v>
      </c>
      <c r="X21" s="20">
        <f>Llogaritje!X98</f>
        <v>22.02</v>
      </c>
      <c r="Y21" s="20">
        <f>Llogaritje!Y98</f>
        <v>18.59</v>
      </c>
      <c r="Z21" s="25">
        <f>Llogaritje!Z98</f>
        <v>16.100000000000001</v>
      </c>
    </row>
    <row r="22" spans="2:29" ht="15.75" thickBot="1" x14ac:dyDescent="0.3">
      <c r="B22" s="15">
        <v>16</v>
      </c>
      <c r="C22" s="24">
        <f>Llogaritje!C99</f>
        <v>17.035</v>
      </c>
      <c r="D22" s="20">
        <f>Llogaritje!D99</f>
        <v>14.885</v>
      </c>
      <c r="E22" s="20">
        <f>Llogaritje!E99</f>
        <v>14.685</v>
      </c>
      <c r="F22" s="20">
        <f>Llogaritje!F99</f>
        <v>14.685</v>
      </c>
      <c r="G22" s="20">
        <f>Llogaritje!G99</f>
        <v>15.295</v>
      </c>
      <c r="H22" s="20">
        <f>Llogaritje!H99</f>
        <v>22.49</v>
      </c>
      <c r="I22" s="20">
        <f>Llogaritje!I99</f>
        <v>26.175000000000001</v>
      </c>
      <c r="J22" s="20">
        <f>Llogaritje!J99</f>
        <v>28.55</v>
      </c>
      <c r="K22" s="20">
        <f>Llogaritje!K99</f>
        <v>30.535</v>
      </c>
      <c r="L22" s="20">
        <f>Llogaritje!L99</f>
        <v>32.47</v>
      </c>
      <c r="M22" s="20">
        <f>Llogaritje!M99</f>
        <v>30.45</v>
      </c>
      <c r="N22" s="20">
        <f>Llogaritje!N99</f>
        <v>33.26</v>
      </c>
      <c r="O22" s="20">
        <f>Llogaritje!O99</f>
        <v>34.44</v>
      </c>
      <c r="P22" s="20">
        <f>Llogaritje!P99</f>
        <v>34.869999999999997</v>
      </c>
      <c r="Q22" s="20">
        <f>Llogaritje!Q99</f>
        <v>33.5</v>
      </c>
      <c r="R22" s="20">
        <f>Llogaritje!R99</f>
        <v>103.47</v>
      </c>
      <c r="S22" s="20">
        <f>Llogaritje!S99</f>
        <v>123.61499999999999</v>
      </c>
      <c r="T22" s="20">
        <f>Llogaritje!T99</f>
        <v>39.659999999999997</v>
      </c>
      <c r="U22" s="20">
        <f>Llogaritje!U99</f>
        <v>33.21</v>
      </c>
      <c r="V22" s="20">
        <f>Llogaritje!V99</f>
        <v>30.024999999999999</v>
      </c>
      <c r="W22" s="20">
        <f>Llogaritje!W99</f>
        <v>30.21</v>
      </c>
      <c r="X22" s="20">
        <f>Llogaritje!X99</f>
        <v>24.545000000000002</v>
      </c>
      <c r="Y22" s="20">
        <f>Llogaritje!Y99</f>
        <v>23.515000000000001</v>
      </c>
      <c r="Z22" s="25">
        <f>Llogaritje!Z99</f>
        <v>20.295000000000002</v>
      </c>
    </row>
    <row r="23" spans="2:29" ht="15.75" thickBot="1" x14ac:dyDescent="0.3">
      <c r="B23" s="15">
        <v>17</v>
      </c>
      <c r="C23" s="24">
        <f>Llogaritje!C100</f>
        <v>20.475000000000001</v>
      </c>
      <c r="D23" s="20">
        <f>Llogaritje!D100</f>
        <v>17.995000000000001</v>
      </c>
      <c r="E23" s="20">
        <f>Llogaritje!E100</f>
        <v>16.940000000000001</v>
      </c>
      <c r="F23" s="20">
        <f>Llogaritje!F100</f>
        <v>16.344999999999999</v>
      </c>
      <c r="G23" s="20">
        <f>Llogaritje!G100</f>
        <v>17.27</v>
      </c>
      <c r="H23" s="20">
        <f>Llogaritje!H100</f>
        <v>22.47</v>
      </c>
      <c r="I23" s="20">
        <f>Llogaritje!I100</f>
        <v>26</v>
      </c>
      <c r="J23" s="20">
        <f>Llogaritje!J100</f>
        <v>27.094999999999999</v>
      </c>
      <c r="K23" s="20">
        <f>Llogaritje!K100</f>
        <v>84.644999999999996</v>
      </c>
      <c r="L23" s="20">
        <f>Llogaritje!L100</f>
        <v>85.034999999999997</v>
      </c>
      <c r="M23" s="20">
        <f>Llogaritje!M100</f>
        <v>77.88</v>
      </c>
      <c r="N23" s="20">
        <f>Llogaritje!N100</f>
        <v>74.984999999999999</v>
      </c>
      <c r="O23" s="20">
        <f>Llogaritje!O100</f>
        <v>24.97</v>
      </c>
      <c r="P23" s="20">
        <f>Llogaritje!P100</f>
        <v>25.094999999999999</v>
      </c>
      <c r="Q23" s="20">
        <f>Llogaritje!Q100</f>
        <v>81.704999999999998</v>
      </c>
      <c r="R23" s="20">
        <f>Llogaritje!R100</f>
        <v>87.765000000000001</v>
      </c>
      <c r="S23" s="20">
        <f>Llogaritje!S100</f>
        <v>96.390000000000015</v>
      </c>
      <c r="T23" s="20">
        <f>Llogaritje!T100</f>
        <v>33.715000000000003</v>
      </c>
      <c r="U23" s="20">
        <f>Llogaritje!U100</f>
        <v>29.53</v>
      </c>
      <c r="V23" s="20">
        <f>Llogaritje!V100</f>
        <v>29</v>
      </c>
      <c r="W23" s="20">
        <f>Llogaritje!W100</f>
        <v>25.97</v>
      </c>
      <c r="X23" s="20">
        <f>Llogaritje!X100</f>
        <v>22.015000000000001</v>
      </c>
      <c r="Y23" s="20">
        <f>Llogaritje!Y100</f>
        <v>22.454999999999998</v>
      </c>
      <c r="Z23" s="25">
        <f>Llogaritje!Z100</f>
        <v>18.84</v>
      </c>
    </row>
    <row r="24" spans="2:29" ht="15.75" thickBot="1" x14ac:dyDescent="0.3">
      <c r="B24" s="15">
        <v>18</v>
      </c>
      <c r="C24" s="24">
        <f>Llogaritje!C101</f>
        <v>18.87</v>
      </c>
      <c r="D24" s="20">
        <f>Llogaritje!D101</f>
        <v>16.995000000000001</v>
      </c>
      <c r="E24" s="20">
        <f>Llogaritje!E101</f>
        <v>15.81</v>
      </c>
      <c r="F24" s="20">
        <f>Llogaritje!F101</f>
        <v>15.28</v>
      </c>
      <c r="G24" s="20">
        <f>Llogaritje!G101</f>
        <v>16.010000000000002</v>
      </c>
      <c r="H24" s="20">
        <f>Llogaritje!H101</f>
        <v>19.399999999999999</v>
      </c>
      <c r="I24" s="20">
        <f>Llogaritje!I101</f>
        <v>23.774999999999999</v>
      </c>
      <c r="J24" s="20">
        <f>Llogaritje!J101</f>
        <v>28.49</v>
      </c>
      <c r="K24" s="20">
        <f>Llogaritje!K101</f>
        <v>28.535</v>
      </c>
      <c r="L24" s="20">
        <f>Llogaritje!L101</f>
        <v>28.265000000000001</v>
      </c>
      <c r="M24" s="20">
        <f>Llogaritje!M101</f>
        <v>27.785</v>
      </c>
      <c r="N24" s="20">
        <f>Llogaritje!N101</f>
        <v>27.495000000000001</v>
      </c>
      <c r="O24" s="20">
        <f>Llogaritje!O101</f>
        <v>26</v>
      </c>
      <c r="P24" s="20">
        <f>Llogaritje!P101</f>
        <v>25.664999999999999</v>
      </c>
      <c r="Q24" s="20">
        <f>Llogaritje!Q101</f>
        <v>25.44</v>
      </c>
      <c r="R24" s="20">
        <f>Llogaritje!R101</f>
        <v>27</v>
      </c>
      <c r="S24" s="20">
        <f>Llogaritje!S101</f>
        <v>30.484999999999999</v>
      </c>
      <c r="T24" s="20">
        <f>Llogaritje!T101</f>
        <v>31.035</v>
      </c>
      <c r="U24" s="20">
        <f>Llogaritje!U101</f>
        <v>31.045000000000002</v>
      </c>
      <c r="V24" s="20">
        <f>Llogaritje!V101</f>
        <v>29.895</v>
      </c>
      <c r="W24" s="20">
        <f>Llogaritje!W101</f>
        <v>27.484999999999999</v>
      </c>
      <c r="X24" s="20">
        <f>Llogaritje!X101</f>
        <v>23.265000000000001</v>
      </c>
      <c r="Y24" s="20">
        <f>Llogaritje!Y101</f>
        <v>23.1</v>
      </c>
      <c r="Z24" s="25">
        <f>Llogaritje!Z101</f>
        <v>19.96</v>
      </c>
    </row>
    <row r="25" spans="2:29" ht="15.75" thickBot="1" x14ac:dyDescent="0.3">
      <c r="B25" s="15">
        <v>19</v>
      </c>
      <c r="C25" s="24">
        <f>Llogaritje!C102</f>
        <v>17.704999999999998</v>
      </c>
      <c r="D25" s="20">
        <f>Llogaritje!D102</f>
        <v>15.045</v>
      </c>
      <c r="E25" s="20">
        <f>Llogaritje!E102</f>
        <v>13.895</v>
      </c>
      <c r="F25" s="20">
        <f>Llogaritje!F102</f>
        <v>13.74</v>
      </c>
      <c r="G25" s="20">
        <f>Llogaritje!G102</f>
        <v>15.56</v>
      </c>
      <c r="H25" s="20">
        <f>Llogaritje!H102</f>
        <v>21.135000000000002</v>
      </c>
      <c r="I25" s="20">
        <f>Llogaritje!I102</f>
        <v>25.504999999999999</v>
      </c>
      <c r="J25" s="20">
        <f>Llogaritje!J102</f>
        <v>28.475000000000001</v>
      </c>
      <c r="K25" s="20">
        <f>Llogaritje!K102</f>
        <v>28.315000000000001</v>
      </c>
      <c r="L25" s="20">
        <f>Llogaritje!L102</f>
        <v>26</v>
      </c>
      <c r="M25" s="20">
        <f>Llogaritje!M102</f>
        <v>25.5</v>
      </c>
      <c r="N25" s="20">
        <f>Llogaritje!N102</f>
        <v>26.5</v>
      </c>
      <c r="O25" s="20">
        <f>Llogaritje!O102</f>
        <v>27.3</v>
      </c>
      <c r="P25" s="20">
        <f>Llogaritje!P102</f>
        <v>27.28</v>
      </c>
      <c r="Q25" s="20">
        <f>Llogaritje!Q102</f>
        <v>27</v>
      </c>
      <c r="R25" s="20">
        <f>Llogaritje!R102</f>
        <v>28.524999999999999</v>
      </c>
      <c r="S25" s="20">
        <f>Llogaritje!S102</f>
        <v>31.81</v>
      </c>
      <c r="T25" s="20">
        <f>Llogaritje!T102</f>
        <v>34.450000000000003</v>
      </c>
      <c r="U25" s="20">
        <f>Llogaritje!U102</f>
        <v>32.725000000000001</v>
      </c>
      <c r="V25" s="20">
        <f>Llogaritje!V102</f>
        <v>30.19</v>
      </c>
      <c r="W25" s="20">
        <f>Llogaritje!W102</f>
        <v>30.24</v>
      </c>
      <c r="X25" s="20">
        <f>Llogaritje!X102</f>
        <v>26.89</v>
      </c>
      <c r="Y25" s="20">
        <f>Llogaritje!Y102</f>
        <v>25.46</v>
      </c>
      <c r="Z25" s="25">
        <f>Llogaritje!Z102</f>
        <v>22.54</v>
      </c>
    </row>
    <row r="26" spans="2:29" ht="15.75" thickBot="1" x14ac:dyDescent="0.3">
      <c r="B26" s="15">
        <v>20</v>
      </c>
      <c r="C26" s="24">
        <f>Llogaritje!C103</f>
        <v>20.024999999999999</v>
      </c>
      <c r="D26" s="20">
        <f>Llogaritje!D103</f>
        <v>17.48</v>
      </c>
      <c r="E26" s="20">
        <f>Llogaritje!E103</f>
        <v>16.98</v>
      </c>
      <c r="F26" s="20">
        <f>Llogaritje!F103</f>
        <v>16.105</v>
      </c>
      <c r="G26" s="20">
        <f>Llogaritje!G103</f>
        <v>34.08</v>
      </c>
      <c r="H26" s="20">
        <f>Llogaritje!H103</f>
        <v>67.5</v>
      </c>
      <c r="I26" s="20">
        <f>Llogaritje!I103</f>
        <v>53.36</v>
      </c>
      <c r="J26" s="20">
        <f>Llogaritje!J103</f>
        <v>29.635000000000002</v>
      </c>
      <c r="K26" s="20">
        <f>Llogaritje!K103</f>
        <v>91.47</v>
      </c>
      <c r="L26" s="20">
        <f>Llogaritje!L103</f>
        <v>86.204999999999998</v>
      </c>
      <c r="M26" s="20">
        <f>Llogaritje!M103</f>
        <v>82.454999999999998</v>
      </c>
      <c r="N26" s="20">
        <f>Llogaritje!N103</f>
        <v>82.5</v>
      </c>
      <c r="O26" s="20">
        <f>Llogaritje!O103</f>
        <v>83.28</v>
      </c>
      <c r="P26" s="20">
        <f>Llogaritje!P103</f>
        <v>84</v>
      </c>
      <c r="Q26" s="20">
        <f>Llogaritje!Q103</f>
        <v>82.08</v>
      </c>
      <c r="R26" s="20">
        <f>Llogaritje!R103</f>
        <v>85.574999999999989</v>
      </c>
      <c r="S26" s="20">
        <f>Llogaritje!S103</f>
        <v>95.76</v>
      </c>
      <c r="T26" s="20">
        <f>Llogaritje!T103</f>
        <v>93.914999999999992</v>
      </c>
      <c r="U26" s="20">
        <f>Llogaritje!U103</f>
        <v>87.495000000000005</v>
      </c>
      <c r="V26" s="20">
        <f>Llogaritje!V103</f>
        <v>79.5</v>
      </c>
      <c r="W26" s="20">
        <f>Llogaritje!W103</f>
        <v>74.204999999999998</v>
      </c>
      <c r="X26" s="20">
        <f>Llogaritje!X103</f>
        <v>65.144999999999996</v>
      </c>
      <c r="Y26" s="20">
        <f>Llogaritje!Y103</f>
        <v>62.04</v>
      </c>
      <c r="Z26" s="25">
        <f>Llogaritje!Z103</f>
        <v>55.755000000000003</v>
      </c>
    </row>
    <row r="27" spans="2:29" ht="15.75" thickBot="1" x14ac:dyDescent="0.3">
      <c r="B27" s="15">
        <v>21</v>
      </c>
      <c r="C27" s="24">
        <f>Llogaritje!C104</f>
        <v>53.28</v>
      </c>
      <c r="D27" s="20">
        <f>Llogaritje!D104</f>
        <v>49.5</v>
      </c>
      <c r="E27" s="20">
        <f>Llogaritje!E104</f>
        <v>15.375</v>
      </c>
      <c r="F27" s="20">
        <f>Llogaritje!F104</f>
        <v>14.38</v>
      </c>
      <c r="G27" s="20">
        <f>Llogaritje!G104</f>
        <v>42.494999999999997</v>
      </c>
      <c r="H27" s="20">
        <f>Llogaritje!H104</f>
        <v>15.24</v>
      </c>
      <c r="I27" s="20">
        <f>Llogaritje!I104</f>
        <v>48.39</v>
      </c>
      <c r="J27" s="20">
        <f>Llogaritje!J104</f>
        <v>55.53</v>
      </c>
      <c r="K27" s="20">
        <f>Llogaritje!K104</f>
        <v>59.97</v>
      </c>
      <c r="L27" s="20">
        <f>Llogaritje!L104</f>
        <v>61.425000000000004</v>
      </c>
      <c r="M27" s="20">
        <f>Llogaritje!M104</f>
        <v>60.074999999999996</v>
      </c>
      <c r="N27" s="20">
        <f>Llogaritje!N104</f>
        <v>60.644999999999996</v>
      </c>
      <c r="O27" s="20">
        <f>Llogaritje!O104</f>
        <v>62.984999999999999</v>
      </c>
      <c r="P27" s="20">
        <f>Llogaritje!P104</f>
        <v>60.644999999999996</v>
      </c>
      <c r="Q27" s="20">
        <f>Llogaritje!Q104</f>
        <v>64.515000000000001</v>
      </c>
      <c r="R27" s="20">
        <f>Llogaritje!R104</f>
        <v>72.03</v>
      </c>
      <c r="S27" s="20">
        <f>Llogaritje!S104</f>
        <v>27.2</v>
      </c>
      <c r="T27" s="20">
        <f>Llogaritje!T104</f>
        <v>28.695</v>
      </c>
      <c r="U27" s="20">
        <f>Llogaritje!U104</f>
        <v>26.324999999999999</v>
      </c>
      <c r="V27" s="20">
        <f>Llogaritje!V104</f>
        <v>25.35</v>
      </c>
      <c r="W27" s="20">
        <f>Llogaritje!W104</f>
        <v>22.655000000000001</v>
      </c>
      <c r="X27" s="20">
        <f>Llogaritje!X104</f>
        <v>20.045000000000002</v>
      </c>
      <c r="Y27" s="20">
        <f>Llogaritje!Y104</f>
        <v>18.05</v>
      </c>
      <c r="Z27" s="25">
        <f>Llogaritje!Z104</f>
        <v>14.635</v>
      </c>
    </row>
    <row r="28" spans="2:29" ht="15.75" thickBot="1" x14ac:dyDescent="0.3">
      <c r="B28" s="15">
        <v>22</v>
      </c>
      <c r="C28" s="24">
        <f>Llogaritje!C105</f>
        <v>44.64</v>
      </c>
      <c r="D28" s="20">
        <f>Llogaritje!D105</f>
        <v>13.34</v>
      </c>
      <c r="E28" s="20">
        <f>Llogaritje!E105</f>
        <v>12.425000000000001</v>
      </c>
      <c r="F28" s="20">
        <f>Llogaritje!F105</f>
        <v>11.72</v>
      </c>
      <c r="G28" s="20">
        <f>Llogaritje!G105</f>
        <v>12.99</v>
      </c>
      <c r="H28" s="20">
        <f>Llogaritje!H105</f>
        <v>14.505000000000001</v>
      </c>
      <c r="I28" s="20">
        <f>Llogaritje!I105</f>
        <v>15.904999999999999</v>
      </c>
      <c r="J28" s="20">
        <f>Llogaritje!J105</f>
        <v>18.645</v>
      </c>
      <c r="K28" s="20">
        <f>Llogaritje!K105</f>
        <v>18.445</v>
      </c>
      <c r="L28" s="20">
        <f>Llogaritje!L105</f>
        <v>19.45</v>
      </c>
      <c r="M28" s="20">
        <f>Llogaritje!M105</f>
        <v>19.004999999999999</v>
      </c>
      <c r="N28" s="20">
        <f>Llogaritje!N105</f>
        <v>18.975000000000001</v>
      </c>
      <c r="O28" s="20">
        <f>Llogaritje!O105</f>
        <v>18.585000000000001</v>
      </c>
      <c r="P28" s="20">
        <f>Llogaritje!P105</f>
        <v>18.350000000000001</v>
      </c>
      <c r="Q28" s="20">
        <f>Llogaritje!Q105</f>
        <v>20.11</v>
      </c>
      <c r="R28" s="20">
        <f>Llogaritje!R105</f>
        <v>22.035</v>
      </c>
      <c r="S28" s="20">
        <f>Llogaritje!S105</f>
        <v>25</v>
      </c>
      <c r="T28" s="20">
        <f>Llogaritje!T105</f>
        <v>26.465</v>
      </c>
      <c r="U28" s="20">
        <f>Llogaritje!U105</f>
        <v>25.925000000000001</v>
      </c>
      <c r="V28" s="20">
        <f>Llogaritje!V105</f>
        <v>76.47</v>
      </c>
      <c r="W28" s="20">
        <f>Llogaritje!W105</f>
        <v>70.650000000000006</v>
      </c>
      <c r="X28" s="20">
        <f>Llogaritje!X105</f>
        <v>67.425000000000011</v>
      </c>
      <c r="Y28" s="20">
        <f>Llogaritje!Y105</f>
        <v>21.15</v>
      </c>
      <c r="Z28" s="25">
        <f>Llogaritje!Z105</f>
        <v>55.050000000000004</v>
      </c>
    </row>
    <row r="29" spans="2:29" ht="15.75" thickBot="1" x14ac:dyDescent="0.3">
      <c r="B29" s="15">
        <v>23</v>
      </c>
      <c r="C29" s="24">
        <f>Llogaritje!C106</f>
        <v>17.754999999999999</v>
      </c>
      <c r="D29" s="20">
        <f>Llogaritje!D106</f>
        <v>17</v>
      </c>
      <c r="E29" s="20">
        <f>Llogaritje!E106</f>
        <v>16.46</v>
      </c>
      <c r="F29" s="20">
        <f>Llogaritje!F106</f>
        <v>15.94</v>
      </c>
      <c r="G29" s="20">
        <f>Llogaritje!G106</f>
        <v>16.399999999999999</v>
      </c>
      <c r="H29" s="20">
        <f>Llogaritje!H106</f>
        <v>17.965</v>
      </c>
      <c r="I29" s="20">
        <f>Llogaritje!I106</f>
        <v>24.954999999999998</v>
      </c>
      <c r="J29" s="20">
        <f>Llogaritje!J106</f>
        <v>29.225000000000001</v>
      </c>
      <c r="K29" s="20">
        <f>Llogaritje!K106</f>
        <v>34.270000000000003</v>
      </c>
      <c r="L29" s="20">
        <f>Llogaritje!L106</f>
        <v>102</v>
      </c>
      <c r="M29" s="20">
        <f>Llogaritje!M106</f>
        <v>95.52</v>
      </c>
      <c r="N29" s="20">
        <f>Llogaritje!N106</f>
        <v>32.96</v>
      </c>
      <c r="O29" s="20">
        <f>Llogaritje!O106</f>
        <v>35.369999999999997</v>
      </c>
      <c r="P29" s="20">
        <f>Llogaritje!P106</f>
        <v>35.369999999999997</v>
      </c>
      <c r="Q29" s="20">
        <f>Llogaritje!Q106</f>
        <v>35.520000000000003</v>
      </c>
      <c r="R29" s="20">
        <f>Llogaritje!R106</f>
        <v>36.96</v>
      </c>
      <c r="S29" s="20">
        <f>Llogaritje!S106</f>
        <v>149.95499999999998</v>
      </c>
      <c r="T29" s="20">
        <f>Llogaritje!T106</f>
        <v>150.82499999999999</v>
      </c>
      <c r="U29" s="20">
        <f>Llogaritje!U106</f>
        <v>137.655</v>
      </c>
      <c r="V29" s="20">
        <f>Llogaritje!V106</f>
        <v>130.89000000000001</v>
      </c>
      <c r="W29" s="20">
        <f>Llogaritje!W106</f>
        <v>101.37</v>
      </c>
      <c r="X29" s="20">
        <f>Llogaritje!X106</f>
        <v>96.495000000000005</v>
      </c>
      <c r="Y29" s="20">
        <f>Llogaritje!Y106</f>
        <v>82.14</v>
      </c>
      <c r="Z29" s="25">
        <f>Llogaritje!Z106</f>
        <v>72.015000000000001</v>
      </c>
    </row>
    <row r="30" spans="2:29" ht="15.75" thickBot="1" x14ac:dyDescent="0.3">
      <c r="B30" s="15">
        <v>24</v>
      </c>
      <c r="C30" s="24">
        <f>Llogaritje!C107</f>
        <v>21.445</v>
      </c>
      <c r="D30" s="20">
        <f>Llogaritje!D107</f>
        <v>18.984999999999999</v>
      </c>
      <c r="E30" s="20">
        <f>Llogaritje!E107</f>
        <v>17.95</v>
      </c>
      <c r="F30" s="20">
        <f>Llogaritje!F107</f>
        <v>17.48</v>
      </c>
      <c r="G30" s="20">
        <f>Llogaritje!G107</f>
        <v>17.62</v>
      </c>
      <c r="H30" s="20">
        <f>Llogaritje!H107</f>
        <v>64.89</v>
      </c>
      <c r="I30" s="20">
        <f>Llogaritje!I107</f>
        <v>85.275000000000006</v>
      </c>
      <c r="J30" s="20">
        <f>Llogaritje!J107</f>
        <v>94.949999999999989</v>
      </c>
      <c r="K30" s="20">
        <f>Llogaritje!K107</f>
        <v>34.204999999999998</v>
      </c>
      <c r="L30" s="20">
        <f>Llogaritje!L107</f>
        <v>30.774999999999999</v>
      </c>
      <c r="M30" s="20">
        <f>Llogaritje!M107</f>
        <v>28.2</v>
      </c>
      <c r="N30" s="20">
        <f>Llogaritje!N107</f>
        <v>26.58</v>
      </c>
      <c r="O30" s="20">
        <f>Llogaritje!O107</f>
        <v>78.435000000000002</v>
      </c>
      <c r="P30" s="20">
        <f>Llogaritje!P107</f>
        <v>79.454999999999998</v>
      </c>
      <c r="Q30" s="20">
        <f>Llogaritje!Q107</f>
        <v>87</v>
      </c>
      <c r="R30" s="20">
        <f>Llogaritje!R107</f>
        <v>100.17</v>
      </c>
      <c r="S30" s="20">
        <f>Llogaritje!S107</f>
        <v>109.62</v>
      </c>
      <c r="T30" s="20">
        <f>Llogaritje!T107</f>
        <v>116.19</v>
      </c>
      <c r="U30" s="20">
        <f>Llogaritje!U107</f>
        <v>107.86499999999999</v>
      </c>
      <c r="V30" s="20">
        <f>Llogaritje!V107</f>
        <v>97.890000000000015</v>
      </c>
      <c r="W30" s="20">
        <f>Llogaritje!W107</f>
        <v>90.48</v>
      </c>
      <c r="X30" s="20">
        <f>Llogaritje!X107</f>
        <v>86.324999999999989</v>
      </c>
      <c r="Y30" s="20">
        <f>Llogaritje!Y107</f>
        <v>80.94</v>
      </c>
      <c r="Z30" s="25">
        <f>Llogaritje!Z107</f>
        <v>69.375</v>
      </c>
    </row>
    <row r="31" spans="2:29" ht="15.75" thickBot="1" x14ac:dyDescent="0.3">
      <c r="B31" s="15">
        <v>25</v>
      </c>
      <c r="C31" s="24">
        <f>Llogaritje!C108</f>
        <v>59.16</v>
      </c>
      <c r="D31" s="20">
        <f>Llogaritje!D108</f>
        <v>18.145</v>
      </c>
      <c r="E31" s="20">
        <f>Llogaritje!E108</f>
        <v>17.739999999999998</v>
      </c>
      <c r="F31" s="20">
        <f>Llogaritje!F108</f>
        <v>17.34</v>
      </c>
      <c r="G31" s="20">
        <f>Llogaritje!G108</f>
        <v>17.945</v>
      </c>
      <c r="H31" s="20">
        <f>Llogaritje!H108</f>
        <v>67.41</v>
      </c>
      <c r="I31" s="20">
        <f>Llogaritje!I108</f>
        <v>85.574999999999989</v>
      </c>
      <c r="J31" s="20">
        <f>Llogaritje!J108</f>
        <v>103.47</v>
      </c>
      <c r="K31" s="20">
        <f>Llogaritje!K108</f>
        <v>104.97</v>
      </c>
      <c r="L31" s="20">
        <f>Llogaritje!L108</f>
        <v>101.565</v>
      </c>
      <c r="M31" s="20">
        <f>Llogaritje!M108</f>
        <v>85.574999999999989</v>
      </c>
      <c r="N31" s="20">
        <f>Llogaritje!N108</f>
        <v>28.504999999999999</v>
      </c>
      <c r="O31" s="20">
        <f>Llogaritje!O108</f>
        <v>53.35</v>
      </c>
      <c r="P31" s="20">
        <f>Llogaritje!P108</f>
        <v>80.460000000000008</v>
      </c>
      <c r="Q31" s="20">
        <f>Llogaritje!Q108</f>
        <v>29.87</v>
      </c>
      <c r="R31" s="20">
        <f>Llogaritje!R108</f>
        <v>102</v>
      </c>
      <c r="S31" s="20">
        <f>Llogaritje!S108</f>
        <v>38.619999999999997</v>
      </c>
      <c r="T31" s="20">
        <f>Llogaritje!T108</f>
        <v>121.48499999999999</v>
      </c>
      <c r="U31" s="20">
        <f>Llogaritje!U108</f>
        <v>118.41</v>
      </c>
      <c r="V31" s="20">
        <f>Llogaritje!V108</f>
        <v>108.045</v>
      </c>
      <c r="W31" s="20">
        <f>Llogaritje!W108</f>
        <v>95.414999999999992</v>
      </c>
      <c r="X31" s="20">
        <f>Llogaritje!X108</f>
        <v>82.484999999999999</v>
      </c>
      <c r="Y31" s="20">
        <f>Llogaritje!Y108</f>
        <v>76.484999999999999</v>
      </c>
      <c r="Z31" s="25">
        <f>Llogaritje!Z108</f>
        <v>22.344999999999999</v>
      </c>
    </row>
    <row r="32" spans="2:29" ht="15.75" thickBot="1" x14ac:dyDescent="0.3">
      <c r="B32" s="15">
        <v>26</v>
      </c>
      <c r="C32" s="24">
        <f>Llogaritje!C109</f>
        <v>23.454999999999998</v>
      </c>
      <c r="D32" s="20">
        <f>Llogaritje!D109</f>
        <v>21</v>
      </c>
      <c r="E32" s="20">
        <f>Llogaritje!E109</f>
        <v>19.875</v>
      </c>
      <c r="F32" s="20">
        <f>Llogaritje!F109</f>
        <v>19.96</v>
      </c>
      <c r="G32" s="20">
        <f>Llogaritje!G109</f>
        <v>20.9</v>
      </c>
      <c r="H32" s="20">
        <f>Llogaritje!H109</f>
        <v>26.98</v>
      </c>
      <c r="I32" s="20">
        <f>Llogaritje!I109</f>
        <v>31.09</v>
      </c>
      <c r="J32" s="20">
        <f>Llogaritje!J109</f>
        <v>37.914999999999999</v>
      </c>
      <c r="K32" s="20">
        <f>Llogaritje!K109</f>
        <v>138.495</v>
      </c>
      <c r="L32" s="20">
        <f>Llogaritje!L109</f>
        <v>120.345</v>
      </c>
      <c r="M32" s="20">
        <f>Llogaritje!M109</f>
        <v>103.94999999999999</v>
      </c>
      <c r="N32" s="20">
        <f>Llogaritje!N109</f>
        <v>100.62</v>
      </c>
      <c r="O32" s="20">
        <f>Llogaritje!O109</f>
        <v>103.63500000000001</v>
      </c>
      <c r="P32" s="20">
        <f>Llogaritje!P109</f>
        <v>99.12</v>
      </c>
      <c r="Q32" s="20">
        <f>Llogaritje!Q109</f>
        <v>105.58500000000001</v>
      </c>
      <c r="R32" s="20">
        <f>Llogaritje!R109</f>
        <v>40.024999999999999</v>
      </c>
      <c r="S32" s="20">
        <f>Llogaritje!S109</f>
        <v>138.60000000000002</v>
      </c>
      <c r="T32" s="20">
        <f>Llogaritje!T109</f>
        <v>141.07499999999999</v>
      </c>
      <c r="U32" s="20">
        <f>Llogaritje!U109</f>
        <v>125.77499999999999</v>
      </c>
      <c r="V32" s="20">
        <f>Llogaritje!V109</f>
        <v>116.86499999999999</v>
      </c>
      <c r="W32" s="20">
        <f>Llogaritje!W109</f>
        <v>101.32499999999999</v>
      </c>
      <c r="X32" s="20">
        <f>Llogaritje!X109</f>
        <v>83.94</v>
      </c>
      <c r="Y32" s="20">
        <f>Llogaritje!Y109</f>
        <v>82.65</v>
      </c>
      <c r="Z32" s="25">
        <f>Llogaritje!Z109</f>
        <v>74.97</v>
      </c>
    </row>
    <row r="33" spans="2:27" ht="15.75" thickBot="1" x14ac:dyDescent="0.3">
      <c r="B33" s="15">
        <v>27</v>
      </c>
      <c r="C33" s="24">
        <f>Llogaritje!C110</f>
        <v>77.864999999999995</v>
      </c>
      <c r="D33" s="20">
        <f>Llogaritje!D110</f>
        <v>23.13</v>
      </c>
      <c r="E33" s="20">
        <f>Llogaritje!E110</f>
        <v>21.45</v>
      </c>
      <c r="F33" s="20">
        <f>Llogaritje!F110</f>
        <v>21.1</v>
      </c>
      <c r="G33" s="20">
        <f>Llogaritje!G110</f>
        <v>23.24</v>
      </c>
      <c r="H33" s="20">
        <f>Llogaritje!H110</f>
        <v>28.524999999999999</v>
      </c>
      <c r="I33" s="20">
        <f>Llogaritje!I110</f>
        <v>32.365000000000002</v>
      </c>
      <c r="J33" s="20">
        <f>Llogaritje!J110</f>
        <v>126.13500000000001</v>
      </c>
      <c r="K33" s="20">
        <f>Llogaritje!K110</f>
        <v>158.83500000000001</v>
      </c>
      <c r="L33" s="20">
        <f>Llogaritje!L110</f>
        <v>162.52499999999998</v>
      </c>
      <c r="M33" s="20">
        <f>Llogaritje!M110</f>
        <v>44.395000000000003</v>
      </c>
      <c r="N33" s="20">
        <f>Llogaritje!N110</f>
        <v>48.02</v>
      </c>
      <c r="O33" s="20">
        <f>Llogaritje!O110</f>
        <v>49.354999999999997</v>
      </c>
      <c r="P33" s="20">
        <f>Llogaritje!P110</f>
        <v>41.145000000000003</v>
      </c>
      <c r="Q33" s="20">
        <f>Llogaritje!Q110</f>
        <v>40.835000000000001</v>
      </c>
      <c r="R33" s="20">
        <f>Llogaritje!R110</f>
        <v>56.435000000000002</v>
      </c>
      <c r="S33" s="20">
        <f>Llogaritje!S110</f>
        <v>60.045000000000002</v>
      </c>
      <c r="T33" s="20">
        <f>Llogaritje!T110</f>
        <v>60.015000000000001</v>
      </c>
      <c r="U33" s="20">
        <f>Llogaritje!U110</f>
        <v>56.435000000000002</v>
      </c>
      <c r="V33" s="20">
        <f>Llogaritje!V110</f>
        <v>51.305</v>
      </c>
      <c r="W33" s="20">
        <f>Llogaritje!W110</f>
        <v>111.89999999999999</v>
      </c>
      <c r="X33" s="20">
        <f>Llogaritje!X110</f>
        <v>30.68</v>
      </c>
      <c r="Y33" s="20">
        <f>Llogaritje!Y110</f>
        <v>27.984999999999999</v>
      </c>
      <c r="Z33" s="25">
        <f>Llogaritje!Z110</f>
        <v>78.435000000000002</v>
      </c>
      <c r="AA33" s="9"/>
    </row>
    <row r="34" spans="2:27" ht="15.75" thickBot="1" x14ac:dyDescent="0.3">
      <c r="B34" s="15">
        <v>28</v>
      </c>
      <c r="C34" s="24">
        <f>Llogaritje!C111</f>
        <v>87.284999999999997</v>
      </c>
      <c r="D34" s="20">
        <f>Llogaritje!D111</f>
        <v>77.954999999999998</v>
      </c>
      <c r="E34" s="20">
        <f>Llogaritje!E111</f>
        <v>23.484999999999999</v>
      </c>
      <c r="F34" s="20">
        <f>Llogaritje!F111</f>
        <v>21.49</v>
      </c>
      <c r="G34" s="20">
        <f>Llogaritje!G111</f>
        <v>20.98</v>
      </c>
      <c r="H34" s="20">
        <f>Llogaritje!H111</f>
        <v>23.45</v>
      </c>
      <c r="I34" s="20">
        <f>Llogaritje!I111</f>
        <v>76.905000000000001</v>
      </c>
      <c r="J34" s="20">
        <f>Llogaritje!J111</f>
        <v>83.61</v>
      </c>
      <c r="K34" s="20">
        <f>Llogaritje!K111</f>
        <v>96.12</v>
      </c>
      <c r="L34" s="20">
        <f>Llogaritje!L111</f>
        <v>33.75</v>
      </c>
      <c r="M34" s="20">
        <f>Llogaritje!M111</f>
        <v>35.354999999999997</v>
      </c>
      <c r="N34" s="20">
        <f>Llogaritje!N111</f>
        <v>34.685000000000002</v>
      </c>
      <c r="O34" s="20">
        <f>Llogaritje!O111</f>
        <v>33.75</v>
      </c>
      <c r="P34" s="20">
        <f>Llogaritje!P111</f>
        <v>32.549999999999997</v>
      </c>
      <c r="Q34" s="20">
        <f>Llogaritje!Q111</f>
        <v>32.725000000000001</v>
      </c>
      <c r="R34" s="20">
        <f>Llogaritje!R111</f>
        <v>34.979999999999997</v>
      </c>
      <c r="S34" s="20">
        <f>Llogaritje!S111</f>
        <v>50</v>
      </c>
      <c r="T34" s="20">
        <f>Llogaritje!T111</f>
        <v>49.96</v>
      </c>
      <c r="U34" s="20">
        <f>Llogaritje!U111</f>
        <v>48.975000000000001</v>
      </c>
      <c r="V34" s="20">
        <f>Llogaritje!V111</f>
        <v>41.98</v>
      </c>
      <c r="W34" s="20">
        <f>Llogaritje!W111</f>
        <v>33.015000000000001</v>
      </c>
      <c r="X34" s="20">
        <f>Llogaritje!X111</f>
        <v>28.48</v>
      </c>
      <c r="Y34" s="20">
        <f>Llogaritje!Y111</f>
        <v>26.454999999999998</v>
      </c>
      <c r="Z34" s="25">
        <f>Llogaritje!Z111</f>
        <v>63.69</v>
      </c>
    </row>
    <row r="35" spans="2:27" ht="15.75" thickBot="1" x14ac:dyDescent="0.3">
      <c r="B35" s="15">
        <v>29</v>
      </c>
      <c r="C35" s="24">
        <f>Llogaritje!C112</f>
        <v>23.05</v>
      </c>
      <c r="D35" s="20">
        <f>Llogaritje!D112</f>
        <v>21.774999999999999</v>
      </c>
      <c r="E35" s="20">
        <f>Llogaritje!E112</f>
        <v>20.79</v>
      </c>
      <c r="F35" s="20">
        <f>Llogaritje!F112</f>
        <v>20.11</v>
      </c>
      <c r="G35" s="20">
        <f>Llogaritje!G112</f>
        <v>20.94</v>
      </c>
      <c r="H35" s="20">
        <f>Llogaritje!H112</f>
        <v>21.66</v>
      </c>
      <c r="I35" s="20">
        <f>Llogaritje!I112</f>
        <v>22.475000000000001</v>
      </c>
      <c r="J35" s="20">
        <f>Llogaritje!J112</f>
        <v>27.094999999999999</v>
      </c>
      <c r="K35" s="20">
        <f>Llogaritje!K112</f>
        <v>28.01</v>
      </c>
      <c r="L35" s="20">
        <f>Llogaritje!L112</f>
        <v>30.78</v>
      </c>
      <c r="M35" s="20">
        <f>Llogaritje!M112</f>
        <v>31.09</v>
      </c>
      <c r="N35" s="20">
        <f>Llogaritje!N112</f>
        <v>31.68</v>
      </c>
      <c r="O35" s="20">
        <f>Llogaritje!O112</f>
        <v>84.045000000000002</v>
      </c>
      <c r="P35" s="20">
        <f>Llogaritje!P112</f>
        <v>77.085000000000008</v>
      </c>
      <c r="Q35" s="20">
        <f>Llogaritje!Q112</f>
        <v>77.804999999999993</v>
      </c>
      <c r="R35" s="20">
        <f>Llogaritje!R112</f>
        <v>27.55</v>
      </c>
      <c r="S35" s="20">
        <f>Llogaritje!S112</f>
        <v>34.69</v>
      </c>
      <c r="T35" s="20">
        <f>Llogaritje!T112</f>
        <v>37.034999999999997</v>
      </c>
      <c r="U35" s="20">
        <f>Llogaritje!U112</f>
        <v>35.465000000000003</v>
      </c>
      <c r="V35" s="20">
        <f>Llogaritje!V112</f>
        <v>33.08</v>
      </c>
      <c r="W35" s="20">
        <f>Llogaritje!W112</f>
        <v>30.135000000000002</v>
      </c>
      <c r="X35" s="20">
        <f>Llogaritje!X112</f>
        <v>25.585000000000001</v>
      </c>
      <c r="Y35" s="20">
        <f>Llogaritje!Y112</f>
        <v>24.695</v>
      </c>
      <c r="Z35" s="25">
        <f>Llogaritje!Z112</f>
        <v>23.15</v>
      </c>
    </row>
    <row r="36" spans="2:27" ht="15.75" thickBot="1" x14ac:dyDescent="0.3">
      <c r="B36" s="15">
        <v>30</v>
      </c>
      <c r="C36" s="24">
        <f>Llogaritje!C113</f>
        <v>21.515000000000001</v>
      </c>
      <c r="D36" s="20">
        <f>Llogaritje!D113</f>
        <v>20.28</v>
      </c>
      <c r="E36" s="20">
        <f>Llogaritje!E113</f>
        <v>19.63</v>
      </c>
      <c r="F36" s="20">
        <f>Llogaritje!F113</f>
        <v>19.645</v>
      </c>
      <c r="G36" s="20">
        <f>Llogaritje!G113</f>
        <v>19.645</v>
      </c>
      <c r="H36" s="20">
        <f>Llogaritje!H113</f>
        <v>21.545000000000002</v>
      </c>
      <c r="I36" s="20">
        <f>Llogaritje!I113</f>
        <v>28.39</v>
      </c>
      <c r="J36" s="20">
        <f>Llogaritje!J113</f>
        <v>37.465000000000003</v>
      </c>
      <c r="K36" s="20">
        <f>Llogaritje!K113</f>
        <v>44.024999999999999</v>
      </c>
      <c r="L36" s="20">
        <f>Llogaritje!L113</f>
        <v>37.479999999999997</v>
      </c>
      <c r="M36" s="20">
        <f>Llogaritje!M113</f>
        <v>31.8</v>
      </c>
      <c r="N36" s="20">
        <f>Llogaritje!N113</f>
        <v>30.3</v>
      </c>
      <c r="O36" s="20">
        <f>Llogaritje!O113</f>
        <v>29</v>
      </c>
      <c r="P36" s="20">
        <f>Llogaritje!P113</f>
        <v>28.22</v>
      </c>
      <c r="Q36" s="20">
        <f>Llogaritje!Q113</f>
        <v>28.594999999999999</v>
      </c>
      <c r="R36" s="20">
        <f>Llogaritje!R113</f>
        <v>31.555</v>
      </c>
      <c r="S36" s="20">
        <f>Llogaritje!S113</f>
        <v>35.835000000000001</v>
      </c>
      <c r="T36" s="20">
        <f>Llogaritje!T113</f>
        <v>108.47999999999999</v>
      </c>
      <c r="U36" s="20">
        <f>Llogaritje!U113</f>
        <v>32.734999999999999</v>
      </c>
      <c r="V36" s="20">
        <f>Llogaritje!V113</f>
        <v>100.5</v>
      </c>
      <c r="W36" s="20">
        <f>Llogaritje!W113</f>
        <v>89.94</v>
      </c>
      <c r="X36" s="20">
        <f>Llogaritje!X113</f>
        <v>73.245000000000005</v>
      </c>
      <c r="Y36" s="20">
        <f>Llogaritje!Y113</f>
        <v>67.5</v>
      </c>
      <c r="Z36" s="25">
        <f>Llogaritje!Z113</f>
        <v>18.86</v>
      </c>
    </row>
    <row r="37" spans="2:27" ht="15.75" thickBot="1" x14ac:dyDescent="0.3">
      <c r="B37" s="16">
        <v>31</v>
      </c>
      <c r="C37" s="26">
        <f>Llogaritje!C114</f>
        <v>0</v>
      </c>
      <c r="D37" s="27">
        <f>Llogaritje!D114</f>
        <v>0</v>
      </c>
      <c r="E37" s="27">
        <f>Llogaritje!E114</f>
        <v>0</v>
      </c>
      <c r="F37" s="27">
        <f>Llogaritje!F114</f>
        <v>0</v>
      </c>
      <c r="G37" s="27">
        <f>Llogaritje!G114</f>
        <v>0</v>
      </c>
      <c r="H37" s="27">
        <f>Llogaritje!H114</f>
        <v>0</v>
      </c>
      <c r="I37" s="27">
        <f>Llogaritje!I114</f>
        <v>0</v>
      </c>
      <c r="J37" s="27">
        <f>Llogaritje!J114</f>
        <v>0</v>
      </c>
      <c r="K37" s="27">
        <f>Llogaritje!K114</f>
        <v>0</v>
      </c>
      <c r="L37" s="27">
        <f>Llogaritje!L114</f>
        <v>0</v>
      </c>
      <c r="M37" s="27">
        <f>Llogaritje!M114</f>
        <v>0</v>
      </c>
      <c r="N37" s="27">
        <f>Llogaritje!N114</f>
        <v>0</v>
      </c>
      <c r="O37" s="27">
        <f>Llogaritje!O114</f>
        <v>0</v>
      </c>
      <c r="P37" s="27">
        <f>Llogaritje!P114</f>
        <v>0</v>
      </c>
      <c r="Q37" s="27">
        <f>Llogaritje!Q114</f>
        <v>0</v>
      </c>
      <c r="R37" s="27">
        <f>Llogaritje!R114</f>
        <v>0</v>
      </c>
      <c r="S37" s="27">
        <f>Llogaritje!S114</f>
        <v>0</v>
      </c>
      <c r="T37" s="27">
        <f>Llogaritje!T114</f>
        <v>0</v>
      </c>
      <c r="U37" s="27">
        <f>Llogaritje!U114</f>
        <v>0</v>
      </c>
      <c r="V37" s="27">
        <f>Llogaritje!V114</f>
        <v>0</v>
      </c>
      <c r="W37" s="27">
        <f>Llogaritje!W114</f>
        <v>0</v>
      </c>
      <c r="X37" s="27">
        <f>Llogaritje!X114</f>
        <v>0</v>
      </c>
      <c r="Y37" s="27">
        <f>Llogaritje!Y114</f>
        <v>0</v>
      </c>
      <c r="Z37" s="28">
        <f>Llogaritje!Z114</f>
        <v>0</v>
      </c>
    </row>
    <row r="40" spans="2:27" x14ac:dyDescent="0.25">
      <c r="B40" s="7" t="s">
        <v>14</v>
      </c>
      <c r="C40" s="7"/>
      <c r="D40" s="7"/>
    </row>
    <row r="41" spans="2:27" ht="15.75" thickBot="1" x14ac:dyDescent="0.3"/>
    <row r="42" spans="2:27" ht="15.75" thickBot="1" x14ac:dyDescent="0.3">
      <c r="B42" s="8" t="s">
        <v>1</v>
      </c>
      <c r="C42" s="47">
        <v>1</v>
      </c>
      <c r="D42" s="47">
        <v>2</v>
      </c>
      <c r="E42" s="47">
        <v>3</v>
      </c>
      <c r="F42" s="47">
        <v>4</v>
      </c>
      <c r="G42" s="47">
        <v>5</v>
      </c>
      <c r="H42" s="47">
        <v>6</v>
      </c>
      <c r="I42" s="47">
        <v>7</v>
      </c>
      <c r="J42" s="47">
        <v>8</v>
      </c>
      <c r="K42" s="47">
        <v>9</v>
      </c>
      <c r="L42" s="47">
        <v>10</v>
      </c>
      <c r="M42" s="47">
        <v>11</v>
      </c>
      <c r="N42" s="47">
        <v>12</v>
      </c>
      <c r="O42" s="47">
        <v>13</v>
      </c>
      <c r="P42" s="47">
        <v>14</v>
      </c>
      <c r="Q42" s="47">
        <v>15</v>
      </c>
      <c r="R42" s="47">
        <v>16</v>
      </c>
      <c r="S42" s="47">
        <v>17</v>
      </c>
      <c r="T42" s="47">
        <v>18</v>
      </c>
      <c r="U42" s="47">
        <v>19</v>
      </c>
      <c r="V42" s="47">
        <v>20</v>
      </c>
      <c r="W42" s="47">
        <v>21</v>
      </c>
      <c r="X42" s="47">
        <v>22</v>
      </c>
      <c r="Y42" s="47">
        <v>23</v>
      </c>
      <c r="Z42" s="49">
        <v>24</v>
      </c>
    </row>
    <row r="43" spans="2:27" ht="15.75" thickBot="1" x14ac:dyDescent="0.3">
      <c r="B43" s="10" t="s">
        <v>2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50"/>
    </row>
    <row r="44" spans="2:27" ht="15.75" thickBot="1" x14ac:dyDescent="0.3">
      <c r="B44" s="17">
        <v>1</v>
      </c>
      <c r="C44" s="21">
        <f>Llogaritje!C121</f>
        <v>0.54900000000000004</v>
      </c>
      <c r="D44" s="22">
        <f>Llogaritje!D121</f>
        <v>0.40199999999999997</v>
      </c>
      <c r="E44" s="22">
        <f>Llogaritje!E121</f>
        <v>0.35299999999999998</v>
      </c>
      <c r="F44" s="22">
        <f>Llogaritje!F121</f>
        <v>0.32050000000000001</v>
      </c>
      <c r="G44" s="22">
        <f>Llogaritje!G121</f>
        <v>0.25900000000000001</v>
      </c>
      <c r="H44" s="22">
        <f>Llogaritje!H121</f>
        <v>2.7</v>
      </c>
      <c r="I44" s="22">
        <f>Llogaritje!I121</f>
        <v>3.5</v>
      </c>
      <c r="J44" s="22">
        <f>Llogaritje!J121</f>
        <v>4.4450000000000003</v>
      </c>
      <c r="K44" s="22">
        <f>Llogaritje!K121</f>
        <v>6.99</v>
      </c>
      <c r="L44" s="22">
        <f>Llogaritje!L121</f>
        <v>0.89100000000000001</v>
      </c>
      <c r="M44" s="22">
        <f>Llogaritje!M121</f>
        <v>0.96950000000000003</v>
      </c>
      <c r="N44" s="22">
        <f>Llogaritje!N121</f>
        <v>1.0455000000000001</v>
      </c>
      <c r="O44" s="22">
        <f>Llogaritje!O121</f>
        <v>1.0055000000000001</v>
      </c>
      <c r="P44" s="22">
        <f>Llogaritje!P121</f>
        <v>0.83499999999999996</v>
      </c>
      <c r="Q44" s="22">
        <f>Llogaritje!Q121</f>
        <v>0.97449999999999992</v>
      </c>
      <c r="R44" s="22">
        <f>Llogaritje!R121</f>
        <v>1.4500000000000002</v>
      </c>
      <c r="S44" s="22">
        <f>Llogaritje!S121</f>
        <v>19.18</v>
      </c>
      <c r="T44" s="22">
        <f>Llogaritje!T121</f>
        <v>21.895</v>
      </c>
      <c r="U44" s="22">
        <f>Llogaritje!U121</f>
        <v>19.53</v>
      </c>
      <c r="V44" s="22">
        <f>Llogaritje!V121</f>
        <v>1.9395</v>
      </c>
      <c r="W44" s="22">
        <f>Llogaritje!W121</f>
        <v>1.7570000000000001</v>
      </c>
      <c r="X44" s="22">
        <f>Llogaritje!X121</f>
        <v>1.6035000000000001</v>
      </c>
      <c r="Y44" s="22">
        <f>Llogaritje!Y121</f>
        <v>1.2215</v>
      </c>
      <c r="Z44" s="23">
        <f>Llogaritje!Z121</f>
        <v>0.70350000000000001</v>
      </c>
    </row>
    <row r="45" spans="2:27" ht="15.75" thickBot="1" x14ac:dyDescent="0.3">
      <c r="B45" s="18">
        <v>2</v>
      </c>
      <c r="C45" s="24">
        <f>Llogaritje!C122</f>
        <v>2.29</v>
      </c>
      <c r="D45" s="20">
        <f>Llogaritje!D122</f>
        <v>3.9000000000000007E-2</v>
      </c>
      <c r="E45" s="20">
        <f>Llogaritje!E122</f>
        <v>8.5000000000000006E-3</v>
      </c>
      <c r="F45" s="20">
        <f>Llogaritje!F122</f>
        <v>0.1525</v>
      </c>
      <c r="G45" s="20">
        <f>Llogaritje!G122</f>
        <v>0.1535</v>
      </c>
      <c r="H45" s="20">
        <f>Llogaritje!H122</f>
        <v>0.73350000000000004</v>
      </c>
      <c r="I45" s="20">
        <f>Llogaritje!I122</f>
        <v>2.2510000000000003</v>
      </c>
      <c r="J45" s="20">
        <f>Llogaritje!J122</f>
        <v>2.4340000000000002</v>
      </c>
      <c r="K45" s="20">
        <f>Llogaritje!K122</f>
        <v>2.4515000000000002</v>
      </c>
      <c r="L45" s="20">
        <f>Llogaritje!L122</f>
        <v>2.355</v>
      </c>
      <c r="M45" s="20">
        <f>Llogaritje!M122</f>
        <v>2.3195000000000001</v>
      </c>
      <c r="N45" s="20">
        <f>Llogaritje!N122</f>
        <v>2.3065000000000002</v>
      </c>
      <c r="O45" s="20">
        <f>Llogaritje!O122</f>
        <v>2.395</v>
      </c>
      <c r="P45" s="20">
        <f>Llogaritje!P122</f>
        <v>2.3960000000000004</v>
      </c>
      <c r="Q45" s="20">
        <f>Llogaritje!Q122</f>
        <v>2.4425000000000003</v>
      </c>
      <c r="R45" s="20">
        <f>Llogaritje!R122</f>
        <v>2.5825</v>
      </c>
      <c r="S45" s="20">
        <f>Llogaritje!S122</f>
        <v>3.016</v>
      </c>
      <c r="T45" s="20">
        <f>Llogaritje!T122</f>
        <v>32.994999999999997</v>
      </c>
      <c r="U45" s="20">
        <f>Llogaritje!U122</f>
        <v>3.1989999999999998</v>
      </c>
      <c r="V45" s="20">
        <f>Llogaritje!V122</f>
        <v>2.9024999999999999</v>
      </c>
      <c r="W45" s="20">
        <f>Llogaritje!W122</f>
        <v>2.6430000000000002</v>
      </c>
      <c r="X45" s="20">
        <f>Llogaritje!X122</f>
        <v>24.52</v>
      </c>
      <c r="Y45" s="20">
        <f>Llogaritje!Y122</f>
        <v>21.11</v>
      </c>
      <c r="Z45" s="25">
        <f>Llogaritje!Z122</f>
        <v>1.7235</v>
      </c>
    </row>
    <row r="46" spans="2:27" ht="15.75" thickBot="1" x14ac:dyDescent="0.3">
      <c r="B46" s="18">
        <v>3</v>
      </c>
      <c r="C46" s="24">
        <f>Llogaritje!C123</f>
        <v>1.4490000000000001</v>
      </c>
      <c r="D46" s="20">
        <f>Llogaritje!D123</f>
        <v>1.1375</v>
      </c>
      <c r="E46" s="20">
        <f>Llogaritje!E123</f>
        <v>0.94399999999999995</v>
      </c>
      <c r="F46" s="20">
        <f>Llogaritje!F123</f>
        <v>0.95250000000000012</v>
      </c>
      <c r="G46" s="20">
        <f>Llogaritje!G123</f>
        <v>1.1539999999999999</v>
      </c>
      <c r="H46" s="20">
        <f>Llogaritje!H123</f>
        <v>1.5335000000000001</v>
      </c>
      <c r="I46" s="20">
        <f>Llogaritje!I123</f>
        <v>2.1440000000000001</v>
      </c>
      <c r="J46" s="20">
        <f>Llogaritje!J123</f>
        <v>2.2035</v>
      </c>
      <c r="K46" s="20">
        <f>Llogaritje!K123</f>
        <v>2.2985000000000002</v>
      </c>
      <c r="L46" s="20">
        <f>Llogaritje!L123</f>
        <v>2.2715000000000001</v>
      </c>
      <c r="M46" s="20">
        <f>Llogaritje!M123</f>
        <v>22.47</v>
      </c>
      <c r="N46" s="20">
        <f>Llogaritje!N123</f>
        <v>2.2490000000000001</v>
      </c>
      <c r="O46" s="20">
        <f>Llogaritje!O123</f>
        <v>22.315000000000001</v>
      </c>
      <c r="P46" s="20">
        <f>Llogaritje!P123</f>
        <v>23.475000000000001</v>
      </c>
      <c r="Q46" s="20">
        <f>Llogaritje!Q123</f>
        <v>2.456</v>
      </c>
      <c r="R46" s="20">
        <f>Llogaritje!R123</f>
        <v>26.14</v>
      </c>
      <c r="S46" s="20">
        <f>Llogaritje!S123</f>
        <v>30.195</v>
      </c>
      <c r="T46" s="20">
        <f>Llogaritje!T123</f>
        <v>32.935000000000002</v>
      </c>
      <c r="U46" s="20">
        <f>Llogaritje!U123</f>
        <v>3.0995000000000004</v>
      </c>
      <c r="V46" s="20">
        <f>Llogaritje!V123</f>
        <v>2.7520000000000002</v>
      </c>
      <c r="W46" s="20">
        <f>Llogaritje!W123</f>
        <v>2.3489999999999998</v>
      </c>
      <c r="X46" s="20">
        <f>Llogaritje!X123</f>
        <v>2.0409999999999999</v>
      </c>
      <c r="Y46" s="20">
        <f>Llogaritje!Y123</f>
        <v>1.8254999999999999</v>
      </c>
      <c r="Z46" s="25">
        <f>Llogaritje!Z123</f>
        <v>1.4870000000000001</v>
      </c>
    </row>
    <row r="47" spans="2:27" ht="15.75" thickBot="1" x14ac:dyDescent="0.3">
      <c r="B47" s="18">
        <v>4</v>
      </c>
      <c r="C47" s="24">
        <f>Llogaritje!C124</f>
        <v>1.4900000000000002</v>
      </c>
      <c r="D47" s="20">
        <f>Llogaritje!D124</f>
        <v>1.4400000000000002</v>
      </c>
      <c r="E47" s="20">
        <f>Llogaritje!E124</f>
        <v>1.3140000000000001</v>
      </c>
      <c r="F47" s="20">
        <f>Llogaritje!F124</f>
        <v>1.2145000000000001</v>
      </c>
      <c r="G47" s="20">
        <f>Llogaritje!G124</f>
        <v>1.345</v>
      </c>
      <c r="H47" s="20">
        <f>Llogaritje!H124</f>
        <v>1.5405</v>
      </c>
      <c r="I47" s="20">
        <f>Llogaritje!I124</f>
        <v>1.9745000000000001</v>
      </c>
      <c r="J47" s="20">
        <f>Llogaritje!J124</f>
        <v>2.3770000000000002</v>
      </c>
      <c r="K47" s="20">
        <f>Llogaritje!K124</f>
        <v>2.4095</v>
      </c>
      <c r="L47" s="20">
        <f>Llogaritje!L124</f>
        <v>2.3480000000000003</v>
      </c>
      <c r="M47" s="20">
        <f>Llogaritje!M124</f>
        <v>2.3210000000000002</v>
      </c>
      <c r="N47" s="20">
        <f>Llogaritje!N124</f>
        <v>2.1840000000000002</v>
      </c>
      <c r="O47" s="20">
        <f>Llogaritje!O124</f>
        <v>2.2975000000000003</v>
      </c>
      <c r="P47" s="20">
        <f>Llogaritje!P124</f>
        <v>2.1865000000000001</v>
      </c>
      <c r="Q47" s="20">
        <f>Llogaritje!Q124</f>
        <v>2.2745000000000002</v>
      </c>
      <c r="R47" s="20">
        <f>Llogaritje!R124</f>
        <v>2.3760000000000003</v>
      </c>
      <c r="S47" s="20">
        <f>Llogaritje!S124</f>
        <v>2.4335000000000004</v>
      </c>
      <c r="T47" s="20">
        <f>Llogaritje!T124</f>
        <v>2.6915</v>
      </c>
      <c r="U47" s="20">
        <f>Llogaritje!U124</f>
        <v>2.6675000000000004</v>
      </c>
      <c r="V47" s="20">
        <f>Llogaritje!V124</f>
        <v>2.4285000000000001</v>
      </c>
      <c r="W47" s="20">
        <f>Llogaritje!W124</f>
        <v>2.2505000000000002</v>
      </c>
      <c r="X47" s="20">
        <f>Llogaritje!X124</f>
        <v>1.9600000000000002</v>
      </c>
      <c r="Y47" s="20">
        <f>Llogaritje!Y124</f>
        <v>1.8585000000000003</v>
      </c>
      <c r="Z47" s="25">
        <f>Llogaritje!Z124</f>
        <v>1.6600000000000001</v>
      </c>
    </row>
    <row r="48" spans="2:27" ht="15.75" thickBot="1" x14ac:dyDescent="0.3">
      <c r="B48" s="18">
        <v>5</v>
      </c>
      <c r="C48" s="24">
        <f>Llogaritje!C125</f>
        <v>1.625</v>
      </c>
      <c r="D48" s="20">
        <f>Llogaritje!D125</f>
        <v>1.5895000000000001</v>
      </c>
      <c r="E48" s="20">
        <f>Llogaritje!E125</f>
        <v>1.5385</v>
      </c>
      <c r="F48" s="20">
        <f>Llogaritje!F125</f>
        <v>1.4790000000000001</v>
      </c>
      <c r="G48" s="20">
        <f>Llogaritje!G125</f>
        <v>1.5825</v>
      </c>
      <c r="H48" s="20">
        <f>Llogaritje!H125</f>
        <v>1.6965000000000001</v>
      </c>
      <c r="I48" s="20">
        <f>Llogaritje!I125</f>
        <v>2.12</v>
      </c>
      <c r="J48" s="20">
        <f>Llogaritje!J125</f>
        <v>2.4000000000000004</v>
      </c>
      <c r="K48" s="20">
        <f>Llogaritje!K125</f>
        <v>2.5525000000000002</v>
      </c>
      <c r="L48" s="20">
        <f>Llogaritje!L125</f>
        <v>2.2955000000000001</v>
      </c>
      <c r="M48" s="20">
        <f>Llogaritje!M125</f>
        <v>2.0835000000000004</v>
      </c>
      <c r="N48" s="20">
        <f>Llogaritje!N125</f>
        <v>2.0470000000000002</v>
      </c>
      <c r="O48" s="20">
        <f>Llogaritje!O125</f>
        <v>1.9684999999999999</v>
      </c>
      <c r="P48" s="20">
        <f>Llogaritje!P125</f>
        <v>19.454999999999998</v>
      </c>
      <c r="Q48" s="20">
        <f>Llogaritje!Q125</f>
        <v>2.028</v>
      </c>
      <c r="R48" s="20">
        <f>Llogaritje!R125</f>
        <v>2.0524999999999998</v>
      </c>
      <c r="S48" s="20">
        <f>Llogaritje!S125</f>
        <v>2.27</v>
      </c>
      <c r="T48" s="20">
        <f>Llogaritje!T125</f>
        <v>2.649</v>
      </c>
      <c r="U48" s="20">
        <f>Llogaritje!U125</f>
        <v>2.6735000000000002</v>
      </c>
      <c r="V48" s="20">
        <f>Llogaritje!V125</f>
        <v>2.4280000000000004</v>
      </c>
      <c r="W48" s="20">
        <f>Llogaritje!W125</f>
        <v>2.1324999999999998</v>
      </c>
      <c r="X48" s="20">
        <f>Llogaritje!X125</f>
        <v>1.8305</v>
      </c>
      <c r="Y48" s="20">
        <f>Llogaritje!Y125</f>
        <v>1.8055000000000001</v>
      </c>
      <c r="Z48" s="25">
        <f>Llogaritje!Z125</f>
        <v>1.6480000000000001</v>
      </c>
    </row>
    <row r="49" spans="2:26" ht="15.75" thickBot="1" x14ac:dyDescent="0.3">
      <c r="B49" s="18">
        <v>6</v>
      </c>
      <c r="C49" s="24">
        <f>Llogaritje!C126</f>
        <v>1.5830000000000002</v>
      </c>
      <c r="D49" s="20">
        <f>Llogaritje!D126</f>
        <v>1.51</v>
      </c>
      <c r="E49" s="20">
        <f>Llogaritje!E126</f>
        <v>1.4835000000000003</v>
      </c>
      <c r="F49" s="20">
        <f>Llogaritje!F126</f>
        <v>1.4650000000000001</v>
      </c>
      <c r="G49" s="20">
        <f>Llogaritje!G126</f>
        <v>1.4904999999999999</v>
      </c>
      <c r="H49" s="20">
        <f>Llogaritje!H126</f>
        <v>1.6500000000000001</v>
      </c>
      <c r="I49" s="20">
        <f>Llogaritje!I126</f>
        <v>2.0074999999999998</v>
      </c>
      <c r="J49" s="20">
        <f>Llogaritje!J126</f>
        <v>2.4000000000000004</v>
      </c>
      <c r="K49" s="20">
        <f>Llogaritje!K126</f>
        <v>2.52</v>
      </c>
      <c r="L49" s="20">
        <f>Llogaritje!L126</f>
        <v>2.3489999999999998</v>
      </c>
      <c r="M49" s="20">
        <f>Llogaritje!M126</f>
        <v>2.1475000000000004</v>
      </c>
      <c r="N49" s="20">
        <f>Llogaritje!N126</f>
        <v>2.0390000000000001</v>
      </c>
      <c r="O49" s="20">
        <f>Llogaritje!O126</f>
        <v>1.9920000000000002</v>
      </c>
      <c r="P49" s="20">
        <f>Llogaritje!P126</f>
        <v>1.9704999999999999</v>
      </c>
      <c r="Q49" s="20">
        <f>Llogaritje!Q126</f>
        <v>2.1140000000000003</v>
      </c>
      <c r="R49" s="20">
        <f>Llogaritje!R126</f>
        <v>2.2965</v>
      </c>
      <c r="S49" s="20">
        <f>Llogaritje!S126</f>
        <v>25.82</v>
      </c>
      <c r="T49" s="20">
        <f>Llogaritje!T126</f>
        <v>2.8000000000000003</v>
      </c>
      <c r="U49" s="20">
        <f>Llogaritje!U126</f>
        <v>2.7484999999999999</v>
      </c>
      <c r="V49" s="20">
        <f>Llogaritje!V126</f>
        <v>2.4550000000000001</v>
      </c>
      <c r="W49" s="20">
        <f>Llogaritje!W126</f>
        <v>2.2055000000000002</v>
      </c>
      <c r="X49" s="20">
        <f>Llogaritje!X126</f>
        <v>1.9320000000000002</v>
      </c>
      <c r="Y49" s="20">
        <f>Llogaritje!Y126</f>
        <v>1.8760000000000003</v>
      </c>
      <c r="Z49" s="25">
        <f>Llogaritje!Z126</f>
        <v>1.7000000000000002</v>
      </c>
    </row>
    <row r="50" spans="2:26" ht="15.75" thickBot="1" x14ac:dyDescent="0.3">
      <c r="B50" s="18">
        <v>7</v>
      </c>
      <c r="C50" s="24">
        <f>Llogaritje!C127</f>
        <v>1.6539999999999999</v>
      </c>
      <c r="D50" s="20">
        <f>Llogaritje!D127</f>
        <v>1.5415000000000001</v>
      </c>
      <c r="E50" s="20">
        <f>Llogaritje!E127</f>
        <v>1.425</v>
      </c>
      <c r="F50" s="20">
        <f>Llogaritje!F127</f>
        <v>1.42</v>
      </c>
      <c r="G50" s="20">
        <f>Llogaritje!G127</f>
        <v>1.407</v>
      </c>
      <c r="H50" s="20">
        <f>Llogaritje!H127</f>
        <v>1.4285000000000001</v>
      </c>
      <c r="I50" s="20">
        <f>Llogaritje!I127</f>
        <v>1.5035000000000001</v>
      </c>
      <c r="J50" s="20">
        <f>Llogaritje!J127</f>
        <v>1.8325</v>
      </c>
      <c r="K50" s="20">
        <f>Llogaritje!K127</f>
        <v>1.7985</v>
      </c>
      <c r="L50" s="20">
        <f>Llogaritje!L127</f>
        <v>1.7989999999999999</v>
      </c>
      <c r="M50" s="20">
        <f>Llogaritje!M127</f>
        <v>1.7364999999999999</v>
      </c>
      <c r="N50" s="20">
        <f>Llogaritje!N127</f>
        <v>1.7364999999999999</v>
      </c>
      <c r="O50" s="20">
        <f>Llogaritje!O127</f>
        <v>1.7255</v>
      </c>
      <c r="P50" s="20">
        <f>Llogaritje!P127</f>
        <v>1.7024999999999999</v>
      </c>
      <c r="Q50" s="20">
        <f>Llogaritje!Q127</f>
        <v>1.8195000000000001</v>
      </c>
      <c r="R50" s="20">
        <f>Llogaritje!R127</f>
        <v>2.0760000000000001</v>
      </c>
      <c r="S50" s="20">
        <f>Llogaritje!S127</f>
        <v>2.5280000000000005</v>
      </c>
      <c r="T50" s="20">
        <f>Llogaritje!T127</f>
        <v>51.95</v>
      </c>
      <c r="U50" s="20">
        <f>Llogaritje!U127</f>
        <v>2.5235000000000003</v>
      </c>
      <c r="V50" s="20">
        <f>Llogaritje!V127</f>
        <v>2.4170000000000003</v>
      </c>
      <c r="W50" s="20">
        <f>Llogaritje!W127</f>
        <v>2.3000000000000003</v>
      </c>
      <c r="X50" s="20">
        <f>Llogaritje!X127</f>
        <v>2.0885000000000002</v>
      </c>
      <c r="Y50" s="20">
        <f>Llogaritje!Y127</f>
        <v>1.9350000000000003</v>
      </c>
      <c r="Z50" s="25">
        <f>Llogaritje!Z127</f>
        <v>1.6655000000000002</v>
      </c>
    </row>
    <row r="51" spans="2:26" ht="15.75" thickBot="1" x14ac:dyDescent="0.3">
      <c r="B51" s="18">
        <v>8</v>
      </c>
      <c r="C51" s="24">
        <f>Llogaritje!C128</f>
        <v>1.647</v>
      </c>
      <c r="D51" s="20">
        <f>Llogaritje!D128</f>
        <v>1.5205000000000002</v>
      </c>
      <c r="E51" s="20">
        <f>Llogaritje!E128</f>
        <v>1.454</v>
      </c>
      <c r="F51" s="20">
        <f>Llogaritje!F128</f>
        <v>1.411</v>
      </c>
      <c r="G51" s="20">
        <f>Llogaritje!G128</f>
        <v>1.4050000000000002</v>
      </c>
      <c r="H51" s="20">
        <f>Llogaritje!H128</f>
        <v>1.4279999999999999</v>
      </c>
      <c r="I51" s="20">
        <f>Llogaritje!I128</f>
        <v>1.462</v>
      </c>
      <c r="J51" s="20">
        <f>Llogaritje!J128</f>
        <v>1.4345000000000001</v>
      </c>
      <c r="K51" s="20">
        <f>Llogaritje!K128</f>
        <v>1.5130000000000001</v>
      </c>
      <c r="L51" s="20">
        <f>Llogaritje!L128</f>
        <v>1.6085000000000003</v>
      </c>
      <c r="M51" s="20">
        <f>Llogaritje!M128</f>
        <v>1.6005</v>
      </c>
      <c r="N51" s="20">
        <f>Llogaritje!N128</f>
        <v>1.5750000000000002</v>
      </c>
      <c r="O51" s="20">
        <f>Llogaritje!O128</f>
        <v>1.5300000000000002</v>
      </c>
      <c r="P51" s="20">
        <f>Llogaritje!P128</f>
        <v>1.5125000000000002</v>
      </c>
      <c r="Q51" s="20">
        <f>Llogaritje!Q128</f>
        <v>1.5955000000000001</v>
      </c>
      <c r="R51" s="20">
        <f>Llogaritje!R128</f>
        <v>1.7989999999999999</v>
      </c>
      <c r="S51" s="20">
        <f>Llogaritje!S128</f>
        <v>20.114999999999998</v>
      </c>
      <c r="T51" s="20">
        <f>Llogaritje!T128</f>
        <v>23.484999999999999</v>
      </c>
      <c r="U51" s="20">
        <f>Llogaritje!U128</f>
        <v>23.25</v>
      </c>
      <c r="V51" s="20">
        <f>Llogaritje!V128</f>
        <v>23.074999999999999</v>
      </c>
      <c r="W51" s="20">
        <f>Llogaritje!W128</f>
        <v>22.15</v>
      </c>
      <c r="X51" s="20">
        <f>Llogaritje!X128</f>
        <v>20.239999999999998</v>
      </c>
      <c r="Y51" s="20">
        <f>Llogaritje!Y128</f>
        <v>19.079999999999998</v>
      </c>
      <c r="Z51" s="25">
        <f>Llogaritje!Z128</f>
        <v>1.7045000000000003</v>
      </c>
    </row>
    <row r="52" spans="2:26" ht="15.75" thickBot="1" x14ac:dyDescent="0.3">
      <c r="B52" s="18">
        <v>9</v>
      </c>
      <c r="C52" s="24">
        <f>Llogaritje!C129</f>
        <v>1.6515000000000002</v>
      </c>
      <c r="D52" s="20">
        <f>Llogaritje!D129</f>
        <v>1.6</v>
      </c>
      <c r="E52" s="20">
        <f>Llogaritje!E129</f>
        <v>1.5449999999999999</v>
      </c>
      <c r="F52" s="20">
        <f>Llogaritje!F129</f>
        <v>1.5265000000000002</v>
      </c>
      <c r="G52" s="20">
        <f>Llogaritje!G129</f>
        <v>1.5720000000000001</v>
      </c>
      <c r="H52" s="20">
        <f>Llogaritje!H129</f>
        <v>1.75</v>
      </c>
      <c r="I52" s="20">
        <f>Llogaritje!I129</f>
        <v>2.3935</v>
      </c>
      <c r="J52" s="20">
        <f>Llogaritje!J129</f>
        <v>2.6670000000000003</v>
      </c>
      <c r="K52" s="20">
        <f>Llogaritje!K129</f>
        <v>2.7720000000000002</v>
      </c>
      <c r="L52" s="20">
        <f>Llogaritje!L129</f>
        <v>52.8</v>
      </c>
      <c r="M52" s="20">
        <f>Llogaritje!M129</f>
        <v>2.4980000000000002</v>
      </c>
      <c r="N52" s="20">
        <f>Llogaritje!N129</f>
        <v>2.5460000000000003</v>
      </c>
      <c r="O52" s="20">
        <f>Llogaritje!O129</f>
        <v>2.4995000000000003</v>
      </c>
      <c r="P52" s="20">
        <f>Llogaritje!P129</f>
        <v>49.62</v>
      </c>
      <c r="Q52" s="20">
        <f>Llogaritje!Q129</f>
        <v>25.48</v>
      </c>
      <c r="R52" s="20">
        <f>Llogaritje!R129</f>
        <v>26.004999999999999</v>
      </c>
      <c r="S52" s="20">
        <f>Llogaritje!S129</f>
        <v>28.47</v>
      </c>
      <c r="T52" s="20">
        <f>Llogaritje!T129</f>
        <v>3.1905000000000001</v>
      </c>
      <c r="U52" s="20">
        <f>Llogaritje!U129</f>
        <v>2.9610000000000003</v>
      </c>
      <c r="V52" s="20">
        <f>Llogaritje!V129</f>
        <v>2.7535000000000003</v>
      </c>
      <c r="W52" s="20">
        <f>Llogaritje!W129</f>
        <v>49.03</v>
      </c>
      <c r="X52" s="20">
        <f>Llogaritje!X129</f>
        <v>22.274999999999999</v>
      </c>
      <c r="Y52" s="20">
        <f>Llogaritje!Y129</f>
        <v>2.0585</v>
      </c>
      <c r="Z52" s="25">
        <f>Llogaritje!Z129</f>
        <v>1.8795000000000002</v>
      </c>
    </row>
    <row r="53" spans="2:26" ht="15.75" thickBot="1" x14ac:dyDescent="0.3">
      <c r="B53" s="18">
        <v>10</v>
      </c>
      <c r="C53" s="24">
        <f>Llogaritje!C130</f>
        <v>1.8005</v>
      </c>
      <c r="D53" s="20">
        <f>Llogaritje!D130</f>
        <v>1.7985</v>
      </c>
      <c r="E53" s="20">
        <f>Llogaritje!E130</f>
        <v>1.7230000000000001</v>
      </c>
      <c r="F53" s="20">
        <f>Llogaritje!F130</f>
        <v>1.7000000000000002</v>
      </c>
      <c r="G53" s="20">
        <f>Llogaritje!G130</f>
        <v>1.7454999999999998</v>
      </c>
      <c r="H53" s="20">
        <f>Llogaritje!H130</f>
        <v>1.8555000000000001</v>
      </c>
      <c r="I53" s="20">
        <f>Llogaritje!I130</f>
        <v>2.3155000000000001</v>
      </c>
      <c r="J53" s="20">
        <f>Llogaritje!J130</f>
        <v>2.5310000000000001</v>
      </c>
      <c r="K53" s="20">
        <f>Llogaritje!K130</f>
        <v>54.02</v>
      </c>
      <c r="L53" s="20">
        <f>Llogaritje!L130</f>
        <v>25.85</v>
      </c>
      <c r="M53" s="20">
        <f>Llogaritje!M130</f>
        <v>2.5035000000000003</v>
      </c>
      <c r="N53" s="20">
        <f>Llogaritje!N130</f>
        <v>2.4795000000000003</v>
      </c>
      <c r="O53" s="20">
        <f>Llogaritje!O130</f>
        <v>2.4755000000000003</v>
      </c>
      <c r="P53" s="20">
        <f>Llogaritje!P130</f>
        <v>2.4755000000000003</v>
      </c>
      <c r="Q53" s="20">
        <f>Llogaritje!Q130</f>
        <v>25.454999999999998</v>
      </c>
      <c r="R53" s="20">
        <f>Llogaritje!R130</f>
        <v>26.454999999999998</v>
      </c>
      <c r="S53" s="20">
        <f>Llogaritje!S130</f>
        <v>28.434999999999999</v>
      </c>
      <c r="T53" s="20">
        <f>Llogaritje!T130</f>
        <v>36.1</v>
      </c>
      <c r="U53" s="20">
        <f>Llogaritje!U130</f>
        <v>32.58</v>
      </c>
      <c r="V53" s="20">
        <f>Llogaritje!V130</f>
        <v>29.39</v>
      </c>
      <c r="W53" s="20">
        <f>Llogaritje!W130</f>
        <v>2.5735000000000001</v>
      </c>
      <c r="X53" s="20">
        <f>Llogaritje!X130</f>
        <v>23.63</v>
      </c>
      <c r="Y53" s="20">
        <f>Llogaritje!Y130</f>
        <v>2.2350000000000003</v>
      </c>
      <c r="Z53" s="25">
        <f>Llogaritje!Z130</f>
        <v>1.9145000000000001</v>
      </c>
    </row>
    <row r="54" spans="2:26" ht="15.75" thickBot="1" x14ac:dyDescent="0.3">
      <c r="B54" s="18">
        <v>11</v>
      </c>
      <c r="C54" s="24">
        <f>Llogaritje!C131</f>
        <v>1.766</v>
      </c>
      <c r="D54" s="20">
        <f>Llogaritje!D131</f>
        <v>35.51</v>
      </c>
      <c r="E54" s="20">
        <f>Llogaritje!E131</f>
        <v>1.7004999999999999</v>
      </c>
      <c r="F54" s="20">
        <f>Llogaritje!F131</f>
        <v>1.6885000000000003</v>
      </c>
      <c r="G54" s="20">
        <f>Llogaritje!G131</f>
        <v>1.6645000000000001</v>
      </c>
      <c r="H54" s="20">
        <f>Llogaritje!H131</f>
        <v>1.8485</v>
      </c>
      <c r="I54" s="20">
        <f>Llogaritje!I131</f>
        <v>2.3485</v>
      </c>
      <c r="J54" s="20">
        <f>Llogaritje!J131</f>
        <v>27.344999999999999</v>
      </c>
      <c r="K54" s="20">
        <f>Llogaritje!K131</f>
        <v>28.5</v>
      </c>
      <c r="L54" s="20">
        <f>Llogaritje!L131</f>
        <v>27.504999999999999</v>
      </c>
      <c r="M54" s="20">
        <f>Llogaritje!M131</f>
        <v>26.5</v>
      </c>
      <c r="N54" s="20">
        <f>Llogaritje!N131</f>
        <v>26.99</v>
      </c>
      <c r="O54" s="20">
        <f>Llogaritje!O131</f>
        <v>26.175000000000001</v>
      </c>
      <c r="P54" s="20">
        <f>Llogaritje!P131</f>
        <v>26.045000000000002</v>
      </c>
      <c r="Q54" s="20">
        <f>Llogaritje!Q131</f>
        <v>26.42</v>
      </c>
      <c r="R54" s="20">
        <f>Llogaritje!R131</f>
        <v>32.454999999999998</v>
      </c>
      <c r="S54" s="20">
        <f>Llogaritje!S131</f>
        <v>34.36</v>
      </c>
      <c r="T54" s="20">
        <f>Llogaritje!T131</f>
        <v>38.99</v>
      </c>
      <c r="U54" s="20">
        <f>Llogaritje!U131</f>
        <v>35.655000000000001</v>
      </c>
      <c r="V54" s="20">
        <f>Llogaritje!V131</f>
        <v>32.770000000000003</v>
      </c>
      <c r="W54" s="20">
        <f>Llogaritje!W131</f>
        <v>26.84</v>
      </c>
      <c r="X54" s="20">
        <f>Llogaritje!X131</f>
        <v>23.8</v>
      </c>
      <c r="Y54" s="20">
        <f>Llogaritje!Y131</f>
        <v>21.895</v>
      </c>
      <c r="Z54" s="25">
        <f>Llogaritje!Z131</f>
        <v>1.8250000000000002</v>
      </c>
    </row>
    <row r="55" spans="2:26" ht="15.75" thickBot="1" x14ac:dyDescent="0.3">
      <c r="B55" s="18">
        <v>12</v>
      </c>
      <c r="C55" s="24">
        <f>Llogaritje!C132</f>
        <v>1.7620000000000002</v>
      </c>
      <c r="D55" s="20">
        <f>Llogaritje!D132</f>
        <v>1.6395</v>
      </c>
      <c r="E55" s="20">
        <f>Llogaritje!E132</f>
        <v>1.4995000000000001</v>
      </c>
      <c r="F55" s="20">
        <f>Llogaritje!F132</f>
        <v>1.4315</v>
      </c>
      <c r="G55" s="20">
        <f>Llogaritje!G132</f>
        <v>1.6485000000000001</v>
      </c>
      <c r="H55" s="20">
        <f>Llogaritje!H132</f>
        <v>2.113</v>
      </c>
      <c r="I55" s="20">
        <f>Llogaritje!I132</f>
        <v>26.324999999999999</v>
      </c>
      <c r="J55" s="20">
        <f>Llogaritje!J132</f>
        <v>29.934999999999999</v>
      </c>
      <c r="K55" s="20">
        <f>Llogaritje!K132</f>
        <v>30.175000000000001</v>
      </c>
      <c r="L55" s="20">
        <f>Llogaritje!L132</f>
        <v>31.17</v>
      </c>
      <c r="M55" s="20">
        <f>Llogaritje!M132</f>
        <v>2.9775</v>
      </c>
      <c r="N55" s="20">
        <f>Llogaritje!N132</f>
        <v>3.0090000000000003</v>
      </c>
      <c r="O55" s="20">
        <f>Llogaritje!O132</f>
        <v>3.0914999999999999</v>
      </c>
      <c r="P55" s="20">
        <f>Llogaritje!P132</f>
        <v>3.0785</v>
      </c>
      <c r="Q55" s="20">
        <f>Llogaritje!Q132</f>
        <v>3.2774999999999999</v>
      </c>
      <c r="R55" s="20">
        <f>Llogaritje!R132</f>
        <v>43.77</v>
      </c>
      <c r="S55" s="20">
        <f>Llogaritje!S132</f>
        <v>47.05</v>
      </c>
      <c r="T55" s="20">
        <f>Llogaritje!T132</f>
        <v>4.7050000000000001</v>
      </c>
      <c r="U55" s="20">
        <f>Llogaritje!U132</f>
        <v>3.948</v>
      </c>
      <c r="V55" s="20">
        <f>Llogaritje!V132</f>
        <v>3.2985000000000002</v>
      </c>
      <c r="W55" s="20">
        <f>Llogaritje!W132</f>
        <v>2.7105000000000001</v>
      </c>
      <c r="X55" s="20">
        <f>Llogaritje!X132</f>
        <v>2.5995000000000004</v>
      </c>
      <c r="Y55" s="20">
        <f>Llogaritje!Y132</f>
        <v>2.4039999999999999</v>
      </c>
      <c r="Z55" s="25">
        <f>Llogaritje!Z132</f>
        <v>1.9475000000000002</v>
      </c>
    </row>
    <row r="56" spans="2:26" ht="15.75" thickBot="1" x14ac:dyDescent="0.3">
      <c r="B56" s="18">
        <v>13</v>
      </c>
      <c r="C56" s="24">
        <f>Llogaritje!C133</f>
        <v>1.9645000000000001</v>
      </c>
      <c r="D56" s="20">
        <f>Llogaritje!D133</f>
        <v>1.7890000000000001</v>
      </c>
      <c r="E56" s="20">
        <f>Llogaritje!E133</f>
        <v>1.6585000000000001</v>
      </c>
      <c r="F56" s="20">
        <f>Llogaritje!F133</f>
        <v>1.6539999999999999</v>
      </c>
      <c r="G56" s="20">
        <f>Llogaritje!G133</f>
        <v>1.756</v>
      </c>
      <c r="H56" s="20">
        <f>Llogaritje!H133</f>
        <v>2.2495000000000003</v>
      </c>
      <c r="I56" s="20">
        <f>Llogaritje!I133</f>
        <v>2.8050000000000002</v>
      </c>
      <c r="J56" s="20">
        <f>Llogaritje!J133</f>
        <v>3.4875000000000003</v>
      </c>
      <c r="K56" s="20">
        <f>Llogaritje!K133</f>
        <v>3.698</v>
      </c>
      <c r="L56" s="20">
        <f>Llogaritje!L133</f>
        <v>39.305</v>
      </c>
      <c r="M56" s="20">
        <f>Llogaritje!M133</f>
        <v>3.4750000000000001</v>
      </c>
      <c r="N56" s="20">
        <f>Llogaritje!N133</f>
        <v>3.3439999999999999</v>
      </c>
      <c r="O56" s="20">
        <f>Llogaritje!O133</f>
        <v>3.2765000000000004</v>
      </c>
      <c r="P56" s="20">
        <f>Llogaritje!P133</f>
        <v>3.1560000000000001</v>
      </c>
      <c r="Q56" s="20">
        <f>Llogaritje!Q133</f>
        <v>3.2715000000000005</v>
      </c>
      <c r="R56" s="20">
        <f>Llogaritje!R133</f>
        <v>35.024999999999999</v>
      </c>
      <c r="S56" s="20">
        <f>Llogaritje!S133</f>
        <v>37.46</v>
      </c>
      <c r="T56" s="20">
        <f>Llogaritje!T133</f>
        <v>4.0265000000000004</v>
      </c>
      <c r="U56" s="20">
        <f>Llogaritje!U133</f>
        <v>3.6090000000000004</v>
      </c>
      <c r="V56" s="20">
        <f>Llogaritje!V133</f>
        <v>32.475000000000001</v>
      </c>
      <c r="W56" s="20">
        <f>Llogaritje!W133</f>
        <v>2.7469999999999999</v>
      </c>
      <c r="X56" s="20">
        <f>Llogaritje!X133</f>
        <v>2.5420000000000003</v>
      </c>
      <c r="Y56" s="20">
        <f>Llogaritje!Y133</f>
        <v>2.4215</v>
      </c>
      <c r="Z56" s="25">
        <f>Llogaritje!Z133</f>
        <v>1.9765000000000001</v>
      </c>
    </row>
    <row r="57" spans="2:26" ht="15.75" thickBot="1" x14ac:dyDescent="0.3">
      <c r="B57" s="18">
        <v>14</v>
      </c>
      <c r="C57" s="24">
        <f>Llogaritje!C134</f>
        <v>2.2215000000000003</v>
      </c>
      <c r="D57" s="20">
        <f>Llogaritje!D134</f>
        <v>1.7355</v>
      </c>
      <c r="E57" s="20">
        <f>Llogaritje!E134</f>
        <v>1.6505000000000001</v>
      </c>
      <c r="F57" s="20">
        <f>Llogaritje!F134</f>
        <v>1.6145</v>
      </c>
      <c r="G57" s="20">
        <f>Llogaritje!G134</f>
        <v>1.6114999999999999</v>
      </c>
      <c r="H57" s="20">
        <f>Llogaritje!H134</f>
        <v>1.79</v>
      </c>
      <c r="I57" s="20">
        <f>Llogaritje!I134</f>
        <v>2.0750000000000002</v>
      </c>
      <c r="J57" s="20">
        <f>Llogaritje!J134</f>
        <v>2.1989999999999998</v>
      </c>
      <c r="K57" s="20">
        <f>Llogaritje!K134</f>
        <v>2.3109999999999999</v>
      </c>
      <c r="L57" s="20">
        <f>Llogaritje!L134</f>
        <v>2.4015000000000004</v>
      </c>
      <c r="M57" s="20">
        <f>Llogaritje!M134</f>
        <v>2.4045000000000005</v>
      </c>
      <c r="N57" s="20">
        <f>Llogaritje!N134</f>
        <v>2.4105000000000003</v>
      </c>
      <c r="O57" s="20">
        <f>Llogaritje!O134</f>
        <v>2.3855</v>
      </c>
      <c r="P57" s="20">
        <f>Llogaritje!P134</f>
        <v>2.2675000000000001</v>
      </c>
      <c r="Q57" s="20">
        <f>Llogaritje!Q134</f>
        <v>2.2949999999999999</v>
      </c>
      <c r="R57" s="20">
        <f>Llogaritje!R134</f>
        <v>2.2975000000000003</v>
      </c>
      <c r="S57" s="20">
        <f>Llogaritje!S134</f>
        <v>27.285</v>
      </c>
      <c r="T57" s="20">
        <f>Llogaritje!T134</f>
        <v>2.7720000000000002</v>
      </c>
      <c r="U57" s="20">
        <f>Llogaritje!U134</f>
        <v>2.5600000000000005</v>
      </c>
      <c r="V57" s="20">
        <f>Llogaritje!V134</f>
        <v>2.4580000000000002</v>
      </c>
      <c r="W57" s="20">
        <f>Llogaritje!W134</f>
        <v>2.4405000000000001</v>
      </c>
      <c r="X57" s="20">
        <f>Llogaritje!X134</f>
        <v>2.2079999999999997</v>
      </c>
      <c r="Y57" s="20">
        <f>Llogaritje!Y134</f>
        <v>2.0270000000000001</v>
      </c>
      <c r="Z57" s="25">
        <f>Llogaritje!Z134</f>
        <v>1.8245000000000002</v>
      </c>
    </row>
    <row r="58" spans="2:26" ht="15.75" thickBot="1" x14ac:dyDescent="0.3">
      <c r="B58" s="18">
        <v>15</v>
      </c>
      <c r="C58" s="24">
        <f>Llogaritje!C135</f>
        <v>2.0215000000000001</v>
      </c>
      <c r="D58" s="20">
        <f>Llogaritje!D135</f>
        <v>1.7355</v>
      </c>
      <c r="E58" s="20">
        <f>Llogaritje!E135</f>
        <v>1.54</v>
      </c>
      <c r="F58" s="20">
        <f>Llogaritje!F135</f>
        <v>1.411</v>
      </c>
      <c r="G58" s="20">
        <f>Llogaritje!G135</f>
        <v>1.4490000000000001</v>
      </c>
      <c r="H58" s="20">
        <f>Llogaritje!H135</f>
        <v>1.6500000000000001</v>
      </c>
      <c r="I58" s="20">
        <f>Llogaritje!I135</f>
        <v>1.7355</v>
      </c>
      <c r="J58" s="20">
        <f>Llogaritje!J135</f>
        <v>2.0230000000000001</v>
      </c>
      <c r="K58" s="20">
        <f>Llogaritje!K135</f>
        <v>2.0539999999999998</v>
      </c>
      <c r="L58" s="20">
        <f>Llogaritje!L135</f>
        <v>2.2190000000000003</v>
      </c>
      <c r="M58" s="20">
        <f>Llogaritje!M135</f>
        <v>2.2589999999999999</v>
      </c>
      <c r="N58" s="20">
        <f>Llogaritje!N135</f>
        <v>2.2909999999999999</v>
      </c>
      <c r="O58" s="20">
        <f>Llogaritje!O135</f>
        <v>2.1635000000000004</v>
      </c>
      <c r="P58" s="20">
        <f>Llogaritje!P135</f>
        <v>1.9504999999999999</v>
      </c>
      <c r="Q58" s="20">
        <f>Llogaritje!Q135</f>
        <v>20.75</v>
      </c>
      <c r="R58" s="20">
        <f>Llogaritje!R135</f>
        <v>23.515000000000001</v>
      </c>
      <c r="S58" s="20">
        <f>Llogaritje!S135</f>
        <v>29.95</v>
      </c>
      <c r="T58" s="20">
        <f>Llogaritje!T135</f>
        <v>3.2465000000000006</v>
      </c>
      <c r="U58" s="20">
        <f>Llogaritje!U135</f>
        <v>3.2490000000000006</v>
      </c>
      <c r="V58" s="20">
        <f>Llogaritje!V135</f>
        <v>3.0470000000000002</v>
      </c>
      <c r="W58" s="20">
        <f>Llogaritje!W135</f>
        <v>2.6960000000000002</v>
      </c>
      <c r="X58" s="20">
        <f>Llogaritje!X135</f>
        <v>2.202</v>
      </c>
      <c r="Y58" s="20">
        <f>Llogaritje!Y135</f>
        <v>1.859</v>
      </c>
      <c r="Z58" s="25">
        <f>Llogaritje!Z135</f>
        <v>1.6100000000000003</v>
      </c>
    </row>
    <row r="59" spans="2:26" ht="15.75" thickBot="1" x14ac:dyDescent="0.3">
      <c r="B59" s="18">
        <v>16</v>
      </c>
      <c r="C59" s="24">
        <f>Llogaritje!C136</f>
        <v>1.7035</v>
      </c>
      <c r="D59" s="20">
        <f>Llogaritje!D136</f>
        <v>1.4885000000000002</v>
      </c>
      <c r="E59" s="20">
        <f>Llogaritje!E136</f>
        <v>1.4685000000000001</v>
      </c>
      <c r="F59" s="20">
        <f>Llogaritje!F136</f>
        <v>1.4685000000000001</v>
      </c>
      <c r="G59" s="20">
        <f>Llogaritje!G136</f>
        <v>1.5295000000000001</v>
      </c>
      <c r="H59" s="20">
        <f>Llogaritje!H136</f>
        <v>2.2490000000000001</v>
      </c>
      <c r="I59" s="20">
        <f>Llogaritje!I136</f>
        <v>2.6175000000000002</v>
      </c>
      <c r="J59" s="20">
        <f>Llogaritje!J136</f>
        <v>2.8550000000000004</v>
      </c>
      <c r="K59" s="20">
        <f>Llogaritje!K136</f>
        <v>3.0535000000000001</v>
      </c>
      <c r="L59" s="20">
        <f>Llogaritje!L136</f>
        <v>3.2469999999999999</v>
      </c>
      <c r="M59" s="20">
        <f>Llogaritje!M136</f>
        <v>3.0449999999999999</v>
      </c>
      <c r="N59" s="20">
        <f>Llogaritje!N136</f>
        <v>3.3260000000000001</v>
      </c>
      <c r="O59" s="20">
        <f>Llogaritje!O136</f>
        <v>3.444</v>
      </c>
      <c r="P59" s="20">
        <f>Llogaritje!P136</f>
        <v>3.4870000000000001</v>
      </c>
      <c r="Q59" s="20">
        <f>Llogaritje!Q136</f>
        <v>3.35</v>
      </c>
      <c r="R59" s="20">
        <f>Llogaritje!R136</f>
        <v>34.49</v>
      </c>
      <c r="S59" s="20">
        <f>Llogaritje!S136</f>
        <v>41.204999999999998</v>
      </c>
      <c r="T59" s="20">
        <f>Llogaritje!T136</f>
        <v>3.9659999999999997</v>
      </c>
      <c r="U59" s="20">
        <f>Llogaritje!U136</f>
        <v>3.3210000000000002</v>
      </c>
      <c r="V59" s="20">
        <f>Llogaritje!V136</f>
        <v>3.0024999999999999</v>
      </c>
      <c r="W59" s="20">
        <f>Llogaritje!W136</f>
        <v>3.0210000000000004</v>
      </c>
      <c r="X59" s="20">
        <f>Llogaritje!X136</f>
        <v>2.4545000000000003</v>
      </c>
      <c r="Y59" s="20">
        <f>Llogaritje!Y136</f>
        <v>2.3515000000000001</v>
      </c>
      <c r="Z59" s="25">
        <f>Llogaritje!Z136</f>
        <v>2.0295000000000001</v>
      </c>
    </row>
    <row r="60" spans="2:26" ht="15.75" thickBot="1" x14ac:dyDescent="0.3">
      <c r="B60" s="18">
        <v>17</v>
      </c>
      <c r="C60" s="24">
        <f>Llogaritje!C137</f>
        <v>2.0475000000000003</v>
      </c>
      <c r="D60" s="20">
        <f>Llogaritje!D137</f>
        <v>1.7995000000000001</v>
      </c>
      <c r="E60" s="20">
        <f>Llogaritje!E137</f>
        <v>1.6940000000000002</v>
      </c>
      <c r="F60" s="20">
        <f>Llogaritje!F137</f>
        <v>1.6345000000000001</v>
      </c>
      <c r="G60" s="20">
        <f>Llogaritje!G137</f>
        <v>1.7270000000000001</v>
      </c>
      <c r="H60" s="20">
        <f>Llogaritje!H137</f>
        <v>2.2469999999999999</v>
      </c>
      <c r="I60" s="20">
        <f>Llogaritje!I137</f>
        <v>2.6</v>
      </c>
      <c r="J60" s="20">
        <f>Llogaritje!J137</f>
        <v>2.7095000000000002</v>
      </c>
      <c r="K60" s="20">
        <f>Llogaritje!K137</f>
        <v>28.215</v>
      </c>
      <c r="L60" s="20">
        <f>Llogaritje!L137</f>
        <v>28.344999999999999</v>
      </c>
      <c r="M60" s="20">
        <f>Llogaritje!M137</f>
        <v>25.96</v>
      </c>
      <c r="N60" s="20">
        <f>Llogaritje!N137</f>
        <v>24.995000000000001</v>
      </c>
      <c r="O60" s="20">
        <f>Llogaritje!O137</f>
        <v>2.4969999999999999</v>
      </c>
      <c r="P60" s="20">
        <f>Llogaritje!P137</f>
        <v>2.5095000000000001</v>
      </c>
      <c r="Q60" s="20">
        <f>Llogaritje!Q137</f>
        <v>27.234999999999999</v>
      </c>
      <c r="R60" s="20">
        <f>Llogaritje!R137</f>
        <v>29.254999999999999</v>
      </c>
      <c r="S60" s="20">
        <f>Llogaritje!S137</f>
        <v>32.130000000000003</v>
      </c>
      <c r="T60" s="20">
        <f>Llogaritje!T137</f>
        <v>3.3715000000000006</v>
      </c>
      <c r="U60" s="20">
        <f>Llogaritje!U137</f>
        <v>2.9530000000000003</v>
      </c>
      <c r="V60" s="20">
        <f>Llogaritje!V137</f>
        <v>2.9000000000000004</v>
      </c>
      <c r="W60" s="20">
        <f>Llogaritje!W137</f>
        <v>2.597</v>
      </c>
      <c r="X60" s="20">
        <f>Llogaritje!X137</f>
        <v>2.2015000000000002</v>
      </c>
      <c r="Y60" s="20">
        <f>Llogaritje!Y137</f>
        <v>2.2454999999999998</v>
      </c>
      <c r="Z60" s="25">
        <f>Llogaritje!Z137</f>
        <v>1.8840000000000001</v>
      </c>
    </row>
    <row r="61" spans="2:26" ht="15.75" thickBot="1" x14ac:dyDescent="0.3">
      <c r="B61" s="18">
        <v>18</v>
      </c>
      <c r="C61" s="24">
        <f>Llogaritje!C138</f>
        <v>1.8870000000000002</v>
      </c>
      <c r="D61" s="20">
        <f>Llogaritje!D138</f>
        <v>1.6995000000000002</v>
      </c>
      <c r="E61" s="20">
        <f>Llogaritje!E138</f>
        <v>1.5810000000000002</v>
      </c>
      <c r="F61" s="20">
        <f>Llogaritje!F138</f>
        <v>1.528</v>
      </c>
      <c r="G61" s="20">
        <f>Llogaritje!G138</f>
        <v>1.6010000000000002</v>
      </c>
      <c r="H61" s="20">
        <f>Llogaritje!H138</f>
        <v>1.94</v>
      </c>
      <c r="I61" s="20">
        <f>Llogaritje!I138</f>
        <v>2.3774999999999999</v>
      </c>
      <c r="J61" s="20">
        <f>Llogaritje!J138</f>
        <v>2.8490000000000002</v>
      </c>
      <c r="K61" s="20">
        <f>Llogaritje!K138</f>
        <v>2.8535000000000004</v>
      </c>
      <c r="L61" s="20">
        <f>Llogaritje!L138</f>
        <v>2.8265000000000002</v>
      </c>
      <c r="M61" s="20">
        <f>Llogaritje!M138</f>
        <v>2.7785000000000002</v>
      </c>
      <c r="N61" s="20">
        <f>Llogaritje!N138</f>
        <v>2.7495000000000003</v>
      </c>
      <c r="O61" s="20">
        <f>Llogaritje!O138</f>
        <v>2.6</v>
      </c>
      <c r="P61" s="20">
        <f>Llogaritje!P138</f>
        <v>2.5665</v>
      </c>
      <c r="Q61" s="20">
        <f>Llogaritje!Q138</f>
        <v>2.5440000000000005</v>
      </c>
      <c r="R61" s="20">
        <f>Llogaritje!R138</f>
        <v>2.7</v>
      </c>
      <c r="S61" s="20">
        <f>Llogaritje!S138</f>
        <v>3.0485000000000002</v>
      </c>
      <c r="T61" s="20">
        <f>Llogaritje!T138</f>
        <v>3.1035000000000004</v>
      </c>
      <c r="U61" s="20">
        <f>Llogaritje!U138</f>
        <v>3.1045000000000003</v>
      </c>
      <c r="V61" s="20">
        <f>Llogaritje!V138</f>
        <v>2.9895</v>
      </c>
      <c r="W61" s="20">
        <f>Llogaritje!W138</f>
        <v>2.7484999999999999</v>
      </c>
      <c r="X61" s="20">
        <f>Llogaritje!X138</f>
        <v>2.3265000000000002</v>
      </c>
      <c r="Y61" s="20">
        <f>Llogaritje!Y138</f>
        <v>2.31</v>
      </c>
      <c r="Z61" s="25">
        <f>Llogaritje!Z138</f>
        <v>1.9960000000000002</v>
      </c>
    </row>
    <row r="62" spans="2:26" ht="15.75" thickBot="1" x14ac:dyDescent="0.3">
      <c r="B62" s="18">
        <v>19</v>
      </c>
      <c r="C62" s="24">
        <f>Llogaritje!C139</f>
        <v>1.7705</v>
      </c>
      <c r="D62" s="20">
        <f>Llogaritje!D139</f>
        <v>1.5045000000000002</v>
      </c>
      <c r="E62" s="20">
        <f>Llogaritje!E139</f>
        <v>1.3895</v>
      </c>
      <c r="F62" s="20">
        <f>Llogaritje!F139</f>
        <v>1.3740000000000001</v>
      </c>
      <c r="G62" s="20">
        <f>Llogaritje!G139</f>
        <v>1.556</v>
      </c>
      <c r="H62" s="20">
        <f>Llogaritje!H139</f>
        <v>2.1135000000000002</v>
      </c>
      <c r="I62" s="20">
        <f>Llogaritje!I139</f>
        <v>2.5505</v>
      </c>
      <c r="J62" s="20">
        <f>Llogaritje!J139</f>
        <v>2.8475000000000001</v>
      </c>
      <c r="K62" s="20">
        <f>Llogaritje!K139</f>
        <v>2.8315000000000001</v>
      </c>
      <c r="L62" s="20">
        <f>Llogaritje!L139</f>
        <v>2.6</v>
      </c>
      <c r="M62" s="20">
        <f>Llogaritje!M139</f>
        <v>2.5500000000000003</v>
      </c>
      <c r="N62" s="20">
        <f>Llogaritje!N139</f>
        <v>2.6500000000000004</v>
      </c>
      <c r="O62" s="20">
        <f>Llogaritje!O139</f>
        <v>2.7300000000000004</v>
      </c>
      <c r="P62" s="20">
        <f>Llogaritje!P139</f>
        <v>2.7280000000000002</v>
      </c>
      <c r="Q62" s="20">
        <f>Llogaritje!Q139</f>
        <v>2.7</v>
      </c>
      <c r="R62" s="20">
        <f>Llogaritje!R139</f>
        <v>2.8525</v>
      </c>
      <c r="S62" s="20">
        <f>Llogaritje!S139</f>
        <v>3.181</v>
      </c>
      <c r="T62" s="20">
        <f>Llogaritje!T139</f>
        <v>3.4450000000000003</v>
      </c>
      <c r="U62" s="20">
        <f>Llogaritje!U139</f>
        <v>3.2725000000000004</v>
      </c>
      <c r="V62" s="20">
        <f>Llogaritje!V139</f>
        <v>3.0190000000000001</v>
      </c>
      <c r="W62" s="20">
        <f>Llogaritje!W139</f>
        <v>3.024</v>
      </c>
      <c r="X62" s="20">
        <f>Llogaritje!X139</f>
        <v>2.6890000000000001</v>
      </c>
      <c r="Y62" s="20">
        <f>Llogaritje!Y139</f>
        <v>2.5460000000000003</v>
      </c>
      <c r="Z62" s="25">
        <f>Llogaritje!Z139</f>
        <v>2.254</v>
      </c>
    </row>
    <row r="63" spans="2:26" ht="15.75" thickBot="1" x14ac:dyDescent="0.3">
      <c r="B63" s="18">
        <v>20</v>
      </c>
      <c r="C63" s="24">
        <f>Llogaritje!C140</f>
        <v>2.0024999999999999</v>
      </c>
      <c r="D63" s="20">
        <f>Llogaritje!D140</f>
        <v>1.7480000000000002</v>
      </c>
      <c r="E63" s="20">
        <f>Llogaritje!E140</f>
        <v>1.6980000000000002</v>
      </c>
      <c r="F63" s="20">
        <f>Llogaritje!F140</f>
        <v>1.6105</v>
      </c>
      <c r="G63" s="20">
        <f>Llogaritje!G140</f>
        <v>34.08</v>
      </c>
      <c r="H63" s="20">
        <f>Llogaritje!H140</f>
        <v>22.5</v>
      </c>
      <c r="I63" s="20">
        <f>Llogaritje!I140</f>
        <v>53.36</v>
      </c>
      <c r="J63" s="20">
        <f>Llogaritje!J140</f>
        <v>2.9635000000000002</v>
      </c>
      <c r="K63" s="20">
        <f>Llogaritje!K140</f>
        <v>30.49</v>
      </c>
      <c r="L63" s="20">
        <f>Llogaritje!L140</f>
        <v>28.734999999999999</v>
      </c>
      <c r="M63" s="20">
        <f>Llogaritje!M140</f>
        <v>27.484999999999999</v>
      </c>
      <c r="N63" s="20">
        <f>Llogaritje!N140</f>
        <v>27.5</v>
      </c>
      <c r="O63" s="20">
        <f>Llogaritje!O140</f>
        <v>27.76</v>
      </c>
      <c r="P63" s="20">
        <f>Llogaritje!P140</f>
        <v>28</v>
      </c>
      <c r="Q63" s="20">
        <f>Llogaritje!Q140</f>
        <v>27.36</v>
      </c>
      <c r="R63" s="20">
        <f>Llogaritje!R140</f>
        <v>28.524999999999999</v>
      </c>
      <c r="S63" s="20">
        <f>Llogaritje!S140</f>
        <v>31.92</v>
      </c>
      <c r="T63" s="20">
        <f>Llogaritje!T140</f>
        <v>31.305</v>
      </c>
      <c r="U63" s="20">
        <f>Llogaritje!U140</f>
        <v>29.164999999999999</v>
      </c>
      <c r="V63" s="20">
        <f>Llogaritje!V140</f>
        <v>26.5</v>
      </c>
      <c r="W63" s="20">
        <f>Llogaritje!W140</f>
        <v>24.734999999999999</v>
      </c>
      <c r="X63" s="20">
        <f>Llogaritje!X140</f>
        <v>21.715</v>
      </c>
      <c r="Y63" s="20">
        <f>Llogaritje!Y140</f>
        <v>20.68</v>
      </c>
      <c r="Z63" s="25">
        <f>Llogaritje!Z140</f>
        <v>18.585000000000001</v>
      </c>
    </row>
    <row r="64" spans="2:26" ht="15.75" thickBot="1" x14ac:dyDescent="0.3">
      <c r="B64" s="18">
        <v>21</v>
      </c>
      <c r="C64" s="24">
        <f>Llogaritje!C141</f>
        <v>17.760000000000002</v>
      </c>
      <c r="D64" s="20">
        <f>Llogaritje!D141</f>
        <v>16.5</v>
      </c>
      <c r="E64" s="20">
        <f>Llogaritje!E141</f>
        <v>1.5375000000000001</v>
      </c>
      <c r="F64" s="20">
        <f>Llogaritje!F141</f>
        <v>1.4380000000000002</v>
      </c>
      <c r="G64" s="20">
        <f>Llogaritje!G141</f>
        <v>14.164999999999999</v>
      </c>
      <c r="H64" s="20">
        <f>Llogaritje!H141</f>
        <v>1.524</v>
      </c>
      <c r="I64" s="20">
        <f>Llogaritje!I141</f>
        <v>16.13</v>
      </c>
      <c r="J64" s="20">
        <f>Llogaritje!J141</f>
        <v>18.510000000000002</v>
      </c>
      <c r="K64" s="20">
        <f>Llogaritje!K141</f>
        <v>19.989999999999998</v>
      </c>
      <c r="L64" s="20">
        <f>Llogaritje!L141</f>
        <v>20.475000000000001</v>
      </c>
      <c r="M64" s="20">
        <f>Llogaritje!M141</f>
        <v>20.024999999999999</v>
      </c>
      <c r="N64" s="20">
        <f>Llogaritje!N141</f>
        <v>20.215</v>
      </c>
      <c r="O64" s="20">
        <f>Llogaritje!O141</f>
        <v>20.995000000000001</v>
      </c>
      <c r="P64" s="20">
        <f>Llogaritje!P141</f>
        <v>20.215</v>
      </c>
      <c r="Q64" s="20">
        <f>Llogaritje!Q141</f>
        <v>21.504999999999999</v>
      </c>
      <c r="R64" s="20">
        <f>Llogaritje!R141</f>
        <v>24.01</v>
      </c>
      <c r="S64" s="20">
        <f>Llogaritje!S141</f>
        <v>2.72</v>
      </c>
      <c r="T64" s="20">
        <f>Llogaritje!T141</f>
        <v>2.8695000000000004</v>
      </c>
      <c r="U64" s="20">
        <f>Llogaritje!U141</f>
        <v>2.6325000000000003</v>
      </c>
      <c r="V64" s="20">
        <f>Llogaritje!V141</f>
        <v>2.5350000000000001</v>
      </c>
      <c r="W64" s="20">
        <f>Llogaritje!W141</f>
        <v>2.2655000000000003</v>
      </c>
      <c r="X64" s="20">
        <f>Llogaritje!X141</f>
        <v>2.0045000000000002</v>
      </c>
      <c r="Y64" s="20">
        <f>Llogaritje!Y141</f>
        <v>1.8050000000000002</v>
      </c>
      <c r="Z64" s="25">
        <f>Llogaritje!Z141</f>
        <v>1.4635</v>
      </c>
    </row>
    <row r="65" spans="2:27" ht="15.75" thickBot="1" x14ac:dyDescent="0.3">
      <c r="B65" s="18">
        <v>22</v>
      </c>
      <c r="C65" s="24">
        <f>Llogaritje!C142</f>
        <v>14.88</v>
      </c>
      <c r="D65" s="20">
        <f>Llogaritje!D142</f>
        <v>1.3340000000000001</v>
      </c>
      <c r="E65" s="20">
        <f>Llogaritje!E142</f>
        <v>1.2425000000000002</v>
      </c>
      <c r="F65" s="20">
        <f>Llogaritje!F142</f>
        <v>1.1720000000000002</v>
      </c>
      <c r="G65" s="20">
        <f>Llogaritje!G142</f>
        <v>1.2990000000000002</v>
      </c>
      <c r="H65" s="20">
        <f>Llogaritje!H142</f>
        <v>1.4505000000000001</v>
      </c>
      <c r="I65" s="20">
        <f>Llogaritje!I142</f>
        <v>1.5905</v>
      </c>
      <c r="J65" s="20">
        <f>Llogaritje!J142</f>
        <v>1.8645</v>
      </c>
      <c r="K65" s="20">
        <f>Llogaritje!K142</f>
        <v>1.8445</v>
      </c>
      <c r="L65" s="20">
        <f>Llogaritje!L142</f>
        <v>1.9450000000000001</v>
      </c>
      <c r="M65" s="20">
        <f>Llogaritje!M142</f>
        <v>1.9005000000000001</v>
      </c>
      <c r="N65" s="20">
        <f>Llogaritje!N142</f>
        <v>1.8975000000000002</v>
      </c>
      <c r="O65" s="20">
        <f>Llogaritje!O142</f>
        <v>1.8585000000000003</v>
      </c>
      <c r="P65" s="20">
        <f>Llogaritje!P142</f>
        <v>1.8350000000000002</v>
      </c>
      <c r="Q65" s="20">
        <f>Llogaritje!Q142</f>
        <v>2.0110000000000001</v>
      </c>
      <c r="R65" s="20">
        <f>Llogaritje!R142</f>
        <v>2.2035</v>
      </c>
      <c r="S65" s="20">
        <f>Llogaritje!S142</f>
        <v>2.5</v>
      </c>
      <c r="T65" s="20">
        <f>Llogaritje!T142</f>
        <v>2.6465000000000001</v>
      </c>
      <c r="U65" s="20">
        <f>Llogaritje!U142</f>
        <v>2.5925000000000002</v>
      </c>
      <c r="V65" s="20">
        <f>Llogaritje!V142</f>
        <v>25.49</v>
      </c>
      <c r="W65" s="20">
        <f>Llogaritje!W142</f>
        <v>23.55</v>
      </c>
      <c r="X65" s="20">
        <f>Llogaritje!X142</f>
        <v>22.475000000000001</v>
      </c>
      <c r="Y65" s="20">
        <f>Llogaritje!Y142</f>
        <v>2.1149999999999998</v>
      </c>
      <c r="Z65" s="25">
        <f>Llogaritje!Z142</f>
        <v>18.350000000000001</v>
      </c>
    </row>
    <row r="66" spans="2:27" ht="15.75" thickBot="1" x14ac:dyDescent="0.3">
      <c r="B66" s="18">
        <v>23</v>
      </c>
      <c r="C66" s="24">
        <f>Llogaritje!C143</f>
        <v>1.7755000000000001</v>
      </c>
      <c r="D66" s="20">
        <f>Llogaritje!D143</f>
        <v>1.7000000000000002</v>
      </c>
      <c r="E66" s="20">
        <f>Llogaritje!E143</f>
        <v>1.6460000000000001</v>
      </c>
      <c r="F66" s="20">
        <f>Llogaritje!F143</f>
        <v>1.5940000000000001</v>
      </c>
      <c r="G66" s="20">
        <f>Llogaritje!G143</f>
        <v>1.64</v>
      </c>
      <c r="H66" s="20">
        <f>Llogaritje!H143</f>
        <v>1.7965</v>
      </c>
      <c r="I66" s="20">
        <f>Llogaritje!I143</f>
        <v>2.4954999999999998</v>
      </c>
      <c r="J66" s="20">
        <f>Llogaritje!J143</f>
        <v>2.9225000000000003</v>
      </c>
      <c r="K66" s="20">
        <f>Llogaritje!K143</f>
        <v>3.4270000000000005</v>
      </c>
      <c r="L66" s="20">
        <f>Llogaritje!L143</f>
        <v>34</v>
      </c>
      <c r="M66" s="20">
        <f>Llogaritje!M143</f>
        <v>31.84</v>
      </c>
      <c r="N66" s="20">
        <f>Llogaritje!N143</f>
        <v>3.2960000000000003</v>
      </c>
      <c r="O66" s="20">
        <f>Llogaritje!O143</f>
        <v>3.5369999999999999</v>
      </c>
      <c r="P66" s="20">
        <f>Llogaritje!P143</f>
        <v>3.5369999999999999</v>
      </c>
      <c r="Q66" s="20">
        <f>Llogaritje!Q143</f>
        <v>3.5520000000000005</v>
      </c>
      <c r="R66" s="20">
        <f>Llogaritje!R143</f>
        <v>3.6960000000000002</v>
      </c>
      <c r="S66" s="20">
        <f>Llogaritje!S143</f>
        <v>49.984999999999999</v>
      </c>
      <c r="T66" s="20">
        <f>Llogaritje!T143</f>
        <v>50.274999999999999</v>
      </c>
      <c r="U66" s="20">
        <f>Llogaritje!U143</f>
        <v>45.884999999999998</v>
      </c>
      <c r="V66" s="20">
        <f>Llogaritje!V143</f>
        <v>43.63</v>
      </c>
      <c r="W66" s="20">
        <f>Llogaritje!W143</f>
        <v>33.79</v>
      </c>
      <c r="X66" s="20">
        <f>Llogaritje!X143</f>
        <v>32.164999999999999</v>
      </c>
      <c r="Y66" s="20">
        <f>Llogaritje!Y143</f>
        <v>27.38</v>
      </c>
      <c r="Z66" s="25">
        <f>Llogaritje!Z143</f>
        <v>24.004999999999999</v>
      </c>
    </row>
    <row r="67" spans="2:27" ht="15.75" thickBot="1" x14ac:dyDescent="0.3">
      <c r="B67" s="18">
        <v>24</v>
      </c>
      <c r="C67" s="24">
        <f>Llogaritje!C144</f>
        <v>2.1445000000000003</v>
      </c>
      <c r="D67" s="20">
        <f>Llogaritje!D144</f>
        <v>1.8985000000000001</v>
      </c>
      <c r="E67" s="20">
        <f>Llogaritje!E144</f>
        <v>1.7949999999999999</v>
      </c>
      <c r="F67" s="20">
        <f>Llogaritje!F144</f>
        <v>1.7480000000000002</v>
      </c>
      <c r="G67" s="20">
        <f>Llogaritje!G144</f>
        <v>1.7620000000000002</v>
      </c>
      <c r="H67" s="20">
        <f>Llogaritje!H144</f>
        <v>21.63</v>
      </c>
      <c r="I67" s="20">
        <f>Llogaritje!I144</f>
        <v>28.425000000000001</v>
      </c>
      <c r="J67" s="20">
        <f>Llogaritje!J144</f>
        <v>31.65</v>
      </c>
      <c r="K67" s="20">
        <f>Llogaritje!K144</f>
        <v>3.4205000000000001</v>
      </c>
      <c r="L67" s="20">
        <f>Llogaritje!L144</f>
        <v>3.0775000000000001</v>
      </c>
      <c r="M67" s="20">
        <f>Llogaritje!M144</f>
        <v>2.8200000000000003</v>
      </c>
      <c r="N67" s="20">
        <f>Llogaritje!N144</f>
        <v>2.6579999999999999</v>
      </c>
      <c r="O67" s="20">
        <f>Llogaritje!O144</f>
        <v>26.145</v>
      </c>
      <c r="P67" s="20">
        <f>Llogaritje!P144</f>
        <v>26.484999999999999</v>
      </c>
      <c r="Q67" s="20">
        <f>Llogaritje!Q144</f>
        <v>29</v>
      </c>
      <c r="R67" s="20">
        <f>Llogaritje!R144</f>
        <v>33.39</v>
      </c>
      <c r="S67" s="20">
        <f>Llogaritje!S144</f>
        <v>36.54</v>
      </c>
      <c r="T67" s="20">
        <f>Llogaritje!T144</f>
        <v>38.729999999999997</v>
      </c>
      <c r="U67" s="20">
        <f>Llogaritje!U144</f>
        <v>35.954999999999998</v>
      </c>
      <c r="V67" s="20">
        <f>Llogaritje!V144</f>
        <v>32.630000000000003</v>
      </c>
      <c r="W67" s="20">
        <f>Llogaritje!W144</f>
        <v>30.16</v>
      </c>
      <c r="X67" s="20">
        <f>Llogaritje!X144</f>
        <v>28.774999999999999</v>
      </c>
      <c r="Y67" s="20">
        <f>Llogaritje!Y144</f>
        <v>26.98</v>
      </c>
      <c r="Z67" s="25">
        <f>Llogaritje!Z144</f>
        <v>23.125</v>
      </c>
    </row>
    <row r="68" spans="2:27" ht="15.75" thickBot="1" x14ac:dyDescent="0.3">
      <c r="B68" s="18">
        <v>25</v>
      </c>
      <c r="C68" s="24">
        <f>Llogaritje!C145</f>
        <v>19.72</v>
      </c>
      <c r="D68" s="20">
        <f>Llogaritje!D145</f>
        <v>1.8145</v>
      </c>
      <c r="E68" s="20">
        <f>Llogaritje!E145</f>
        <v>1.774</v>
      </c>
      <c r="F68" s="20">
        <f>Llogaritje!F145</f>
        <v>1.734</v>
      </c>
      <c r="G68" s="20">
        <f>Llogaritje!G145</f>
        <v>1.7945000000000002</v>
      </c>
      <c r="H68" s="20">
        <f>Llogaritje!H145</f>
        <v>22.47</v>
      </c>
      <c r="I68" s="20">
        <f>Llogaritje!I145</f>
        <v>28.524999999999999</v>
      </c>
      <c r="J68" s="20">
        <f>Llogaritje!J145</f>
        <v>34.49</v>
      </c>
      <c r="K68" s="20">
        <f>Llogaritje!K145</f>
        <v>34.99</v>
      </c>
      <c r="L68" s="20">
        <f>Llogaritje!L145</f>
        <v>33.854999999999997</v>
      </c>
      <c r="M68" s="20">
        <f>Llogaritje!M145</f>
        <v>28.524999999999999</v>
      </c>
      <c r="N68" s="20">
        <f>Llogaritje!N145</f>
        <v>2.8505000000000003</v>
      </c>
      <c r="O68" s="20">
        <f>Llogaritje!O145</f>
        <v>53.35</v>
      </c>
      <c r="P68" s="20">
        <f>Llogaritje!P145</f>
        <v>26.82</v>
      </c>
      <c r="Q68" s="20">
        <f>Llogaritje!Q145</f>
        <v>2.9870000000000001</v>
      </c>
      <c r="R68" s="20">
        <f>Llogaritje!R145</f>
        <v>34</v>
      </c>
      <c r="S68" s="20">
        <f>Llogaritje!S145</f>
        <v>3.8620000000000001</v>
      </c>
      <c r="T68" s="20">
        <f>Llogaritje!T145</f>
        <v>40.494999999999997</v>
      </c>
      <c r="U68" s="20">
        <f>Llogaritje!U145</f>
        <v>39.47</v>
      </c>
      <c r="V68" s="20">
        <f>Llogaritje!V145</f>
        <v>36.015000000000001</v>
      </c>
      <c r="W68" s="20">
        <f>Llogaritje!W145</f>
        <v>31.805</v>
      </c>
      <c r="X68" s="20">
        <f>Llogaritje!X145</f>
        <v>27.495000000000001</v>
      </c>
      <c r="Y68" s="20">
        <f>Llogaritje!Y145</f>
        <v>25.495000000000001</v>
      </c>
      <c r="Z68" s="25">
        <f>Llogaritje!Z145</f>
        <v>2.2345000000000002</v>
      </c>
    </row>
    <row r="69" spans="2:27" ht="15.75" thickBot="1" x14ac:dyDescent="0.3">
      <c r="B69" s="18">
        <v>26</v>
      </c>
      <c r="C69" s="24">
        <f>Llogaritje!C146</f>
        <v>2.3454999999999999</v>
      </c>
      <c r="D69" s="20">
        <f>Llogaritje!D146</f>
        <v>2.1</v>
      </c>
      <c r="E69" s="20">
        <f>Llogaritje!E146</f>
        <v>1.9875</v>
      </c>
      <c r="F69" s="20">
        <f>Llogaritje!F146</f>
        <v>1.9960000000000002</v>
      </c>
      <c r="G69" s="20">
        <f>Llogaritje!G146</f>
        <v>2.09</v>
      </c>
      <c r="H69" s="20">
        <f>Llogaritje!H146</f>
        <v>2.6980000000000004</v>
      </c>
      <c r="I69" s="20">
        <f>Llogaritje!I146</f>
        <v>3.109</v>
      </c>
      <c r="J69" s="20">
        <f>Llogaritje!J146</f>
        <v>3.7915000000000001</v>
      </c>
      <c r="K69" s="20">
        <f>Llogaritje!K146</f>
        <v>46.164999999999999</v>
      </c>
      <c r="L69" s="20">
        <f>Llogaritje!L146</f>
        <v>40.115000000000002</v>
      </c>
      <c r="M69" s="20">
        <f>Llogaritje!M146</f>
        <v>34.65</v>
      </c>
      <c r="N69" s="20">
        <f>Llogaritje!N146</f>
        <v>33.54</v>
      </c>
      <c r="O69" s="20">
        <f>Llogaritje!O146</f>
        <v>34.545000000000002</v>
      </c>
      <c r="P69" s="20">
        <f>Llogaritje!P146</f>
        <v>33.04</v>
      </c>
      <c r="Q69" s="20">
        <f>Llogaritje!Q146</f>
        <v>35.195</v>
      </c>
      <c r="R69" s="20">
        <f>Llogaritje!R146</f>
        <v>4.0025000000000004</v>
      </c>
      <c r="S69" s="20">
        <f>Llogaritje!S146</f>
        <v>46.2</v>
      </c>
      <c r="T69" s="20">
        <f>Llogaritje!T146</f>
        <v>47.024999999999999</v>
      </c>
      <c r="U69" s="20">
        <f>Llogaritje!U146</f>
        <v>41.924999999999997</v>
      </c>
      <c r="V69" s="20">
        <f>Llogaritje!V146</f>
        <v>38.954999999999998</v>
      </c>
      <c r="W69" s="20">
        <f>Llogaritje!W146</f>
        <v>33.774999999999999</v>
      </c>
      <c r="X69" s="20">
        <f>Llogaritje!X146</f>
        <v>27.98</v>
      </c>
      <c r="Y69" s="20">
        <f>Llogaritje!Y146</f>
        <v>27.55</v>
      </c>
      <c r="Z69" s="25">
        <f>Llogaritje!Z146</f>
        <v>24.99</v>
      </c>
    </row>
    <row r="70" spans="2:27" ht="15.75" thickBot="1" x14ac:dyDescent="0.3">
      <c r="B70" s="18">
        <v>27</v>
      </c>
      <c r="C70" s="24">
        <f>Llogaritje!C147</f>
        <v>25.954999999999998</v>
      </c>
      <c r="D70" s="20">
        <f>Llogaritje!D147</f>
        <v>2.3130000000000002</v>
      </c>
      <c r="E70" s="20">
        <f>Llogaritje!E147</f>
        <v>2.145</v>
      </c>
      <c r="F70" s="20">
        <f>Llogaritje!F147</f>
        <v>2.1100000000000003</v>
      </c>
      <c r="G70" s="20">
        <f>Llogaritje!G147</f>
        <v>2.3239999999999998</v>
      </c>
      <c r="H70" s="20">
        <f>Llogaritje!H147</f>
        <v>2.8525</v>
      </c>
      <c r="I70" s="20">
        <f>Llogaritje!I147</f>
        <v>3.2365000000000004</v>
      </c>
      <c r="J70" s="20">
        <f>Llogaritje!J147</f>
        <v>42.045000000000002</v>
      </c>
      <c r="K70" s="20">
        <f>Llogaritje!K147</f>
        <v>52.945</v>
      </c>
      <c r="L70" s="20">
        <f>Llogaritje!L147</f>
        <v>54.174999999999997</v>
      </c>
      <c r="M70" s="20">
        <f>Llogaritje!M147</f>
        <v>4.4395000000000007</v>
      </c>
      <c r="N70" s="20">
        <f>Llogaritje!N147</f>
        <v>4.8020000000000005</v>
      </c>
      <c r="O70" s="20">
        <f>Llogaritje!O147</f>
        <v>4.9355000000000002</v>
      </c>
      <c r="P70" s="20">
        <f>Llogaritje!P147</f>
        <v>4.1145000000000005</v>
      </c>
      <c r="Q70" s="20">
        <f>Llogaritje!Q147</f>
        <v>4.0834999999999999</v>
      </c>
      <c r="R70" s="20">
        <f>Llogaritje!R147</f>
        <v>5.6435000000000004</v>
      </c>
      <c r="S70" s="20">
        <f>Llogaritje!S147</f>
        <v>6.0045000000000002</v>
      </c>
      <c r="T70" s="20">
        <f>Llogaritje!T147</f>
        <v>6.0015000000000001</v>
      </c>
      <c r="U70" s="20">
        <f>Llogaritje!U147</f>
        <v>5.6435000000000004</v>
      </c>
      <c r="V70" s="20">
        <f>Llogaritje!V147</f>
        <v>5.1305000000000005</v>
      </c>
      <c r="W70" s="20">
        <f>Llogaritje!W147</f>
        <v>37.299999999999997</v>
      </c>
      <c r="X70" s="20">
        <f>Llogaritje!X147</f>
        <v>3.0680000000000001</v>
      </c>
      <c r="Y70" s="20">
        <f>Llogaritje!Y147</f>
        <v>2.7985000000000002</v>
      </c>
      <c r="Z70" s="25">
        <f>Llogaritje!Z147</f>
        <v>26.145</v>
      </c>
      <c r="AA70" s="9"/>
    </row>
    <row r="71" spans="2:27" ht="15.75" thickBot="1" x14ac:dyDescent="0.3">
      <c r="B71" s="18">
        <v>28</v>
      </c>
      <c r="C71" s="24">
        <f>Llogaritje!C148</f>
        <v>29.094999999999999</v>
      </c>
      <c r="D71" s="20">
        <f>Llogaritje!D148</f>
        <v>25.984999999999999</v>
      </c>
      <c r="E71" s="20">
        <f>Llogaritje!E148</f>
        <v>2.3485</v>
      </c>
      <c r="F71" s="20">
        <f>Llogaritje!F148</f>
        <v>2.149</v>
      </c>
      <c r="G71" s="20">
        <f>Llogaritje!G148</f>
        <v>2.0980000000000003</v>
      </c>
      <c r="H71" s="20">
        <f>Llogaritje!H148</f>
        <v>2.3450000000000002</v>
      </c>
      <c r="I71" s="20">
        <f>Llogaritje!I148</f>
        <v>25.635000000000002</v>
      </c>
      <c r="J71" s="20">
        <f>Llogaritje!J148</f>
        <v>27.87</v>
      </c>
      <c r="K71" s="20">
        <f>Llogaritje!K148</f>
        <v>32.04</v>
      </c>
      <c r="L71" s="20">
        <f>Llogaritje!L148</f>
        <v>3.375</v>
      </c>
      <c r="M71" s="20">
        <f>Llogaritje!M148</f>
        <v>3.5354999999999999</v>
      </c>
      <c r="N71" s="20">
        <f>Llogaritje!N148</f>
        <v>3.4685000000000006</v>
      </c>
      <c r="O71" s="20">
        <f>Llogaritje!O148</f>
        <v>3.375</v>
      </c>
      <c r="P71" s="20">
        <f>Llogaritje!P148</f>
        <v>3.2549999999999999</v>
      </c>
      <c r="Q71" s="20">
        <f>Llogaritje!Q148</f>
        <v>3.2725000000000004</v>
      </c>
      <c r="R71" s="20">
        <f>Llogaritje!R148</f>
        <v>3.4979999999999998</v>
      </c>
      <c r="S71" s="20">
        <f>Llogaritje!S148</f>
        <v>5</v>
      </c>
      <c r="T71" s="20">
        <f>Llogaritje!T148</f>
        <v>4.9960000000000004</v>
      </c>
      <c r="U71" s="20">
        <f>Llogaritje!U148</f>
        <v>4.8975000000000009</v>
      </c>
      <c r="V71" s="20">
        <f>Llogaritje!V148</f>
        <v>4.1979999999999995</v>
      </c>
      <c r="W71" s="20">
        <f>Llogaritje!W148</f>
        <v>3.3015000000000003</v>
      </c>
      <c r="X71" s="20">
        <f>Llogaritje!X148</f>
        <v>2.8480000000000003</v>
      </c>
      <c r="Y71" s="20">
        <f>Llogaritje!Y148</f>
        <v>2.6455000000000002</v>
      </c>
      <c r="Z71" s="25">
        <f>Llogaritje!Z148</f>
        <v>21.23</v>
      </c>
    </row>
    <row r="72" spans="2:27" ht="15.75" thickBot="1" x14ac:dyDescent="0.3">
      <c r="B72" s="18">
        <v>29</v>
      </c>
      <c r="C72" s="24">
        <f>Llogaritje!C149</f>
        <v>2.3050000000000002</v>
      </c>
      <c r="D72" s="20">
        <f>Llogaritje!D149</f>
        <v>2.1774999999999998</v>
      </c>
      <c r="E72" s="20">
        <f>Llogaritje!E149</f>
        <v>2.0790000000000002</v>
      </c>
      <c r="F72" s="20">
        <f>Llogaritje!F149</f>
        <v>2.0110000000000001</v>
      </c>
      <c r="G72" s="20">
        <f>Llogaritje!G149</f>
        <v>2.0940000000000003</v>
      </c>
      <c r="H72" s="20">
        <f>Llogaritje!H149</f>
        <v>2.1659999999999999</v>
      </c>
      <c r="I72" s="20">
        <f>Llogaritje!I149</f>
        <v>2.2475000000000001</v>
      </c>
      <c r="J72" s="20">
        <f>Llogaritje!J149</f>
        <v>2.7095000000000002</v>
      </c>
      <c r="K72" s="20">
        <f>Llogaritje!K149</f>
        <v>2.8010000000000002</v>
      </c>
      <c r="L72" s="20">
        <f>Llogaritje!L149</f>
        <v>3.0780000000000003</v>
      </c>
      <c r="M72" s="20">
        <f>Llogaritje!M149</f>
        <v>3.109</v>
      </c>
      <c r="N72" s="20">
        <f>Llogaritje!N149</f>
        <v>3.1680000000000001</v>
      </c>
      <c r="O72" s="20">
        <f>Llogaritje!O149</f>
        <v>28.015000000000001</v>
      </c>
      <c r="P72" s="20">
        <f>Llogaritje!P149</f>
        <v>25.695</v>
      </c>
      <c r="Q72" s="20">
        <f>Llogaritje!Q149</f>
        <v>25.934999999999999</v>
      </c>
      <c r="R72" s="20">
        <f>Llogaritje!R149</f>
        <v>2.7550000000000003</v>
      </c>
      <c r="S72" s="20">
        <f>Llogaritje!S149</f>
        <v>3.4689999999999999</v>
      </c>
      <c r="T72" s="20">
        <f>Llogaritje!T149</f>
        <v>3.7035</v>
      </c>
      <c r="U72" s="20">
        <f>Llogaritje!U149</f>
        <v>3.5465000000000004</v>
      </c>
      <c r="V72" s="20">
        <f>Llogaritje!V149</f>
        <v>3.3079999999999998</v>
      </c>
      <c r="W72" s="20">
        <f>Llogaritje!W149</f>
        <v>3.0135000000000005</v>
      </c>
      <c r="X72" s="20">
        <f>Llogaritje!X149</f>
        <v>2.5585000000000004</v>
      </c>
      <c r="Y72" s="20">
        <f>Llogaritje!Y149</f>
        <v>2.4695</v>
      </c>
      <c r="Z72" s="25">
        <f>Llogaritje!Z149</f>
        <v>2.3149999999999999</v>
      </c>
    </row>
    <row r="73" spans="2:27" ht="15.75" thickBot="1" x14ac:dyDescent="0.3">
      <c r="B73" s="18">
        <v>30</v>
      </c>
      <c r="C73" s="24">
        <f>Llogaritje!C150</f>
        <v>2.1515</v>
      </c>
      <c r="D73" s="20">
        <f>Llogaritje!D150</f>
        <v>2.028</v>
      </c>
      <c r="E73" s="20">
        <f>Llogaritje!E150</f>
        <v>1.9630000000000001</v>
      </c>
      <c r="F73" s="20">
        <f>Llogaritje!F150</f>
        <v>1.9645000000000001</v>
      </c>
      <c r="G73" s="20">
        <f>Llogaritje!G150</f>
        <v>1.9645000000000001</v>
      </c>
      <c r="H73" s="20">
        <f>Llogaritje!H150</f>
        <v>2.1545000000000001</v>
      </c>
      <c r="I73" s="20">
        <f>Llogaritje!I150</f>
        <v>2.8390000000000004</v>
      </c>
      <c r="J73" s="20">
        <f>Llogaritje!J150</f>
        <v>3.7465000000000006</v>
      </c>
      <c r="K73" s="20">
        <f>Llogaritje!K150</f>
        <v>4.4024999999999999</v>
      </c>
      <c r="L73" s="20">
        <f>Llogaritje!L150</f>
        <v>3.7479999999999998</v>
      </c>
      <c r="M73" s="20">
        <f>Llogaritje!M150</f>
        <v>3.18</v>
      </c>
      <c r="N73" s="20">
        <f>Llogaritje!N150</f>
        <v>3.0300000000000002</v>
      </c>
      <c r="O73" s="20">
        <f>Llogaritje!O150</f>
        <v>2.9000000000000004</v>
      </c>
      <c r="P73" s="20">
        <f>Llogaritje!P150</f>
        <v>2.8220000000000001</v>
      </c>
      <c r="Q73" s="20">
        <f>Llogaritje!Q150</f>
        <v>2.8595000000000002</v>
      </c>
      <c r="R73" s="20">
        <f>Llogaritje!R150</f>
        <v>3.1555</v>
      </c>
      <c r="S73" s="20">
        <f>Llogaritje!S150</f>
        <v>3.5835000000000004</v>
      </c>
      <c r="T73" s="20">
        <f>Llogaritje!T150</f>
        <v>36.159999999999997</v>
      </c>
      <c r="U73" s="20">
        <f>Llogaritje!U150</f>
        <v>3.2735000000000003</v>
      </c>
      <c r="V73" s="20">
        <f>Llogaritje!V150</f>
        <v>33.5</v>
      </c>
      <c r="W73" s="20">
        <f>Llogaritje!W150</f>
        <v>29.98</v>
      </c>
      <c r="X73" s="20">
        <f>Llogaritje!X150</f>
        <v>24.414999999999999</v>
      </c>
      <c r="Y73" s="20">
        <f>Llogaritje!Y150</f>
        <v>22.5</v>
      </c>
      <c r="Z73" s="25">
        <f>Llogaritje!Z150</f>
        <v>1.8860000000000001</v>
      </c>
    </row>
    <row r="74" spans="2:27" ht="15.75" thickBot="1" x14ac:dyDescent="0.3">
      <c r="B74" s="19">
        <v>31</v>
      </c>
      <c r="C74" s="26">
        <f>Llogaritje!C151</f>
        <v>0</v>
      </c>
      <c r="D74" s="27">
        <f>Llogaritje!D151</f>
        <v>0</v>
      </c>
      <c r="E74" s="27">
        <f>Llogaritje!E151</f>
        <v>0</v>
      </c>
      <c r="F74" s="27">
        <f>Llogaritje!F151</f>
        <v>0</v>
      </c>
      <c r="G74" s="27">
        <f>Llogaritje!G151</f>
        <v>0</v>
      </c>
      <c r="H74" s="27">
        <f>Llogaritje!H151</f>
        <v>0</v>
      </c>
      <c r="I74" s="27">
        <f>Llogaritje!I151</f>
        <v>0</v>
      </c>
      <c r="J74" s="27">
        <f>Llogaritje!J151</f>
        <v>0</v>
      </c>
      <c r="K74" s="27">
        <f>Llogaritje!K151</f>
        <v>0</v>
      </c>
      <c r="L74" s="27">
        <f>Llogaritje!L151</f>
        <v>0</v>
      </c>
      <c r="M74" s="27">
        <f>Llogaritje!M151</f>
        <v>0</v>
      </c>
      <c r="N74" s="27">
        <f>Llogaritje!N151</f>
        <v>0</v>
      </c>
      <c r="O74" s="27">
        <f>Llogaritje!O151</f>
        <v>0</v>
      </c>
      <c r="P74" s="27">
        <f>Llogaritje!P151</f>
        <v>0</v>
      </c>
      <c r="Q74" s="27">
        <f>Llogaritje!Q151</f>
        <v>0</v>
      </c>
      <c r="R74" s="27">
        <f>Llogaritje!R151</f>
        <v>0</v>
      </c>
      <c r="S74" s="27">
        <f>Llogaritje!S151</f>
        <v>0</v>
      </c>
      <c r="T74" s="27">
        <f>Llogaritje!T151</f>
        <v>0</v>
      </c>
      <c r="U74" s="27">
        <f>Llogaritje!U151</f>
        <v>0</v>
      </c>
      <c r="V74" s="27">
        <f>Llogaritje!V151</f>
        <v>0</v>
      </c>
      <c r="W74" s="27">
        <f>Llogaritje!W151</f>
        <v>0</v>
      </c>
      <c r="X74" s="27">
        <f>Llogaritje!X151</f>
        <v>0</v>
      </c>
      <c r="Y74" s="27">
        <f>Llogaritje!Y151</f>
        <v>0</v>
      </c>
      <c r="Z74" s="28">
        <f>Llogaritje!Z151</f>
        <v>0</v>
      </c>
    </row>
  </sheetData>
  <mergeCells count="51">
    <mergeCell ref="Z42:Z43"/>
    <mergeCell ref="T42:T43"/>
    <mergeCell ref="V42:V43"/>
    <mergeCell ref="W42:W43"/>
    <mergeCell ref="X42:X43"/>
    <mergeCell ref="Y42:Y43"/>
    <mergeCell ref="O42:O43"/>
    <mergeCell ref="P42:P43"/>
    <mergeCell ref="Q42:Q43"/>
    <mergeCell ref="R42:R43"/>
    <mergeCell ref="S42:S43"/>
    <mergeCell ref="AB7:AI8"/>
    <mergeCell ref="AB10:AD10"/>
    <mergeCell ref="AB16:AD16"/>
    <mergeCell ref="C42:C43"/>
    <mergeCell ref="D42:D43"/>
    <mergeCell ref="E42:E43"/>
    <mergeCell ref="F42:F43"/>
    <mergeCell ref="G42:G43"/>
    <mergeCell ref="H42:H43"/>
    <mergeCell ref="I42:I43"/>
    <mergeCell ref="U42:U43"/>
    <mergeCell ref="J42:J43"/>
    <mergeCell ref="K42:K43"/>
    <mergeCell ref="L42:L43"/>
    <mergeCell ref="M42:M43"/>
    <mergeCell ref="N42:N43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223"/>
  <sheetViews>
    <sheetView topLeftCell="A185" zoomScale="70" zoomScaleNormal="70" workbookViewId="0">
      <selection activeCell="C193" sqref="C193:Z223"/>
    </sheetView>
  </sheetViews>
  <sheetFormatPr defaultRowHeight="15" x14ac:dyDescent="0.25"/>
  <cols>
    <col min="3" max="8" width="8.85546875" bestFit="1" customWidth="1"/>
    <col min="9" max="23" width="9.7109375" bestFit="1" customWidth="1"/>
    <col min="24" max="26" width="8.85546875" bestFit="1" customWidth="1"/>
  </cols>
  <sheetData>
    <row r="3" spans="1:26" x14ac:dyDescent="0.25">
      <c r="A3" s="29"/>
      <c r="B3" s="30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1"/>
      <c r="B5" s="4" t="s">
        <v>0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  <c r="M5" s="4">
        <v>11</v>
      </c>
      <c r="N5" s="4">
        <v>12</v>
      </c>
      <c r="O5" s="4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</row>
    <row r="6" spans="1:26" x14ac:dyDescent="0.25">
      <c r="B6" s="4">
        <v>1</v>
      </c>
      <c r="C6" s="2">
        <v>-1</v>
      </c>
      <c r="D6" s="2">
        <v>-1</v>
      </c>
      <c r="E6" s="2">
        <v>-1</v>
      </c>
      <c r="F6" s="2">
        <v>-1</v>
      </c>
      <c r="G6" s="2">
        <v>-1</v>
      </c>
      <c r="H6" s="2">
        <v>1</v>
      </c>
      <c r="I6" s="2">
        <v>1</v>
      </c>
      <c r="J6" s="2">
        <v>1</v>
      </c>
      <c r="K6" s="2">
        <v>1</v>
      </c>
      <c r="L6" s="2">
        <v>-1</v>
      </c>
      <c r="M6" s="2">
        <v>-1</v>
      </c>
      <c r="N6" s="2">
        <v>-1</v>
      </c>
      <c r="O6" s="2">
        <v>-1</v>
      </c>
      <c r="P6" s="2">
        <v>-1</v>
      </c>
      <c r="Q6" s="2">
        <v>-1</v>
      </c>
      <c r="R6" s="2">
        <v>-1</v>
      </c>
      <c r="S6" s="2">
        <v>1</v>
      </c>
      <c r="T6" s="2">
        <v>1</v>
      </c>
      <c r="U6" s="2">
        <v>1</v>
      </c>
      <c r="V6" s="2">
        <v>-1</v>
      </c>
      <c r="W6" s="2">
        <v>-1</v>
      </c>
      <c r="X6" s="2">
        <v>-1</v>
      </c>
      <c r="Y6" s="2">
        <v>-1</v>
      </c>
      <c r="Z6" s="2">
        <v>-1</v>
      </c>
    </row>
    <row r="7" spans="1:26" x14ac:dyDescent="0.25">
      <c r="B7" s="4">
        <v>2</v>
      </c>
      <c r="C7" s="2">
        <v>1</v>
      </c>
      <c r="D7" s="2">
        <v>-1</v>
      </c>
      <c r="E7" s="2">
        <v>-1</v>
      </c>
      <c r="F7" s="2">
        <v>-1</v>
      </c>
      <c r="G7" s="2">
        <v>-1</v>
      </c>
      <c r="H7" s="2">
        <v>-1</v>
      </c>
      <c r="I7" s="2">
        <v>-1</v>
      </c>
      <c r="J7" s="2">
        <v>-1</v>
      </c>
      <c r="K7" s="2">
        <v>-1</v>
      </c>
      <c r="L7" s="2">
        <v>-1</v>
      </c>
      <c r="M7" s="2">
        <v>-1</v>
      </c>
      <c r="N7" s="2">
        <v>-1</v>
      </c>
      <c r="O7" s="2">
        <v>-1</v>
      </c>
      <c r="P7" s="2">
        <v>-1</v>
      </c>
      <c r="Q7" s="2">
        <v>-1</v>
      </c>
      <c r="R7" s="2">
        <v>-1</v>
      </c>
      <c r="S7" s="2">
        <v>-1</v>
      </c>
      <c r="T7" s="2">
        <v>1</v>
      </c>
      <c r="U7" s="2">
        <v>-1</v>
      </c>
      <c r="V7" s="2">
        <v>-1</v>
      </c>
      <c r="W7" s="2">
        <v>-1</v>
      </c>
      <c r="X7" s="2">
        <v>1</v>
      </c>
      <c r="Y7" s="2">
        <v>1</v>
      </c>
      <c r="Z7" s="2">
        <v>-1</v>
      </c>
    </row>
    <row r="8" spans="1:26" x14ac:dyDescent="0.25">
      <c r="B8" s="4">
        <v>3</v>
      </c>
      <c r="C8" s="2">
        <v>-1</v>
      </c>
      <c r="D8" s="2">
        <v>-1</v>
      </c>
      <c r="E8" s="2">
        <v>-1</v>
      </c>
      <c r="F8" s="2">
        <v>-1</v>
      </c>
      <c r="G8" s="2">
        <v>-1</v>
      </c>
      <c r="H8" s="2">
        <v>-1</v>
      </c>
      <c r="I8" s="2">
        <v>-1</v>
      </c>
      <c r="J8" s="2">
        <v>-1</v>
      </c>
      <c r="K8" s="2">
        <v>-1</v>
      </c>
      <c r="L8" s="2">
        <v>-1</v>
      </c>
      <c r="M8" s="2">
        <v>1</v>
      </c>
      <c r="N8" s="2">
        <v>-1</v>
      </c>
      <c r="O8" s="2">
        <v>1</v>
      </c>
      <c r="P8" s="2">
        <v>1</v>
      </c>
      <c r="Q8" s="2">
        <v>-1</v>
      </c>
      <c r="R8" s="2">
        <v>1</v>
      </c>
      <c r="S8" s="2">
        <v>1</v>
      </c>
      <c r="T8" s="2">
        <v>1</v>
      </c>
      <c r="U8" s="2">
        <v>-1</v>
      </c>
      <c r="V8" s="2">
        <v>-1</v>
      </c>
      <c r="W8" s="2">
        <v>-1</v>
      </c>
      <c r="X8" s="2">
        <v>-1</v>
      </c>
      <c r="Y8" s="2">
        <v>-1</v>
      </c>
      <c r="Z8" s="2">
        <v>-1</v>
      </c>
    </row>
    <row r="9" spans="1:26" x14ac:dyDescent="0.25">
      <c r="B9" s="4">
        <v>4</v>
      </c>
      <c r="C9" s="2">
        <v>-1</v>
      </c>
      <c r="D9" s="2">
        <v>-1</v>
      </c>
      <c r="E9" s="2">
        <v>-1</v>
      </c>
      <c r="F9" s="2">
        <v>-1</v>
      </c>
      <c r="G9" s="2">
        <v>-1</v>
      </c>
      <c r="H9" s="2">
        <v>-1</v>
      </c>
      <c r="I9" s="2">
        <v>-1</v>
      </c>
      <c r="J9" s="2">
        <v>-1</v>
      </c>
      <c r="K9" s="2">
        <v>-1</v>
      </c>
      <c r="L9" s="2">
        <v>-1</v>
      </c>
      <c r="M9" s="2">
        <v>-1</v>
      </c>
      <c r="N9" s="2">
        <v>-1</v>
      </c>
      <c r="O9" s="2">
        <v>-1</v>
      </c>
      <c r="P9" s="2">
        <v>-1</v>
      </c>
      <c r="Q9" s="2">
        <v>-1</v>
      </c>
      <c r="R9" s="2">
        <v>-1</v>
      </c>
      <c r="S9" s="2">
        <v>-1</v>
      </c>
      <c r="T9" s="2">
        <v>-1</v>
      </c>
      <c r="U9" s="2">
        <v>-1</v>
      </c>
      <c r="V9" s="2">
        <v>-1</v>
      </c>
      <c r="W9" s="2">
        <v>-1</v>
      </c>
      <c r="X9" s="2">
        <v>-1</v>
      </c>
      <c r="Y9" s="2">
        <v>-1</v>
      </c>
      <c r="Z9" s="2">
        <v>-1</v>
      </c>
    </row>
    <row r="10" spans="1:26" x14ac:dyDescent="0.25">
      <c r="B10" s="4">
        <v>5</v>
      </c>
      <c r="C10" s="2">
        <v>-1</v>
      </c>
      <c r="D10" s="2">
        <v>-1</v>
      </c>
      <c r="E10" s="2">
        <v>-1</v>
      </c>
      <c r="F10" s="2">
        <v>-1</v>
      </c>
      <c r="G10" s="2">
        <v>-1</v>
      </c>
      <c r="H10" s="2">
        <v>-1</v>
      </c>
      <c r="I10" s="2">
        <v>-1</v>
      </c>
      <c r="J10" s="2">
        <v>-1</v>
      </c>
      <c r="K10" s="2">
        <v>-1</v>
      </c>
      <c r="L10" s="2">
        <v>-1</v>
      </c>
      <c r="M10" s="2">
        <v>-1</v>
      </c>
      <c r="N10" s="2">
        <v>-1</v>
      </c>
      <c r="O10" s="2">
        <v>-1</v>
      </c>
      <c r="P10" s="2">
        <v>1</v>
      </c>
      <c r="Q10" s="2">
        <v>-1</v>
      </c>
      <c r="R10" s="2">
        <v>-1</v>
      </c>
      <c r="S10" s="2">
        <v>-1</v>
      </c>
      <c r="T10" s="2">
        <v>-1</v>
      </c>
      <c r="U10" s="2">
        <v>-1</v>
      </c>
      <c r="V10" s="2">
        <v>-1</v>
      </c>
      <c r="W10" s="2">
        <v>-1</v>
      </c>
      <c r="X10" s="2">
        <v>-1</v>
      </c>
      <c r="Y10" s="2">
        <v>-1</v>
      </c>
      <c r="Z10" s="2">
        <v>-1</v>
      </c>
    </row>
    <row r="11" spans="1:26" x14ac:dyDescent="0.25">
      <c r="B11" s="4">
        <v>6</v>
      </c>
      <c r="C11" s="2">
        <v>-1</v>
      </c>
      <c r="D11" s="2">
        <v>-1</v>
      </c>
      <c r="E11" s="2">
        <v>-1</v>
      </c>
      <c r="F11" s="2">
        <v>-1</v>
      </c>
      <c r="G11" s="2">
        <v>-1</v>
      </c>
      <c r="H11" s="2">
        <v>-1</v>
      </c>
      <c r="I11" s="2">
        <v>-1</v>
      </c>
      <c r="J11" s="2">
        <v>-1</v>
      </c>
      <c r="K11" s="2">
        <v>-1</v>
      </c>
      <c r="L11" s="2">
        <v>-1</v>
      </c>
      <c r="M11" s="2">
        <v>-1</v>
      </c>
      <c r="N11" s="2">
        <v>-1</v>
      </c>
      <c r="O11" s="2">
        <v>-1</v>
      </c>
      <c r="P11" s="2">
        <v>-1</v>
      </c>
      <c r="Q11" s="2">
        <v>-1</v>
      </c>
      <c r="R11" s="2">
        <v>-1</v>
      </c>
      <c r="S11" s="2">
        <v>1</v>
      </c>
      <c r="T11" s="2">
        <v>-1</v>
      </c>
      <c r="U11" s="2">
        <v>-1</v>
      </c>
      <c r="V11" s="2">
        <v>-1</v>
      </c>
      <c r="W11" s="2">
        <v>-1</v>
      </c>
      <c r="X11" s="2">
        <v>-1</v>
      </c>
      <c r="Y11" s="2">
        <v>-1</v>
      </c>
      <c r="Z11" s="2">
        <v>-1</v>
      </c>
    </row>
    <row r="12" spans="1:26" x14ac:dyDescent="0.25">
      <c r="B12" s="4">
        <v>7</v>
      </c>
      <c r="C12" s="2">
        <v>-1</v>
      </c>
      <c r="D12" s="2">
        <v>-1</v>
      </c>
      <c r="E12" s="2">
        <v>-1</v>
      </c>
      <c r="F12" s="2">
        <v>-1</v>
      </c>
      <c r="G12" s="2">
        <v>-1</v>
      </c>
      <c r="H12" s="2">
        <v>-1</v>
      </c>
      <c r="I12" s="2">
        <v>-1</v>
      </c>
      <c r="J12" s="2">
        <v>-1</v>
      </c>
      <c r="K12" s="2">
        <v>-1</v>
      </c>
      <c r="L12" s="2">
        <v>-1</v>
      </c>
      <c r="M12" s="2">
        <v>-1</v>
      </c>
      <c r="N12" s="2">
        <v>-1</v>
      </c>
      <c r="O12" s="2">
        <v>-1</v>
      </c>
      <c r="P12" s="2">
        <v>-1</v>
      </c>
      <c r="Q12" s="2">
        <v>-1</v>
      </c>
      <c r="R12" s="2">
        <v>-1</v>
      </c>
      <c r="S12" s="2">
        <v>-1</v>
      </c>
      <c r="T12" s="2">
        <v>0</v>
      </c>
      <c r="U12" s="2">
        <v>-1</v>
      </c>
      <c r="V12" s="2">
        <v>-1</v>
      </c>
      <c r="W12" s="2">
        <v>-1</v>
      </c>
      <c r="X12" s="2">
        <v>-1</v>
      </c>
      <c r="Y12" s="2">
        <v>-1</v>
      </c>
      <c r="Z12" s="2">
        <v>-1</v>
      </c>
    </row>
    <row r="13" spans="1:26" x14ac:dyDescent="0.25">
      <c r="B13" s="4">
        <v>8</v>
      </c>
      <c r="C13" s="2">
        <v>-1</v>
      </c>
      <c r="D13" s="2">
        <v>-1</v>
      </c>
      <c r="E13" s="2">
        <v>-1</v>
      </c>
      <c r="F13" s="2">
        <v>-1</v>
      </c>
      <c r="G13" s="2">
        <v>-1</v>
      </c>
      <c r="H13" s="2">
        <v>-1</v>
      </c>
      <c r="I13" s="2">
        <v>-1</v>
      </c>
      <c r="J13" s="2">
        <v>-1</v>
      </c>
      <c r="K13" s="2">
        <v>-1</v>
      </c>
      <c r="L13" s="2">
        <v>-1</v>
      </c>
      <c r="M13" s="2">
        <v>-1</v>
      </c>
      <c r="N13" s="2">
        <v>-1</v>
      </c>
      <c r="O13" s="2">
        <v>-1</v>
      </c>
      <c r="P13" s="2">
        <v>-1</v>
      </c>
      <c r="Q13" s="2">
        <v>-1</v>
      </c>
      <c r="R13" s="2">
        <v>-1</v>
      </c>
      <c r="S13" s="2">
        <v>1</v>
      </c>
      <c r="T13" s="2">
        <v>1</v>
      </c>
      <c r="U13" s="2">
        <v>1</v>
      </c>
      <c r="V13" s="2">
        <v>1</v>
      </c>
      <c r="W13" s="2">
        <v>1</v>
      </c>
      <c r="X13" s="2">
        <v>1</v>
      </c>
      <c r="Y13" s="2">
        <v>1</v>
      </c>
      <c r="Z13" s="2">
        <v>-1</v>
      </c>
    </row>
    <row r="14" spans="1:26" x14ac:dyDescent="0.25">
      <c r="B14" s="4">
        <v>9</v>
      </c>
      <c r="C14" s="2">
        <v>-1</v>
      </c>
      <c r="D14" s="2">
        <v>-1</v>
      </c>
      <c r="E14" s="2">
        <v>-1</v>
      </c>
      <c r="F14" s="2">
        <v>-1</v>
      </c>
      <c r="G14" s="2">
        <v>-1</v>
      </c>
      <c r="H14" s="2">
        <v>-1</v>
      </c>
      <c r="I14" s="2">
        <v>-1</v>
      </c>
      <c r="J14" s="2">
        <v>-1</v>
      </c>
      <c r="K14" s="2">
        <v>-1</v>
      </c>
      <c r="L14" s="2">
        <v>0</v>
      </c>
      <c r="M14" s="2">
        <v>-1</v>
      </c>
      <c r="N14" s="2">
        <v>-1</v>
      </c>
      <c r="O14" s="2">
        <v>-1</v>
      </c>
      <c r="P14" s="2">
        <v>0</v>
      </c>
      <c r="Q14" s="2">
        <v>1</v>
      </c>
      <c r="R14" s="2">
        <v>1</v>
      </c>
      <c r="S14" s="2">
        <v>1</v>
      </c>
      <c r="T14" s="2">
        <v>-1</v>
      </c>
      <c r="U14" s="2">
        <v>-1</v>
      </c>
      <c r="V14" s="2">
        <v>-1</v>
      </c>
      <c r="W14" s="2">
        <v>0</v>
      </c>
      <c r="X14" s="2">
        <v>1</v>
      </c>
      <c r="Y14" s="2">
        <v>-1</v>
      </c>
      <c r="Z14" s="2">
        <v>-1</v>
      </c>
    </row>
    <row r="15" spans="1:26" x14ac:dyDescent="0.25">
      <c r="B15" s="4">
        <v>10</v>
      </c>
      <c r="C15" s="2">
        <v>-1</v>
      </c>
      <c r="D15" s="2">
        <v>-1</v>
      </c>
      <c r="E15" s="2">
        <v>-1</v>
      </c>
      <c r="F15" s="2">
        <v>-1</v>
      </c>
      <c r="G15" s="2">
        <v>-1</v>
      </c>
      <c r="H15" s="2">
        <v>-1</v>
      </c>
      <c r="I15" s="2">
        <v>-1</v>
      </c>
      <c r="J15" s="2">
        <v>-1</v>
      </c>
      <c r="K15" s="2">
        <v>0</v>
      </c>
      <c r="L15" s="2">
        <v>1</v>
      </c>
      <c r="M15" s="2">
        <v>-1</v>
      </c>
      <c r="N15" s="2">
        <v>-1</v>
      </c>
      <c r="O15" s="2">
        <v>-1</v>
      </c>
      <c r="P15" s="2">
        <v>-1</v>
      </c>
      <c r="Q15" s="2">
        <v>1</v>
      </c>
      <c r="R15" s="2">
        <v>1</v>
      </c>
      <c r="S15" s="2">
        <v>1</v>
      </c>
      <c r="T15" s="2">
        <v>1</v>
      </c>
      <c r="U15" s="2">
        <v>1</v>
      </c>
      <c r="V15" s="2">
        <v>1</v>
      </c>
      <c r="W15" s="2">
        <v>-1</v>
      </c>
      <c r="X15" s="2">
        <v>1</v>
      </c>
      <c r="Y15" s="2">
        <v>-1</v>
      </c>
      <c r="Z15" s="2">
        <v>-1</v>
      </c>
    </row>
    <row r="16" spans="1:26" x14ac:dyDescent="0.25">
      <c r="B16" s="4">
        <v>11</v>
      </c>
      <c r="C16" s="2">
        <v>-1</v>
      </c>
      <c r="D16" s="2">
        <v>0</v>
      </c>
      <c r="E16" s="2">
        <v>-1</v>
      </c>
      <c r="F16" s="2">
        <v>-1</v>
      </c>
      <c r="G16" s="2">
        <v>-1</v>
      </c>
      <c r="H16" s="2">
        <v>-1</v>
      </c>
      <c r="I16" s="2">
        <v>-1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1</v>
      </c>
      <c r="V16" s="2">
        <v>1</v>
      </c>
      <c r="W16" s="2">
        <v>1</v>
      </c>
      <c r="X16" s="2">
        <v>1</v>
      </c>
      <c r="Y16" s="2">
        <v>1</v>
      </c>
      <c r="Z16" s="2">
        <v>-1</v>
      </c>
    </row>
    <row r="17" spans="2:26" x14ac:dyDescent="0.25">
      <c r="B17" s="4">
        <v>12</v>
      </c>
      <c r="C17" s="2">
        <v>-1</v>
      </c>
      <c r="D17" s="2">
        <v>-1</v>
      </c>
      <c r="E17" s="2">
        <v>-1</v>
      </c>
      <c r="F17" s="2">
        <v>-1</v>
      </c>
      <c r="G17" s="2">
        <v>-1</v>
      </c>
      <c r="H17" s="2">
        <v>-1</v>
      </c>
      <c r="I17" s="2">
        <v>1</v>
      </c>
      <c r="J17" s="2">
        <v>1</v>
      </c>
      <c r="K17" s="2">
        <v>1</v>
      </c>
      <c r="L17" s="2">
        <v>1</v>
      </c>
      <c r="M17" s="2">
        <v>-1</v>
      </c>
      <c r="N17" s="2">
        <v>-1</v>
      </c>
      <c r="O17" s="2">
        <v>-1</v>
      </c>
      <c r="P17" s="2">
        <v>-1</v>
      </c>
      <c r="Q17" s="2">
        <v>-1</v>
      </c>
      <c r="R17" s="2">
        <v>1</v>
      </c>
      <c r="S17" s="2">
        <v>1</v>
      </c>
      <c r="T17" s="2">
        <v>-1</v>
      </c>
      <c r="U17" s="2">
        <v>-1</v>
      </c>
      <c r="V17" s="2">
        <v>-1</v>
      </c>
      <c r="W17" s="2">
        <v>-1</v>
      </c>
      <c r="X17" s="2">
        <v>-1</v>
      </c>
      <c r="Y17" s="2">
        <v>-1</v>
      </c>
      <c r="Z17" s="2">
        <v>-1</v>
      </c>
    </row>
    <row r="18" spans="2:26" x14ac:dyDescent="0.25">
      <c r="B18" s="4">
        <v>13</v>
      </c>
      <c r="C18" s="2">
        <v>-1</v>
      </c>
      <c r="D18" s="2">
        <v>-1</v>
      </c>
      <c r="E18" s="2">
        <v>-1</v>
      </c>
      <c r="F18" s="2">
        <v>-1</v>
      </c>
      <c r="G18" s="2">
        <v>-1</v>
      </c>
      <c r="H18" s="2">
        <v>-1</v>
      </c>
      <c r="I18" s="2">
        <v>-1</v>
      </c>
      <c r="J18" s="2">
        <v>-1</v>
      </c>
      <c r="K18" s="2">
        <v>-1</v>
      </c>
      <c r="L18" s="2">
        <v>1</v>
      </c>
      <c r="M18" s="2">
        <v>-1</v>
      </c>
      <c r="N18" s="2">
        <v>-1</v>
      </c>
      <c r="O18" s="2">
        <v>-1</v>
      </c>
      <c r="P18" s="2">
        <v>-1</v>
      </c>
      <c r="Q18" s="2">
        <v>-1</v>
      </c>
      <c r="R18" s="2">
        <v>1</v>
      </c>
      <c r="S18" s="2">
        <v>1</v>
      </c>
      <c r="T18" s="2">
        <v>-1</v>
      </c>
      <c r="U18" s="2">
        <v>-1</v>
      </c>
      <c r="V18" s="2">
        <v>1</v>
      </c>
      <c r="W18" s="2">
        <v>-1</v>
      </c>
      <c r="X18" s="2">
        <v>-1</v>
      </c>
      <c r="Y18" s="2">
        <v>-1</v>
      </c>
      <c r="Z18" s="2">
        <v>-1</v>
      </c>
    </row>
    <row r="19" spans="2:26" x14ac:dyDescent="0.25">
      <c r="B19" s="4">
        <v>14</v>
      </c>
      <c r="C19" s="2">
        <v>-1</v>
      </c>
      <c r="D19" s="2">
        <v>-1</v>
      </c>
      <c r="E19" s="2">
        <v>-1</v>
      </c>
      <c r="F19" s="2">
        <v>-1</v>
      </c>
      <c r="G19" s="2">
        <v>-1</v>
      </c>
      <c r="H19" s="2">
        <v>-1</v>
      </c>
      <c r="I19" s="2">
        <v>-1</v>
      </c>
      <c r="J19" s="2">
        <v>-1</v>
      </c>
      <c r="K19" s="2">
        <v>-1</v>
      </c>
      <c r="L19" s="2">
        <v>-1</v>
      </c>
      <c r="M19" s="2">
        <v>-1</v>
      </c>
      <c r="N19" s="2">
        <v>-1</v>
      </c>
      <c r="O19" s="2">
        <v>-1</v>
      </c>
      <c r="P19" s="2">
        <v>-1</v>
      </c>
      <c r="Q19" s="2">
        <v>-1</v>
      </c>
      <c r="R19" s="2">
        <v>-1</v>
      </c>
      <c r="S19" s="2">
        <v>1</v>
      </c>
      <c r="T19" s="2">
        <v>-1</v>
      </c>
      <c r="U19" s="2">
        <v>-1</v>
      </c>
      <c r="V19" s="2">
        <v>-1</v>
      </c>
      <c r="W19" s="2">
        <v>-1</v>
      </c>
      <c r="X19" s="2">
        <v>-1</v>
      </c>
      <c r="Y19" s="2">
        <v>-1</v>
      </c>
      <c r="Z19" s="2">
        <v>-1</v>
      </c>
    </row>
    <row r="20" spans="2:26" x14ac:dyDescent="0.25">
      <c r="B20" s="4">
        <v>15</v>
      </c>
      <c r="C20" s="2">
        <v>-1</v>
      </c>
      <c r="D20" s="2">
        <v>-1</v>
      </c>
      <c r="E20" s="2">
        <v>-1</v>
      </c>
      <c r="F20" s="2">
        <v>-1</v>
      </c>
      <c r="G20" s="2">
        <v>-1</v>
      </c>
      <c r="H20" s="2">
        <v>-1</v>
      </c>
      <c r="I20" s="2">
        <v>-1</v>
      </c>
      <c r="J20" s="2">
        <v>-1</v>
      </c>
      <c r="K20" s="2">
        <v>-1</v>
      </c>
      <c r="L20" s="2">
        <v>-1</v>
      </c>
      <c r="M20" s="2">
        <v>-1</v>
      </c>
      <c r="N20" s="2">
        <v>-1</v>
      </c>
      <c r="O20" s="2">
        <v>-1</v>
      </c>
      <c r="P20" s="2">
        <v>-1</v>
      </c>
      <c r="Q20" s="2">
        <v>1</v>
      </c>
      <c r="R20" s="2">
        <v>1</v>
      </c>
      <c r="S20" s="2">
        <v>1</v>
      </c>
      <c r="T20" s="2">
        <v>-1</v>
      </c>
      <c r="U20" s="2">
        <v>-1</v>
      </c>
      <c r="V20" s="2">
        <v>-1</v>
      </c>
      <c r="W20" s="2">
        <v>-1</v>
      </c>
      <c r="X20" s="2">
        <v>-1</v>
      </c>
      <c r="Y20" s="2">
        <v>-1</v>
      </c>
      <c r="Z20" s="2">
        <v>-1</v>
      </c>
    </row>
    <row r="21" spans="2:26" x14ac:dyDescent="0.25">
      <c r="B21" s="4">
        <v>16</v>
      </c>
      <c r="C21" s="2">
        <v>-1</v>
      </c>
      <c r="D21" s="2">
        <v>-1</v>
      </c>
      <c r="E21" s="2">
        <v>-1</v>
      </c>
      <c r="F21" s="2">
        <v>-1</v>
      </c>
      <c r="G21" s="2">
        <v>-1</v>
      </c>
      <c r="H21" s="2">
        <v>-1</v>
      </c>
      <c r="I21" s="2">
        <v>-1</v>
      </c>
      <c r="J21" s="2">
        <v>-1</v>
      </c>
      <c r="K21" s="2">
        <v>-1</v>
      </c>
      <c r="L21" s="2">
        <v>-1</v>
      </c>
      <c r="M21" s="2">
        <v>-1</v>
      </c>
      <c r="N21" s="2">
        <v>-1</v>
      </c>
      <c r="O21" s="2">
        <v>-1</v>
      </c>
      <c r="P21" s="2">
        <v>-1</v>
      </c>
      <c r="Q21" s="2">
        <v>-1</v>
      </c>
      <c r="R21" s="2">
        <v>1</v>
      </c>
      <c r="S21" s="2">
        <v>1</v>
      </c>
      <c r="T21" s="2">
        <v>-1</v>
      </c>
      <c r="U21" s="2">
        <v>-1</v>
      </c>
      <c r="V21" s="2">
        <v>-1</v>
      </c>
      <c r="W21" s="2">
        <v>-1</v>
      </c>
      <c r="X21" s="2">
        <v>-1</v>
      </c>
      <c r="Y21" s="2">
        <v>-1</v>
      </c>
      <c r="Z21" s="2">
        <v>-1</v>
      </c>
    </row>
    <row r="22" spans="2:26" x14ac:dyDescent="0.25">
      <c r="B22" s="4">
        <v>17</v>
      </c>
      <c r="C22" s="2">
        <v>-1</v>
      </c>
      <c r="D22" s="2">
        <v>-1</v>
      </c>
      <c r="E22" s="2">
        <v>-1</v>
      </c>
      <c r="F22" s="2">
        <v>-1</v>
      </c>
      <c r="G22" s="2">
        <v>-1</v>
      </c>
      <c r="H22" s="2">
        <v>-1</v>
      </c>
      <c r="I22" s="2">
        <v>-1</v>
      </c>
      <c r="J22" s="2">
        <v>-1</v>
      </c>
      <c r="K22" s="2">
        <v>1</v>
      </c>
      <c r="L22" s="2">
        <v>1</v>
      </c>
      <c r="M22" s="2">
        <v>1</v>
      </c>
      <c r="N22" s="2">
        <v>1</v>
      </c>
      <c r="O22" s="2">
        <v>-1</v>
      </c>
      <c r="P22" s="2">
        <v>-1</v>
      </c>
      <c r="Q22" s="2">
        <v>1</v>
      </c>
      <c r="R22" s="2">
        <v>1</v>
      </c>
      <c r="S22" s="2">
        <v>1</v>
      </c>
      <c r="T22" s="2">
        <v>-1</v>
      </c>
      <c r="U22" s="2">
        <v>-1</v>
      </c>
      <c r="V22" s="2">
        <v>-1</v>
      </c>
      <c r="W22" s="2">
        <v>-1</v>
      </c>
      <c r="X22" s="2">
        <v>-1</v>
      </c>
      <c r="Y22" s="2">
        <v>-1</v>
      </c>
      <c r="Z22" s="2">
        <v>-1</v>
      </c>
    </row>
    <row r="23" spans="2:26" x14ac:dyDescent="0.25">
      <c r="B23" s="4">
        <v>18</v>
      </c>
      <c r="C23" s="2">
        <v>-1</v>
      </c>
      <c r="D23" s="2">
        <v>-1</v>
      </c>
      <c r="E23" s="2">
        <v>-1</v>
      </c>
      <c r="F23" s="2">
        <v>-1</v>
      </c>
      <c r="G23" s="2">
        <v>-1</v>
      </c>
      <c r="H23" s="2">
        <v>-1</v>
      </c>
      <c r="I23" s="2">
        <v>-1</v>
      </c>
      <c r="J23" s="2">
        <v>-1</v>
      </c>
      <c r="K23" s="2">
        <v>-1</v>
      </c>
      <c r="L23" s="2">
        <v>-1</v>
      </c>
      <c r="M23" s="2">
        <v>-1</v>
      </c>
      <c r="N23" s="2">
        <v>-1</v>
      </c>
      <c r="O23" s="2">
        <v>-1</v>
      </c>
      <c r="P23" s="2">
        <v>-1</v>
      </c>
      <c r="Q23" s="2">
        <v>-1</v>
      </c>
      <c r="R23" s="2">
        <v>-1</v>
      </c>
      <c r="S23" s="2">
        <v>-1</v>
      </c>
      <c r="T23" s="2">
        <v>-1</v>
      </c>
      <c r="U23" s="2">
        <v>-1</v>
      </c>
      <c r="V23" s="2">
        <v>-1</v>
      </c>
      <c r="W23" s="2">
        <v>-1</v>
      </c>
      <c r="X23" s="2">
        <v>-1</v>
      </c>
      <c r="Y23" s="2">
        <v>-1</v>
      </c>
      <c r="Z23" s="2">
        <v>-1</v>
      </c>
    </row>
    <row r="24" spans="2:26" x14ac:dyDescent="0.25">
      <c r="B24" s="4">
        <v>19</v>
      </c>
      <c r="C24" s="2">
        <v>-1</v>
      </c>
      <c r="D24" s="2">
        <v>-1</v>
      </c>
      <c r="E24" s="2">
        <v>-1</v>
      </c>
      <c r="F24" s="2">
        <v>-1</v>
      </c>
      <c r="G24" s="2">
        <v>-1</v>
      </c>
      <c r="H24" s="2">
        <v>-1</v>
      </c>
      <c r="I24" s="2">
        <v>-1</v>
      </c>
      <c r="J24" s="2">
        <v>-1</v>
      </c>
      <c r="K24" s="2">
        <v>-1</v>
      </c>
      <c r="L24" s="2">
        <v>-1</v>
      </c>
      <c r="M24" s="2">
        <v>-1</v>
      </c>
      <c r="N24" s="2">
        <v>-1</v>
      </c>
      <c r="O24" s="2">
        <v>-1</v>
      </c>
      <c r="P24" s="2">
        <v>-1</v>
      </c>
      <c r="Q24" s="2">
        <v>-1</v>
      </c>
      <c r="R24" s="2">
        <v>-1</v>
      </c>
      <c r="S24" s="2">
        <v>-1</v>
      </c>
      <c r="T24" s="2">
        <v>-1</v>
      </c>
      <c r="U24" s="2">
        <v>-1</v>
      </c>
      <c r="V24" s="2">
        <v>-1</v>
      </c>
      <c r="W24" s="2">
        <v>-1</v>
      </c>
      <c r="X24" s="2">
        <v>-1</v>
      </c>
      <c r="Y24" s="2">
        <v>-1</v>
      </c>
      <c r="Z24" s="2">
        <v>-1</v>
      </c>
    </row>
    <row r="25" spans="2:26" x14ac:dyDescent="0.25">
      <c r="B25" s="4">
        <v>20</v>
      </c>
      <c r="C25" s="2">
        <v>-1</v>
      </c>
      <c r="D25" s="2">
        <v>-1</v>
      </c>
      <c r="E25" s="2">
        <v>-1</v>
      </c>
      <c r="F25" s="2">
        <v>-1</v>
      </c>
      <c r="G25" s="2">
        <v>0</v>
      </c>
      <c r="H25" s="2">
        <v>1</v>
      </c>
      <c r="I25" s="2">
        <v>0</v>
      </c>
      <c r="J25" s="2">
        <v>-1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</row>
    <row r="26" spans="2:26" x14ac:dyDescent="0.25">
      <c r="B26" s="4">
        <v>21</v>
      </c>
      <c r="C26" s="2">
        <v>1</v>
      </c>
      <c r="D26" s="2">
        <v>1</v>
      </c>
      <c r="E26" s="2">
        <v>-1</v>
      </c>
      <c r="F26" s="2">
        <v>-1</v>
      </c>
      <c r="G26" s="2">
        <v>1</v>
      </c>
      <c r="H26" s="2">
        <v>-1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2">
        <v>1</v>
      </c>
      <c r="R26" s="2">
        <v>1</v>
      </c>
      <c r="S26" s="2">
        <v>-1</v>
      </c>
      <c r="T26" s="2">
        <v>-1</v>
      </c>
      <c r="U26" s="2">
        <v>-1</v>
      </c>
      <c r="V26" s="2">
        <v>-1</v>
      </c>
      <c r="W26" s="2">
        <v>-1</v>
      </c>
      <c r="X26" s="2">
        <v>-1</v>
      </c>
      <c r="Y26" s="2">
        <v>-1</v>
      </c>
      <c r="Z26" s="2">
        <v>-1</v>
      </c>
    </row>
    <row r="27" spans="2:26" x14ac:dyDescent="0.25">
      <c r="B27" s="4">
        <v>22</v>
      </c>
      <c r="C27" s="2">
        <v>1</v>
      </c>
      <c r="D27" s="2">
        <v>-1</v>
      </c>
      <c r="E27" s="2">
        <v>-1</v>
      </c>
      <c r="F27" s="2">
        <v>-1</v>
      </c>
      <c r="G27" s="2">
        <v>-1</v>
      </c>
      <c r="H27" s="2">
        <v>-1</v>
      </c>
      <c r="I27" s="2">
        <v>-1</v>
      </c>
      <c r="J27" s="2">
        <v>-1</v>
      </c>
      <c r="K27" s="2">
        <v>-1</v>
      </c>
      <c r="L27" s="2">
        <v>-1</v>
      </c>
      <c r="M27" s="2">
        <v>-1</v>
      </c>
      <c r="N27" s="2">
        <v>-1</v>
      </c>
      <c r="O27" s="2">
        <v>-1</v>
      </c>
      <c r="P27" s="2">
        <v>-1</v>
      </c>
      <c r="Q27" s="2">
        <v>-1</v>
      </c>
      <c r="R27" s="2">
        <v>-1</v>
      </c>
      <c r="S27" s="2">
        <v>-1</v>
      </c>
      <c r="T27" s="2">
        <v>-1</v>
      </c>
      <c r="U27" s="2">
        <v>-1</v>
      </c>
      <c r="V27" s="2">
        <v>1</v>
      </c>
      <c r="W27" s="2">
        <v>1</v>
      </c>
      <c r="X27" s="2">
        <v>1</v>
      </c>
      <c r="Y27" s="2">
        <v>-1</v>
      </c>
      <c r="Z27" s="2">
        <v>1</v>
      </c>
    </row>
    <row r="28" spans="2:26" x14ac:dyDescent="0.25">
      <c r="B28" s="4">
        <v>23</v>
      </c>
      <c r="C28" s="2">
        <v>-1</v>
      </c>
      <c r="D28" s="2">
        <v>-1</v>
      </c>
      <c r="E28" s="2">
        <v>-1</v>
      </c>
      <c r="F28" s="2">
        <v>-1</v>
      </c>
      <c r="G28" s="2">
        <v>-1</v>
      </c>
      <c r="H28" s="2">
        <v>-1</v>
      </c>
      <c r="I28" s="2">
        <v>-1</v>
      </c>
      <c r="J28" s="2">
        <v>-1</v>
      </c>
      <c r="K28" s="2">
        <v>-1</v>
      </c>
      <c r="L28" s="2">
        <v>1</v>
      </c>
      <c r="M28" s="2">
        <v>1</v>
      </c>
      <c r="N28" s="2">
        <v>-1</v>
      </c>
      <c r="O28" s="2">
        <v>-1</v>
      </c>
      <c r="P28" s="2">
        <v>-1</v>
      </c>
      <c r="Q28" s="2">
        <v>-1</v>
      </c>
      <c r="R28" s="2">
        <v>-1</v>
      </c>
      <c r="S28" s="2">
        <v>1</v>
      </c>
      <c r="T28" s="2">
        <v>1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1</v>
      </c>
    </row>
    <row r="29" spans="2:26" x14ac:dyDescent="0.25">
      <c r="B29" s="4">
        <v>24</v>
      </c>
      <c r="C29" s="2">
        <v>-1</v>
      </c>
      <c r="D29" s="2">
        <v>-1</v>
      </c>
      <c r="E29" s="2">
        <v>-1</v>
      </c>
      <c r="F29" s="2">
        <v>-1</v>
      </c>
      <c r="G29" s="2">
        <v>-1</v>
      </c>
      <c r="H29" s="2">
        <v>1</v>
      </c>
      <c r="I29" s="2">
        <v>1</v>
      </c>
      <c r="J29" s="2">
        <v>1</v>
      </c>
      <c r="K29" s="2">
        <v>-1</v>
      </c>
      <c r="L29" s="2">
        <v>-1</v>
      </c>
      <c r="M29" s="2">
        <v>-1</v>
      </c>
      <c r="N29" s="2">
        <v>-1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</row>
    <row r="30" spans="2:26" x14ac:dyDescent="0.25">
      <c r="B30" s="4">
        <v>25</v>
      </c>
      <c r="C30" s="2">
        <v>1</v>
      </c>
      <c r="D30" s="2">
        <v>-1</v>
      </c>
      <c r="E30" s="2">
        <v>-1</v>
      </c>
      <c r="F30" s="2">
        <v>-1</v>
      </c>
      <c r="G30" s="2">
        <v>-1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-1</v>
      </c>
      <c r="O30" s="2">
        <v>0</v>
      </c>
      <c r="P30" s="2">
        <v>1</v>
      </c>
      <c r="Q30" s="2">
        <v>-1</v>
      </c>
      <c r="R30" s="2">
        <v>1</v>
      </c>
      <c r="S30" s="2">
        <v>-1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-1</v>
      </c>
    </row>
    <row r="31" spans="2:26" x14ac:dyDescent="0.25">
      <c r="B31" s="4">
        <v>26</v>
      </c>
      <c r="C31" s="2">
        <v>-1</v>
      </c>
      <c r="D31" s="2">
        <v>-1</v>
      </c>
      <c r="E31" s="2">
        <v>-1</v>
      </c>
      <c r="F31" s="2">
        <v>-1</v>
      </c>
      <c r="G31" s="2">
        <v>-1</v>
      </c>
      <c r="H31" s="2">
        <v>-1</v>
      </c>
      <c r="I31" s="2">
        <v>-1</v>
      </c>
      <c r="J31" s="2">
        <v>-1</v>
      </c>
      <c r="K31" s="2">
        <v>1</v>
      </c>
      <c r="L31" s="2">
        <v>1</v>
      </c>
      <c r="M31" s="2">
        <v>1</v>
      </c>
      <c r="N31" s="2">
        <v>1</v>
      </c>
      <c r="O31" s="2">
        <v>1</v>
      </c>
      <c r="P31" s="2">
        <v>1</v>
      </c>
      <c r="Q31" s="2">
        <v>1</v>
      </c>
      <c r="R31" s="2">
        <v>-1</v>
      </c>
      <c r="S31" s="2">
        <v>1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1</v>
      </c>
      <c r="Z31" s="2">
        <v>1</v>
      </c>
    </row>
    <row r="32" spans="2:26" x14ac:dyDescent="0.25">
      <c r="B32" s="4">
        <v>27</v>
      </c>
      <c r="C32" s="2">
        <v>1</v>
      </c>
      <c r="D32" s="2">
        <v>-1</v>
      </c>
      <c r="E32" s="2">
        <v>-1</v>
      </c>
      <c r="F32" s="2">
        <v>-1</v>
      </c>
      <c r="G32" s="2">
        <v>-1</v>
      </c>
      <c r="H32" s="2">
        <v>-1</v>
      </c>
      <c r="I32" s="2">
        <v>-1</v>
      </c>
      <c r="J32" s="2">
        <v>1</v>
      </c>
      <c r="K32" s="2">
        <v>1</v>
      </c>
      <c r="L32" s="2">
        <v>1</v>
      </c>
      <c r="M32" s="2">
        <v>-1</v>
      </c>
      <c r="N32" s="2">
        <v>-1</v>
      </c>
      <c r="O32" s="2">
        <v>-1</v>
      </c>
      <c r="P32" s="2">
        <v>-1</v>
      </c>
      <c r="Q32" s="2">
        <v>-1</v>
      </c>
      <c r="R32" s="2">
        <v>-1</v>
      </c>
      <c r="S32" s="2">
        <v>-1</v>
      </c>
      <c r="T32" s="2">
        <v>-1</v>
      </c>
      <c r="U32" s="2">
        <v>-1</v>
      </c>
      <c r="V32" s="2">
        <v>-1</v>
      </c>
      <c r="W32" s="2">
        <v>1</v>
      </c>
      <c r="X32" s="2">
        <v>-1</v>
      </c>
      <c r="Y32" s="2">
        <v>-1</v>
      </c>
      <c r="Z32" s="2">
        <v>1</v>
      </c>
    </row>
    <row r="33" spans="2:27" x14ac:dyDescent="0.25">
      <c r="B33" s="4">
        <v>28</v>
      </c>
      <c r="C33" s="2">
        <v>1</v>
      </c>
      <c r="D33" s="2">
        <v>1</v>
      </c>
      <c r="E33" s="2">
        <v>-1</v>
      </c>
      <c r="F33" s="2">
        <v>-1</v>
      </c>
      <c r="G33" s="2">
        <v>-1</v>
      </c>
      <c r="H33" s="2">
        <v>-1</v>
      </c>
      <c r="I33" s="2">
        <v>1</v>
      </c>
      <c r="J33" s="2">
        <v>1</v>
      </c>
      <c r="K33" s="2">
        <v>1</v>
      </c>
      <c r="L33" s="2">
        <v>-1</v>
      </c>
      <c r="M33" s="2">
        <v>-1</v>
      </c>
      <c r="N33" s="2">
        <v>-1</v>
      </c>
      <c r="O33" s="2">
        <v>-1</v>
      </c>
      <c r="P33" s="2">
        <v>-1</v>
      </c>
      <c r="Q33" s="2">
        <v>-1</v>
      </c>
      <c r="R33" s="2">
        <v>-1</v>
      </c>
      <c r="S33" s="2">
        <v>-1</v>
      </c>
      <c r="T33" s="2">
        <v>-1</v>
      </c>
      <c r="U33" s="2">
        <v>-1</v>
      </c>
      <c r="V33" s="2">
        <v>-1</v>
      </c>
      <c r="W33" s="2">
        <v>-1</v>
      </c>
      <c r="X33" s="2">
        <v>-1</v>
      </c>
      <c r="Y33" s="2">
        <v>-1</v>
      </c>
      <c r="Z33" s="2">
        <v>1</v>
      </c>
    </row>
    <row r="34" spans="2:27" x14ac:dyDescent="0.25">
      <c r="B34" s="4">
        <v>29</v>
      </c>
      <c r="C34" s="2">
        <v>-1</v>
      </c>
      <c r="D34" s="2">
        <v>-1</v>
      </c>
      <c r="E34" s="2">
        <v>-1</v>
      </c>
      <c r="F34" s="2">
        <v>-1</v>
      </c>
      <c r="G34" s="2">
        <v>-1</v>
      </c>
      <c r="H34" s="2">
        <v>-1</v>
      </c>
      <c r="I34" s="2">
        <v>-1</v>
      </c>
      <c r="J34" s="2">
        <v>-1</v>
      </c>
      <c r="K34" s="2">
        <v>-1</v>
      </c>
      <c r="L34" s="2">
        <v>-1</v>
      </c>
      <c r="M34" s="2">
        <v>-1</v>
      </c>
      <c r="N34" s="2">
        <v>-1</v>
      </c>
      <c r="O34" s="2">
        <v>1</v>
      </c>
      <c r="P34" s="2">
        <v>1</v>
      </c>
      <c r="Q34" s="2">
        <v>1</v>
      </c>
      <c r="R34" s="2">
        <v>-1</v>
      </c>
      <c r="S34" s="2">
        <v>-1</v>
      </c>
      <c r="T34" s="2">
        <v>-1</v>
      </c>
      <c r="U34" s="2">
        <v>-1</v>
      </c>
      <c r="V34" s="2">
        <v>-1</v>
      </c>
      <c r="W34" s="2">
        <v>-1</v>
      </c>
      <c r="X34" s="2">
        <v>-1</v>
      </c>
      <c r="Y34" s="2">
        <v>-1</v>
      </c>
      <c r="Z34" s="2">
        <v>-1</v>
      </c>
    </row>
    <row r="35" spans="2:27" x14ac:dyDescent="0.25">
      <c r="B35" s="4">
        <v>30</v>
      </c>
      <c r="C35" s="2">
        <v>-1</v>
      </c>
      <c r="D35" s="2">
        <v>-1</v>
      </c>
      <c r="E35" s="2">
        <v>-1</v>
      </c>
      <c r="F35" s="2">
        <v>-1</v>
      </c>
      <c r="G35" s="2">
        <v>-1</v>
      </c>
      <c r="H35" s="2">
        <v>-1</v>
      </c>
      <c r="I35" s="2">
        <v>-1</v>
      </c>
      <c r="J35" s="2">
        <v>-1</v>
      </c>
      <c r="K35" s="2">
        <v>-1</v>
      </c>
      <c r="L35" s="2">
        <v>-1</v>
      </c>
      <c r="M35" s="2">
        <v>-1</v>
      </c>
      <c r="N35" s="2">
        <v>-1</v>
      </c>
      <c r="O35" s="2">
        <v>-1</v>
      </c>
      <c r="P35" s="2">
        <v>-1</v>
      </c>
      <c r="Q35" s="2">
        <v>-1</v>
      </c>
      <c r="R35" s="2">
        <v>-1</v>
      </c>
      <c r="S35" s="2">
        <v>-1</v>
      </c>
      <c r="T35" s="2">
        <v>1</v>
      </c>
      <c r="U35" s="2">
        <v>-1</v>
      </c>
      <c r="V35" s="2">
        <v>1</v>
      </c>
      <c r="W35" s="2">
        <v>1</v>
      </c>
      <c r="X35" s="2">
        <v>1</v>
      </c>
      <c r="Y35" s="2">
        <v>1</v>
      </c>
      <c r="Z35" s="2">
        <v>-1</v>
      </c>
    </row>
    <row r="36" spans="2:27" x14ac:dyDescent="0.25">
      <c r="B36" s="4">
        <v>31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40" spans="2:27" x14ac:dyDescent="0.25">
      <c r="B40" s="7" t="s">
        <v>15</v>
      </c>
      <c r="C40" s="7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5"/>
    </row>
    <row r="41" spans="2:27" x14ac:dyDescent="0.25">
      <c r="B41" s="6"/>
      <c r="C41" s="7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5"/>
    </row>
    <row r="42" spans="2:27" ht="15.75" thickBot="1" x14ac:dyDescent="0.3">
      <c r="B42" s="6"/>
      <c r="C42" s="7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5"/>
    </row>
    <row r="43" spans="2:27" ht="15.75" thickBot="1" x14ac:dyDescent="0.3">
      <c r="B43" s="8" t="s">
        <v>1</v>
      </c>
      <c r="C43" s="56">
        <v>1</v>
      </c>
      <c r="D43" s="56">
        <v>2</v>
      </c>
      <c r="E43" s="56">
        <v>3</v>
      </c>
      <c r="F43" s="56">
        <v>4</v>
      </c>
      <c r="G43" s="56">
        <v>5</v>
      </c>
      <c r="H43" s="56">
        <v>6</v>
      </c>
      <c r="I43" s="56">
        <v>7</v>
      </c>
      <c r="J43" s="56">
        <v>8</v>
      </c>
      <c r="K43" s="56">
        <v>9</v>
      </c>
      <c r="L43" s="56">
        <v>10</v>
      </c>
      <c r="M43" s="56">
        <v>11</v>
      </c>
      <c r="N43" s="56">
        <v>12</v>
      </c>
      <c r="O43" s="56">
        <v>13</v>
      </c>
      <c r="P43" s="56">
        <v>14</v>
      </c>
      <c r="Q43" s="56">
        <v>15</v>
      </c>
      <c r="R43" s="56">
        <v>16</v>
      </c>
      <c r="S43" s="56">
        <v>17</v>
      </c>
      <c r="T43" s="56">
        <v>18</v>
      </c>
      <c r="U43" s="56">
        <v>19</v>
      </c>
      <c r="V43" s="56">
        <v>20</v>
      </c>
      <c r="W43" s="56">
        <v>21</v>
      </c>
      <c r="X43" s="56">
        <v>22</v>
      </c>
      <c r="Y43" s="56">
        <v>23</v>
      </c>
      <c r="Z43" s="58">
        <v>24</v>
      </c>
      <c r="AA43" s="5"/>
    </row>
    <row r="44" spans="2:27" ht="15.75" thickBot="1" x14ac:dyDescent="0.3">
      <c r="B44" s="10" t="s">
        <v>2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9"/>
      <c r="AA44" s="5"/>
    </row>
    <row r="45" spans="2:27" ht="15.75" thickBot="1" x14ac:dyDescent="0.3">
      <c r="B45" s="11">
        <v>1</v>
      </c>
      <c r="C45" s="2">
        <v>10.98</v>
      </c>
      <c r="D45" s="2">
        <v>8.0399999999999991</v>
      </c>
      <c r="E45" s="2">
        <v>7.06</v>
      </c>
      <c r="F45" s="2">
        <v>6.41</v>
      </c>
      <c r="G45" s="2">
        <v>5.18</v>
      </c>
      <c r="H45" s="2">
        <v>5.4</v>
      </c>
      <c r="I45" s="2">
        <v>7</v>
      </c>
      <c r="J45" s="2">
        <v>8.89</v>
      </c>
      <c r="K45" s="2">
        <v>13.98</v>
      </c>
      <c r="L45" s="2">
        <v>17.82</v>
      </c>
      <c r="M45" s="2">
        <v>19.39</v>
      </c>
      <c r="N45" s="2">
        <v>20.91</v>
      </c>
      <c r="O45" s="2">
        <v>20.11</v>
      </c>
      <c r="P45" s="2">
        <v>16.7</v>
      </c>
      <c r="Q45" s="2">
        <v>19.489999999999998</v>
      </c>
      <c r="R45" s="2">
        <v>29</v>
      </c>
      <c r="S45" s="2">
        <v>38.36</v>
      </c>
      <c r="T45" s="2">
        <v>43.79</v>
      </c>
      <c r="U45" s="2">
        <v>39.06</v>
      </c>
      <c r="V45" s="2">
        <v>38.79</v>
      </c>
      <c r="W45" s="2">
        <v>35.14</v>
      </c>
      <c r="X45" s="2">
        <v>32.07</v>
      </c>
      <c r="Y45" s="2">
        <v>24.43</v>
      </c>
      <c r="Z45" s="2">
        <v>14.07</v>
      </c>
      <c r="AA45" s="5"/>
    </row>
    <row r="46" spans="2:27" ht="15.75" thickBot="1" x14ac:dyDescent="0.3">
      <c r="B46" s="12">
        <v>2</v>
      </c>
      <c r="C46" s="2">
        <v>4.58</v>
      </c>
      <c r="D46" s="2">
        <v>0.78</v>
      </c>
      <c r="E46" s="2">
        <v>0.17</v>
      </c>
      <c r="F46" s="2">
        <v>3.05</v>
      </c>
      <c r="G46" s="2">
        <v>3.07</v>
      </c>
      <c r="H46" s="2">
        <v>14.67</v>
      </c>
      <c r="I46" s="2">
        <v>45.02</v>
      </c>
      <c r="J46" s="2">
        <v>48.68</v>
      </c>
      <c r="K46" s="2">
        <v>49.03</v>
      </c>
      <c r="L46" s="2">
        <v>47.1</v>
      </c>
      <c r="M46" s="2">
        <v>46.39</v>
      </c>
      <c r="N46" s="2">
        <v>46.13</v>
      </c>
      <c r="O46" s="2">
        <v>47.9</v>
      </c>
      <c r="P46" s="2">
        <v>47.92</v>
      </c>
      <c r="Q46" s="2">
        <v>48.85</v>
      </c>
      <c r="R46" s="2">
        <v>51.65</v>
      </c>
      <c r="S46" s="2">
        <v>60.32</v>
      </c>
      <c r="T46" s="2">
        <v>65.989999999999995</v>
      </c>
      <c r="U46" s="2">
        <v>63.98</v>
      </c>
      <c r="V46" s="2">
        <v>58.05</v>
      </c>
      <c r="W46" s="2">
        <v>52.86</v>
      </c>
      <c r="X46" s="2">
        <v>49.04</v>
      </c>
      <c r="Y46" s="2">
        <v>42.22</v>
      </c>
      <c r="Z46" s="2">
        <v>34.47</v>
      </c>
      <c r="AA46" s="5"/>
    </row>
    <row r="47" spans="2:27" ht="15.75" thickBot="1" x14ac:dyDescent="0.3">
      <c r="B47" s="12">
        <v>3</v>
      </c>
      <c r="C47" s="2">
        <v>28.98</v>
      </c>
      <c r="D47" s="2">
        <v>22.75</v>
      </c>
      <c r="E47" s="2">
        <v>18.88</v>
      </c>
      <c r="F47" s="2">
        <v>19.05</v>
      </c>
      <c r="G47" s="2">
        <v>23.08</v>
      </c>
      <c r="H47" s="2">
        <v>30.67</v>
      </c>
      <c r="I47" s="2">
        <v>42.88</v>
      </c>
      <c r="J47" s="2">
        <v>44.07</v>
      </c>
      <c r="K47" s="2">
        <v>45.97</v>
      </c>
      <c r="L47" s="2">
        <v>45.43</v>
      </c>
      <c r="M47" s="2">
        <v>44.94</v>
      </c>
      <c r="N47" s="2">
        <v>44.98</v>
      </c>
      <c r="O47" s="2">
        <v>44.63</v>
      </c>
      <c r="P47" s="2">
        <v>46.95</v>
      </c>
      <c r="Q47" s="2">
        <v>49.12</v>
      </c>
      <c r="R47" s="2">
        <v>52.28</v>
      </c>
      <c r="S47" s="2">
        <v>60.39</v>
      </c>
      <c r="T47" s="2">
        <v>65.87</v>
      </c>
      <c r="U47" s="2">
        <v>61.99</v>
      </c>
      <c r="V47" s="2">
        <v>55.04</v>
      </c>
      <c r="W47" s="2">
        <v>46.98</v>
      </c>
      <c r="X47" s="2">
        <v>40.82</v>
      </c>
      <c r="Y47" s="2">
        <v>36.51</v>
      </c>
      <c r="Z47" s="2">
        <v>29.74</v>
      </c>
      <c r="AA47" s="5"/>
    </row>
    <row r="48" spans="2:27" ht="15.75" thickBot="1" x14ac:dyDescent="0.3">
      <c r="B48" s="12">
        <v>4</v>
      </c>
      <c r="C48" s="2">
        <v>29.8</v>
      </c>
      <c r="D48" s="2">
        <v>28.8</v>
      </c>
      <c r="E48" s="2">
        <v>26.28</v>
      </c>
      <c r="F48" s="2">
        <v>24.29</v>
      </c>
      <c r="G48" s="2">
        <v>26.9</v>
      </c>
      <c r="H48" s="2">
        <v>30.81</v>
      </c>
      <c r="I48" s="2">
        <v>39.49</v>
      </c>
      <c r="J48" s="2">
        <v>47.54</v>
      </c>
      <c r="K48" s="2">
        <v>48.19</v>
      </c>
      <c r="L48" s="2">
        <v>46.96</v>
      </c>
      <c r="M48" s="2">
        <v>46.42</v>
      </c>
      <c r="N48" s="2">
        <v>43.68</v>
      </c>
      <c r="O48" s="2">
        <v>45.95</v>
      </c>
      <c r="P48" s="2">
        <v>43.73</v>
      </c>
      <c r="Q48" s="2">
        <v>45.49</v>
      </c>
      <c r="R48" s="2">
        <v>47.52</v>
      </c>
      <c r="S48" s="2">
        <v>48.67</v>
      </c>
      <c r="T48" s="2">
        <v>53.83</v>
      </c>
      <c r="U48" s="2">
        <v>53.35</v>
      </c>
      <c r="V48" s="2">
        <v>48.57</v>
      </c>
      <c r="W48" s="2">
        <v>45.01</v>
      </c>
      <c r="X48" s="2">
        <v>39.200000000000003</v>
      </c>
      <c r="Y48" s="2">
        <v>37.17</v>
      </c>
      <c r="Z48" s="2">
        <v>33.200000000000003</v>
      </c>
      <c r="AA48" s="5"/>
    </row>
    <row r="49" spans="2:27" ht="15.75" thickBot="1" x14ac:dyDescent="0.3">
      <c r="B49" s="12">
        <v>5</v>
      </c>
      <c r="C49" s="2">
        <v>32.5</v>
      </c>
      <c r="D49" s="2">
        <v>31.79</v>
      </c>
      <c r="E49" s="2">
        <v>30.77</v>
      </c>
      <c r="F49" s="2">
        <v>29.58</v>
      </c>
      <c r="G49" s="2">
        <v>31.65</v>
      </c>
      <c r="H49" s="2">
        <v>33.93</v>
      </c>
      <c r="I49" s="2">
        <v>42.4</v>
      </c>
      <c r="J49" s="2">
        <v>48</v>
      </c>
      <c r="K49" s="2">
        <v>51.05</v>
      </c>
      <c r="L49" s="2">
        <v>45.91</v>
      </c>
      <c r="M49" s="2">
        <v>41.67</v>
      </c>
      <c r="N49" s="2">
        <v>40.94</v>
      </c>
      <c r="O49" s="2">
        <v>39.369999999999997</v>
      </c>
      <c r="P49" s="2">
        <v>38.909999999999997</v>
      </c>
      <c r="Q49" s="2">
        <v>40.56</v>
      </c>
      <c r="R49" s="2">
        <v>41.05</v>
      </c>
      <c r="S49" s="2">
        <v>45.4</v>
      </c>
      <c r="T49" s="2">
        <v>52.98</v>
      </c>
      <c r="U49" s="2">
        <v>53.47</v>
      </c>
      <c r="V49" s="2">
        <v>48.56</v>
      </c>
      <c r="W49" s="2">
        <v>42.65</v>
      </c>
      <c r="X49" s="2">
        <v>36.61</v>
      </c>
      <c r="Y49" s="2">
        <v>36.11</v>
      </c>
      <c r="Z49" s="2">
        <v>32.96</v>
      </c>
      <c r="AA49" s="5"/>
    </row>
    <row r="50" spans="2:27" ht="15.75" thickBot="1" x14ac:dyDescent="0.3">
      <c r="B50" s="12">
        <v>6</v>
      </c>
      <c r="C50" s="2">
        <v>31.66</v>
      </c>
      <c r="D50" s="2">
        <v>30.2</v>
      </c>
      <c r="E50" s="2">
        <v>29.67</v>
      </c>
      <c r="F50" s="2">
        <v>29.3</v>
      </c>
      <c r="G50" s="2">
        <v>29.81</v>
      </c>
      <c r="H50" s="2">
        <v>33</v>
      </c>
      <c r="I50" s="2">
        <v>40.15</v>
      </c>
      <c r="J50" s="2">
        <v>48</v>
      </c>
      <c r="K50" s="2">
        <v>50.4</v>
      </c>
      <c r="L50" s="2">
        <v>46.98</v>
      </c>
      <c r="M50" s="2">
        <v>42.95</v>
      </c>
      <c r="N50" s="2">
        <v>40.78</v>
      </c>
      <c r="O50" s="2">
        <v>39.840000000000003</v>
      </c>
      <c r="P50" s="2">
        <v>39.409999999999997</v>
      </c>
      <c r="Q50" s="2">
        <v>42.28</v>
      </c>
      <c r="R50" s="2">
        <v>45.93</v>
      </c>
      <c r="S50" s="2">
        <v>51.64</v>
      </c>
      <c r="T50" s="2">
        <v>56</v>
      </c>
      <c r="U50" s="2">
        <v>54.97</v>
      </c>
      <c r="V50" s="2">
        <v>49.1</v>
      </c>
      <c r="W50" s="2">
        <v>44.11</v>
      </c>
      <c r="X50" s="2">
        <v>38.64</v>
      </c>
      <c r="Y50" s="2">
        <v>37.520000000000003</v>
      </c>
      <c r="Z50" s="2">
        <v>34</v>
      </c>
      <c r="AA50" s="5"/>
    </row>
    <row r="51" spans="2:27" ht="15.75" thickBot="1" x14ac:dyDescent="0.3">
      <c r="B51" s="12">
        <v>7</v>
      </c>
      <c r="C51" s="2">
        <v>33.08</v>
      </c>
      <c r="D51" s="2">
        <v>30.83</v>
      </c>
      <c r="E51" s="2">
        <v>28.5</v>
      </c>
      <c r="F51" s="2">
        <v>28.4</v>
      </c>
      <c r="G51" s="2">
        <v>28.14</v>
      </c>
      <c r="H51" s="2">
        <v>28.57</v>
      </c>
      <c r="I51" s="2">
        <v>30.07</v>
      </c>
      <c r="J51" s="2">
        <v>36.65</v>
      </c>
      <c r="K51" s="2">
        <v>35.97</v>
      </c>
      <c r="L51" s="2">
        <v>35.979999999999997</v>
      </c>
      <c r="M51" s="2">
        <v>34.729999999999997</v>
      </c>
      <c r="N51" s="2">
        <v>34.729999999999997</v>
      </c>
      <c r="O51" s="2">
        <v>34.51</v>
      </c>
      <c r="P51" s="2">
        <v>34.049999999999997</v>
      </c>
      <c r="Q51" s="2">
        <v>36.39</v>
      </c>
      <c r="R51" s="2">
        <v>41.52</v>
      </c>
      <c r="S51" s="2">
        <v>50.56</v>
      </c>
      <c r="T51" s="2">
        <v>51.95</v>
      </c>
      <c r="U51" s="2">
        <v>50.47</v>
      </c>
      <c r="V51" s="2">
        <v>48.34</v>
      </c>
      <c r="W51" s="2">
        <v>46</v>
      </c>
      <c r="X51" s="2">
        <v>41.77</v>
      </c>
      <c r="Y51" s="2">
        <v>38.700000000000003</v>
      </c>
      <c r="Z51" s="2">
        <v>33.31</v>
      </c>
      <c r="AA51" s="5"/>
    </row>
    <row r="52" spans="2:27" ht="15.75" thickBot="1" x14ac:dyDescent="0.3">
      <c r="B52" s="12">
        <v>8</v>
      </c>
      <c r="C52" s="2">
        <v>32.94</v>
      </c>
      <c r="D52" s="2">
        <v>30.41</v>
      </c>
      <c r="E52" s="2">
        <v>29.08</v>
      </c>
      <c r="F52" s="2">
        <v>28.22</v>
      </c>
      <c r="G52" s="2">
        <v>28.1</v>
      </c>
      <c r="H52" s="2">
        <v>28.56</v>
      </c>
      <c r="I52" s="2">
        <v>29.24</v>
      </c>
      <c r="J52" s="2">
        <v>28.69</v>
      </c>
      <c r="K52" s="2">
        <v>30.26</v>
      </c>
      <c r="L52" s="2">
        <v>32.17</v>
      </c>
      <c r="M52" s="2">
        <v>32.01</v>
      </c>
      <c r="N52" s="2">
        <v>31.5</v>
      </c>
      <c r="O52" s="2">
        <v>30.6</v>
      </c>
      <c r="P52" s="2">
        <v>30.25</v>
      </c>
      <c r="Q52" s="2">
        <v>31.91</v>
      </c>
      <c r="R52" s="2">
        <v>35.979999999999997</v>
      </c>
      <c r="S52" s="2">
        <v>40.229999999999997</v>
      </c>
      <c r="T52" s="2">
        <v>46.97</v>
      </c>
      <c r="U52" s="2">
        <v>46.5</v>
      </c>
      <c r="V52" s="2">
        <v>46.15</v>
      </c>
      <c r="W52" s="2">
        <v>44.3</v>
      </c>
      <c r="X52" s="2">
        <v>40.479999999999997</v>
      </c>
      <c r="Y52" s="2">
        <v>38.159999999999997</v>
      </c>
      <c r="Z52" s="2">
        <v>34.090000000000003</v>
      </c>
      <c r="AA52" s="5"/>
    </row>
    <row r="53" spans="2:27" ht="15.75" thickBot="1" x14ac:dyDescent="0.3">
      <c r="B53" s="12">
        <v>9</v>
      </c>
      <c r="C53" s="2">
        <v>33.03</v>
      </c>
      <c r="D53" s="2">
        <v>32</v>
      </c>
      <c r="E53" s="2">
        <v>30.9</v>
      </c>
      <c r="F53" s="2">
        <v>30.53</v>
      </c>
      <c r="G53" s="2">
        <v>31.44</v>
      </c>
      <c r="H53" s="2">
        <v>35</v>
      </c>
      <c r="I53" s="2">
        <v>47.87</v>
      </c>
      <c r="J53" s="2">
        <v>53.34</v>
      </c>
      <c r="K53" s="2">
        <v>55.44</v>
      </c>
      <c r="L53" s="2">
        <v>52.8</v>
      </c>
      <c r="M53" s="2">
        <v>49.96</v>
      </c>
      <c r="N53" s="2">
        <v>50.92</v>
      </c>
      <c r="O53" s="2">
        <v>49.99</v>
      </c>
      <c r="P53" s="2">
        <v>49.62</v>
      </c>
      <c r="Q53" s="2">
        <v>50.96</v>
      </c>
      <c r="R53" s="2">
        <v>52.01</v>
      </c>
      <c r="S53" s="2">
        <v>56.94</v>
      </c>
      <c r="T53" s="2">
        <v>63.81</v>
      </c>
      <c r="U53" s="2">
        <v>59.22</v>
      </c>
      <c r="V53" s="2">
        <v>55.07</v>
      </c>
      <c r="W53" s="2">
        <v>49.03</v>
      </c>
      <c r="X53" s="2">
        <v>44.55</v>
      </c>
      <c r="Y53" s="2">
        <v>41.17</v>
      </c>
      <c r="Z53" s="2">
        <v>37.590000000000003</v>
      </c>
      <c r="AA53" s="5"/>
    </row>
    <row r="54" spans="2:27" ht="15.75" thickBot="1" x14ac:dyDescent="0.3">
      <c r="B54" s="12">
        <v>10</v>
      </c>
      <c r="C54" s="2">
        <v>36.01</v>
      </c>
      <c r="D54" s="2">
        <v>35.97</v>
      </c>
      <c r="E54" s="2">
        <v>34.46</v>
      </c>
      <c r="F54" s="2">
        <v>34</v>
      </c>
      <c r="G54" s="2">
        <v>34.909999999999997</v>
      </c>
      <c r="H54" s="2">
        <v>37.11</v>
      </c>
      <c r="I54" s="2">
        <v>46.31</v>
      </c>
      <c r="J54" s="2">
        <v>50.62</v>
      </c>
      <c r="K54" s="2">
        <v>54.02</v>
      </c>
      <c r="L54" s="2">
        <v>51.7</v>
      </c>
      <c r="M54" s="2">
        <v>50.07</v>
      </c>
      <c r="N54" s="2">
        <v>49.59</v>
      </c>
      <c r="O54" s="2">
        <v>49.51</v>
      </c>
      <c r="P54" s="2">
        <v>49.51</v>
      </c>
      <c r="Q54" s="2">
        <v>50.91</v>
      </c>
      <c r="R54" s="2">
        <v>52.91</v>
      </c>
      <c r="S54" s="2">
        <v>56.87</v>
      </c>
      <c r="T54" s="2">
        <v>72.2</v>
      </c>
      <c r="U54" s="2">
        <v>65.16</v>
      </c>
      <c r="V54" s="2">
        <v>58.78</v>
      </c>
      <c r="W54" s="2">
        <v>51.47</v>
      </c>
      <c r="X54" s="2">
        <v>47.26</v>
      </c>
      <c r="Y54" s="2">
        <v>44.7</v>
      </c>
      <c r="Z54" s="2">
        <v>38.29</v>
      </c>
      <c r="AA54" s="5"/>
    </row>
    <row r="55" spans="2:27" ht="15.75" thickBot="1" x14ac:dyDescent="0.3">
      <c r="B55" s="12">
        <v>11</v>
      </c>
      <c r="C55" s="2">
        <v>35.32</v>
      </c>
      <c r="D55" s="2">
        <v>35.51</v>
      </c>
      <c r="E55" s="2">
        <v>34.01</v>
      </c>
      <c r="F55" s="2">
        <v>33.770000000000003</v>
      </c>
      <c r="G55" s="2">
        <v>33.29</v>
      </c>
      <c r="H55" s="2">
        <v>36.97</v>
      </c>
      <c r="I55" s="2">
        <v>46.97</v>
      </c>
      <c r="J55" s="2">
        <v>54.69</v>
      </c>
      <c r="K55" s="2">
        <v>57</v>
      </c>
      <c r="L55" s="2">
        <v>55.01</v>
      </c>
      <c r="M55" s="2">
        <v>53</v>
      </c>
      <c r="N55" s="2">
        <v>53.98</v>
      </c>
      <c r="O55" s="2">
        <v>52.35</v>
      </c>
      <c r="P55" s="2">
        <v>52.09</v>
      </c>
      <c r="Q55" s="2">
        <v>52.84</v>
      </c>
      <c r="R55" s="2">
        <v>64.91</v>
      </c>
      <c r="S55" s="2">
        <v>68.72</v>
      </c>
      <c r="T55" s="2">
        <v>77.98</v>
      </c>
      <c r="U55" s="2">
        <v>71.31</v>
      </c>
      <c r="V55" s="2">
        <v>65.540000000000006</v>
      </c>
      <c r="W55" s="2">
        <v>53.68</v>
      </c>
      <c r="X55" s="2">
        <v>47.6</v>
      </c>
      <c r="Y55" s="2">
        <v>43.79</v>
      </c>
      <c r="Z55" s="2">
        <v>36.5</v>
      </c>
      <c r="AA55" s="5"/>
    </row>
    <row r="56" spans="2:27" ht="15.75" thickBot="1" x14ac:dyDescent="0.3">
      <c r="B56" s="12">
        <v>12</v>
      </c>
      <c r="C56" s="2">
        <v>35.24</v>
      </c>
      <c r="D56" s="2">
        <v>32.79</v>
      </c>
      <c r="E56" s="2">
        <v>29.99</v>
      </c>
      <c r="F56" s="2">
        <v>28.63</v>
      </c>
      <c r="G56" s="2">
        <v>32.97</v>
      </c>
      <c r="H56" s="2">
        <v>42.26</v>
      </c>
      <c r="I56" s="2">
        <v>52.65</v>
      </c>
      <c r="J56" s="2">
        <v>59.87</v>
      </c>
      <c r="K56" s="2">
        <v>60.35</v>
      </c>
      <c r="L56" s="2">
        <v>62.34</v>
      </c>
      <c r="M56" s="2">
        <v>59.55</v>
      </c>
      <c r="N56" s="2">
        <v>60.18</v>
      </c>
      <c r="O56" s="2">
        <v>61.83</v>
      </c>
      <c r="P56" s="2">
        <v>61.57</v>
      </c>
      <c r="Q56" s="2">
        <v>65.55</v>
      </c>
      <c r="R56" s="2">
        <v>87.54</v>
      </c>
      <c r="S56" s="2">
        <v>94.1</v>
      </c>
      <c r="T56" s="2">
        <v>94.1</v>
      </c>
      <c r="U56" s="2">
        <v>78.959999999999994</v>
      </c>
      <c r="V56" s="2">
        <v>65.97</v>
      </c>
      <c r="W56" s="2">
        <v>54.21</v>
      </c>
      <c r="X56" s="2">
        <v>51.99</v>
      </c>
      <c r="Y56" s="2">
        <v>48.08</v>
      </c>
      <c r="Z56" s="2">
        <v>38.950000000000003</v>
      </c>
      <c r="AA56" s="5"/>
    </row>
    <row r="57" spans="2:27" ht="15.75" thickBot="1" x14ac:dyDescent="0.3">
      <c r="B57" s="12">
        <v>13</v>
      </c>
      <c r="C57" s="2">
        <v>39.29</v>
      </c>
      <c r="D57" s="2">
        <v>35.78</v>
      </c>
      <c r="E57" s="2">
        <v>33.17</v>
      </c>
      <c r="F57" s="2">
        <v>33.08</v>
      </c>
      <c r="G57" s="2">
        <v>35.119999999999997</v>
      </c>
      <c r="H57" s="2">
        <v>44.99</v>
      </c>
      <c r="I57" s="2">
        <v>56.1</v>
      </c>
      <c r="J57" s="2">
        <v>69.75</v>
      </c>
      <c r="K57" s="2">
        <v>73.959999999999994</v>
      </c>
      <c r="L57" s="2">
        <v>78.61</v>
      </c>
      <c r="M57" s="2">
        <v>69.5</v>
      </c>
      <c r="N57" s="2">
        <v>66.88</v>
      </c>
      <c r="O57" s="2">
        <v>65.53</v>
      </c>
      <c r="P57" s="2">
        <v>63.12</v>
      </c>
      <c r="Q57" s="2">
        <v>65.430000000000007</v>
      </c>
      <c r="R57" s="2">
        <v>70.05</v>
      </c>
      <c r="S57" s="2">
        <v>74.92</v>
      </c>
      <c r="T57" s="2">
        <v>80.53</v>
      </c>
      <c r="U57" s="2">
        <v>72.180000000000007</v>
      </c>
      <c r="V57" s="2">
        <v>64.95</v>
      </c>
      <c r="W57" s="2">
        <v>54.94</v>
      </c>
      <c r="X57" s="2">
        <v>50.84</v>
      </c>
      <c r="Y57" s="2">
        <v>48.43</v>
      </c>
      <c r="Z57" s="2">
        <v>39.53</v>
      </c>
      <c r="AA57" s="5"/>
    </row>
    <row r="58" spans="2:27" ht="15.75" thickBot="1" x14ac:dyDescent="0.3">
      <c r="B58" s="12">
        <v>14</v>
      </c>
      <c r="C58" s="2">
        <v>44.43</v>
      </c>
      <c r="D58" s="2">
        <v>34.71</v>
      </c>
      <c r="E58" s="2">
        <v>33.01</v>
      </c>
      <c r="F58" s="2">
        <v>32.29</v>
      </c>
      <c r="G58" s="2">
        <v>32.229999999999997</v>
      </c>
      <c r="H58" s="2">
        <v>35.799999999999997</v>
      </c>
      <c r="I58" s="2">
        <v>41.5</v>
      </c>
      <c r="J58" s="2">
        <v>43.98</v>
      </c>
      <c r="K58" s="2">
        <v>46.22</v>
      </c>
      <c r="L58" s="2">
        <v>48.03</v>
      </c>
      <c r="M58" s="2">
        <v>48.09</v>
      </c>
      <c r="N58" s="2">
        <v>48.21</v>
      </c>
      <c r="O58" s="2">
        <v>47.71</v>
      </c>
      <c r="P58" s="2">
        <v>45.35</v>
      </c>
      <c r="Q58" s="2">
        <v>45.9</v>
      </c>
      <c r="R58" s="2">
        <v>45.95</v>
      </c>
      <c r="S58" s="2">
        <v>54.57</v>
      </c>
      <c r="T58" s="2">
        <v>55.44</v>
      </c>
      <c r="U58" s="2">
        <v>51.2</v>
      </c>
      <c r="V58" s="2">
        <v>49.16</v>
      </c>
      <c r="W58" s="2">
        <v>48.81</v>
      </c>
      <c r="X58" s="2">
        <v>44.16</v>
      </c>
      <c r="Y58" s="2">
        <v>40.54</v>
      </c>
      <c r="Z58" s="2">
        <v>36.49</v>
      </c>
      <c r="AA58" s="5"/>
    </row>
    <row r="59" spans="2:27" ht="15.75" thickBot="1" x14ac:dyDescent="0.3">
      <c r="B59" s="12">
        <v>15</v>
      </c>
      <c r="C59" s="2">
        <v>40.43</v>
      </c>
      <c r="D59" s="2">
        <v>34.71</v>
      </c>
      <c r="E59" s="2">
        <v>30.8</v>
      </c>
      <c r="F59" s="2">
        <v>28.22</v>
      </c>
      <c r="G59" s="2">
        <v>28.98</v>
      </c>
      <c r="H59" s="2">
        <v>33</v>
      </c>
      <c r="I59" s="2">
        <v>34.71</v>
      </c>
      <c r="J59" s="2">
        <v>40.46</v>
      </c>
      <c r="K59" s="2">
        <v>41.08</v>
      </c>
      <c r="L59" s="2">
        <v>44.38</v>
      </c>
      <c r="M59" s="2">
        <v>45.18</v>
      </c>
      <c r="N59" s="2">
        <v>45.82</v>
      </c>
      <c r="O59" s="2">
        <v>43.27</v>
      </c>
      <c r="P59" s="2">
        <v>39.01</v>
      </c>
      <c r="Q59" s="2">
        <v>41.5</v>
      </c>
      <c r="R59" s="2">
        <v>47.03</v>
      </c>
      <c r="S59" s="2">
        <v>59.9</v>
      </c>
      <c r="T59" s="2">
        <v>64.930000000000007</v>
      </c>
      <c r="U59" s="2">
        <v>64.98</v>
      </c>
      <c r="V59" s="2">
        <v>60.94</v>
      </c>
      <c r="W59" s="2">
        <v>53.92</v>
      </c>
      <c r="X59" s="2">
        <v>44.04</v>
      </c>
      <c r="Y59" s="2">
        <v>37.18</v>
      </c>
      <c r="Z59" s="2">
        <v>32.200000000000003</v>
      </c>
      <c r="AA59" s="5"/>
    </row>
    <row r="60" spans="2:27" ht="15.75" thickBot="1" x14ac:dyDescent="0.3">
      <c r="B60" s="12">
        <v>16</v>
      </c>
      <c r="C60" s="2">
        <v>34.07</v>
      </c>
      <c r="D60" s="2">
        <v>29.77</v>
      </c>
      <c r="E60" s="2">
        <v>29.37</v>
      </c>
      <c r="F60" s="2">
        <v>29.37</v>
      </c>
      <c r="G60" s="2">
        <v>30.59</v>
      </c>
      <c r="H60" s="2">
        <v>44.98</v>
      </c>
      <c r="I60" s="2">
        <v>52.35</v>
      </c>
      <c r="J60" s="2">
        <v>57.1</v>
      </c>
      <c r="K60" s="2">
        <v>61.07</v>
      </c>
      <c r="L60" s="2">
        <v>64.94</v>
      </c>
      <c r="M60" s="2">
        <v>60.9</v>
      </c>
      <c r="N60" s="2">
        <v>66.52</v>
      </c>
      <c r="O60" s="2">
        <v>68.88</v>
      </c>
      <c r="P60" s="2">
        <v>69.739999999999995</v>
      </c>
      <c r="Q60" s="2">
        <v>67</v>
      </c>
      <c r="R60" s="2">
        <v>68.98</v>
      </c>
      <c r="S60" s="2">
        <v>82.41</v>
      </c>
      <c r="T60" s="2">
        <v>79.319999999999993</v>
      </c>
      <c r="U60" s="2">
        <v>66.42</v>
      </c>
      <c r="V60" s="2">
        <v>60.05</v>
      </c>
      <c r="W60" s="2">
        <v>60.42</v>
      </c>
      <c r="X60" s="2">
        <v>49.09</v>
      </c>
      <c r="Y60" s="2">
        <v>47.03</v>
      </c>
      <c r="Z60" s="2">
        <v>40.590000000000003</v>
      </c>
      <c r="AA60" s="5"/>
    </row>
    <row r="61" spans="2:27" ht="15.75" thickBot="1" x14ac:dyDescent="0.3">
      <c r="B61" s="12">
        <v>17</v>
      </c>
      <c r="C61" s="2">
        <v>40.950000000000003</v>
      </c>
      <c r="D61" s="2">
        <v>35.99</v>
      </c>
      <c r="E61" s="2">
        <v>33.880000000000003</v>
      </c>
      <c r="F61" s="2">
        <v>32.69</v>
      </c>
      <c r="G61" s="2">
        <v>34.54</v>
      </c>
      <c r="H61" s="2">
        <v>44.94</v>
      </c>
      <c r="I61" s="2">
        <v>52</v>
      </c>
      <c r="J61" s="2">
        <v>54.19</v>
      </c>
      <c r="K61" s="2">
        <v>56.43</v>
      </c>
      <c r="L61" s="2">
        <v>56.69</v>
      </c>
      <c r="M61" s="2">
        <v>51.92</v>
      </c>
      <c r="N61" s="2">
        <v>49.99</v>
      </c>
      <c r="O61" s="2">
        <v>49.94</v>
      </c>
      <c r="P61" s="2">
        <v>50.19</v>
      </c>
      <c r="Q61" s="2">
        <v>54.47</v>
      </c>
      <c r="R61" s="2">
        <v>58.51</v>
      </c>
      <c r="S61" s="2">
        <v>64.260000000000005</v>
      </c>
      <c r="T61" s="2">
        <v>67.430000000000007</v>
      </c>
      <c r="U61" s="2">
        <v>59.06</v>
      </c>
      <c r="V61" s="2">
        <v>58</v>
      </c>
      <c r="W61" s="2">
        <v>51.94</v>
      </c>
      <c r="X61" s="2">
        <v>44.03</v>
      </c>
      <c r="Y61" s="2">
        <v>44.91</v>
      </c>
      <c r="Z61" s="2">
        <v>37.68</v>
      </c>
      <c r="AA61" s="5"/>
    </row>
    <row r="62" spans="2:27" ht="15.75" thickBot="1" x14ac:dyDescent="0.3">
      <c r="B62" s="12">
        <v>18</v>
      </c>
      <c r="C62" s="2">
        <v>37.74</v>
      </c>
      <c r="D62" s="2">
        <v>33.99</v>
      </c>
      <c r="E62" s="2">
        <v>31.62</v>
      </c>
      <c r="F62" s="2">
        <v>30.56</v>
      </c>
      <c r="G62" s="2">
        <v>32.020000000000003</v>
      </c>
      <c r="H62" s="2">
        <v>38.799999999999997</v>
      </c>
      <c r="I62" s="2">
        <v>47.55</v>
      </c>
      <c r="J62" s="2">
        <v>56.98</v>
      </c>
      <c r="K62" s="2">
        <v>57.07</v>
      </c>
      <c r="L62" s="2">
        <v>56.53</v>
      </c>
      <c r="M62" s="2">
        <v>55.57</v>
      </c>
      <c r="N62" s="2">
        <v>54.99</v>
      </c>
      <c r="O62" s="2">
        <v>52</v>
      </c>
      <c r="P62" s="2">
        <v>51.33</v>
      </c>
      <c r="Q62" s="2">
        <v>50.88</v>
      </c>
      <c r="R62" s="2">
        <v>54</v>
      </c>
      <c r="S62" s="2">
        <v>60.97</v>
      </c>
      <c r="T62" s="2">
        <v>62.07</v>
      </c>
      <c r="U62" s="2">
        <v>62.09</v>
      </c>
      <c r="V62" s="2">
        <v>59.79</v>
      </c>
      <c r="W62" s="2">
        <v>54.97</v>
      </c>
      <c r="X62" s="2">
        <v>46.53</v>
      </c>
      <c r="Y62" s="2">
        <v>46.2</v>
      </c>
      <c r="Z62" s="2">
        <v>39.92</v>
      </c>
      <c r="AA62" s="5"/>
    </row>
    <row r="63" spans="2:27" ht="15.75" thickBot="1" x14ac:dyDescent="0.3">
      <c r="B63" s="12">
        <v>19</v>
      </c>
      <c r="C63" s="2">
        <v>35.409999999999997</v>
      </c>
      <c r="D63" s="2">
        <v>30.09</v>
      </c>
      <c r="E63" s="2">
        <v>27.79</v>
      </c>
      <c r="F63" s="2">
        <v>27.48</v>
      </c>
      <c r="G63" s="2">
        <v>31.12</v>
      </c>
      <c r="H63" s="2">
        <v>42.27</v>
      </c>
      <c r="I63" s="2">
        <v>51.01</v>
      </c>
      <c r="J63" s="2">
        <v>56.95</v>
      </c>
      <c r="K63" s="2">
        <v>56.63</v>
      </c>
      <c r="L63" s="2">
        <v>52</v>
      </c>
      <c r="M63" s="2">
        <v>51</v>
      </c>
      <c r="N63" s="2">
        <v>53</v>
      </c>
      <c r="O63" s="2">
        <v>54.6</v>
      </c>
      <c r="P63" s="2">
        <v>54.56</v>
      </c>
      <c r="Q63" s="2">
        <v>54</v>
      </c>
      <c r="R63" s="2">
        <v>57.05</v>
      </c>
      <c r="S63" s="2">
        <v>63.62</v>
      </c>
      <c r="T63" s="2">
        <v>68.900000000000006</v>
      </c>
      <c r="U63" s="2">
        <v>65.45</v>
      </c>
      <c r="V63" s="2">
        <v>60.38</v>
      </c>
      <c r="W63" s="2">
        <v>60.48</v>
      </c>
      <c r="X63" s="2">
        <v>53.78</v>
      </c>
      <c r="Y63" s="2">
        <v>50.92</v>
      </c>
      <c r="Z63" s="2">
        <v>45.08</v>
      </c>
      <c r="AA63" s="5"/>
    </row>
    <row r="64" spans="2:27" ht="15.75" thickBot="1" x14ac:dyDescent="0.3">
      <c r="B64" s="12">
        <v>20</v>
      </c>
      <c r="C64" s="2">
        <v>40.049999999999997</v>
      </c>
      <c r="D64" s="2">
        <v>34.96</v>
      </c>
      <c r="E64" s="2">
        <v>33.96</v>
      </c>
      <c r="F64" s="2">
        <v>32.21</v>
      </c>
      <c r="G64" s="2">
        <v>34.08</v>
      </c>
      <c r="H64" s="2">
        <v>45</v>
      </c>
      <c r="I64" s="2">
        <v>53.36</v>
      </c>
      <c r="J64" s="2">
        <v>59.27</v>
      </c>
      <c r="K64" s="2">
        <v>60.98</v>
      </c>
      <c r="L64" s="2">
        <v>57.47</v>
      </c>
      <c r="M64" s="2">
        <v>54.97</v>
      </c>
      <c r="N64" s="2">
        <v>55</v>
      </c>
      <c r="O64" s="2">
        <v>55.52</v>
      </c>
      <c r="P64" s="2">
        <v>56</v>
      </c>
      <c r="Q64" s="2">
        <v>54.72</v>
      </c>
      <c r="R64" s="2">
        <v>57.05</v>
      </c>
      <c r="S64" s="2">
        <v>63.84</v>
      </c>
      <c r="T64" s="2">
        <v>62.61</v>
      </c>
      <c r="U64" s="2">
        <v>58.33</v>
      </c>
      <c r="V64" s="2">
        <v>53</v>
      </c>
      <c r="W64" s="2">
        <v>49.47</v>
      </c>
      <c r="X64" s="2">
        <v>43.43</v>
      </c>
      <c r="Y64" s="2">
        <v>41.36</v>
      </c>
      <c r="Z64" s="2">
        <v>37.17</v>
      </c>
      <c r="AA64" s="5"/>
    </row>
    <row r="65" spans="2:27" ht="15.75" thickBot="1" x14ac:dyDescent="0.3">
      <c r="B65" s="12">
        <v>21</v>
      </c>
      <c r="C65" s="2">
        <v>35.520000000000003</v>
      </c>
      <c r="D65" s="2">
        <v>33</v>
      </c>
      <c r="E65" s="2">
        <v>30.75</v>
      </c>
      <c r="F65" s="2">
        <v>28.76</v>
      </c>
      <c r="G65" s="2">
        <v>28.33</v>
      </c>
      <c r="H65" s="2">
        <v>30.48</v>
      </c>
      <c r="I65" s="2">
        <v>32.26</v>
      </c>
      <c r="J65" s="2">
        <v>37.020000000000003</v>
      </c>
      <c r="K65" s="2">
        <v>39.979999999999997</v>
      </c>
      <c r="L65" s="2">
        <v>40.950000000000003</v>
      </c>
      <c r="M65" s="2">
        <v>40.049999999999997</v>
      </c>
      <c r="N65" s="2">
        <v>40.43</v>
      </c>
      <c r="O65" s="2">
        <v>41.99</v>
      </c>
      <c r="P65" s="2">
        <v>40.43</v>
      </c>
      <c r="Q65" s="2">
        <v>43.01</v>
      </c>
      <c r="R65" s="2">
        <v>48.02</v>
      </c>
      <c r="S65" s="2">
        <v>54.4</v>
      </c>
      <c r="T65" s="2">
        <v>57.39</v>
      </c>
      <c r="U65" s="2">
        <v>52.65</v>
      </c>
      <c r="V65" s="2">
        <v>50.7</v>
      </c>
      <c r="W65" s="2">
        <v>45.31</v>
      </c>
      <c r="X65" s="2">
        <v>40.090000000000003</v>
      </c>
      <c r="Y65" s="2">
        <v>36.1</v>
      </c>
      <c r="Z65" s="2">
        <v>29.27</v>
      </c>
      <c r="AA65" s="5"/>
    </row>
    <row r="66" spans="2:27" ht="15.75" thickBot="1" x14ac:dyDescent="0.3">
      <c r="B66" s="12">
        <v>22</v>
      </c>
      <c r="C66" s="2">
        <v>29.76</v>
      </c>
      <c r="D66" s="2">
        <v>26.68</v>
      </c>
      <c r="E66" s="2">
        <v>24.85</v>
      </c>
      <c r="F66" s="2">
        <v>23.44</v>
      </c>
      <c r="G66" s="2">
        <v>25.98</v>
      </c>
      <c r="H66" s="2">
        <v>29.01</v>
      </c>
      <c r="I66" s="2">
        <v>31.81</v>
      </c>
      <c r="J66" s="2">
        <v>37.29</v>
      </c>
      <c r="K66" s="2">
        <v>36.89</v>
      </c>
      <c r="L66" s="2">
        <v>38.9</v>
      </c>
      <c r="M66" s="2">
        <v>38.01</v>
      </c>
      <c r="N66" s="2">
        <v>37.950000000000003</v>
      </c>
      <c r="O66" s="2">
        <v>37.17</v>
      </c>
      <c r="P66" s="2">
        <v>36.700000000000003</v>
      </c>
      <c r="Q66" s="2">
        <v>40.22</v>
      </c>
      <c r="R66" s="2">
        <v>44.07</v>
      </c>
      <c r="S66" s="2">
        <v>50</v>
      </c>
      <c r="T66" s="2">
        <v>52.93</v>
      </c>
      <c r="U66" s="2">
        <v>51.85</v>
      </c>
      <c r="V66" s="2">
        <v>50.98</v>
      </c>
      <c r="W66" s="2">
        <v>47.1</v>
      </c>
      <c r="X66" s="2">
        <v>44.95</v>
      </c>
      <c r="Y66" s="2">
        <v>42.3</v>
      </c>
      <c r="Z66" s="2">
        <v>36.700000000000003</v>
      </c>
      <c r="AA66" s="5"/>
    </row>
    <row r="67" spans="2:27" ht="15.75" thickBot="1" x14ac:dyDescent="0.3">
      <c r="B67" s="12">
        <v>23</v>
      </c>
      <c r="C67" s="2">
        <v>35.51</v>
      </c>
      <c r="D67" s="2">
        <v>34</v>
      </c>
      <c r="E67" s="2">
        <v>32.92</v>
      </c>
      <c r="F67" s="2">
        <v>31.88</v>
      </c>
      <c r="G67" s="2">
        <v>32.799999999999997</v>
      </c>
      <c r="H67" s="2">
        <v>35.93</v>
      </c>
      <c r="I67" s="2">
        <v>49.91</v>
      </c>
      <c r="J67" s="2">
        <v>58.45</v>
      </c>
      <c r="K67" s="2">
        <v>68.540000000000006</v>
      </c>
      <c r="L67" s="2">
        <v>68</v>
      </c>
      <c r="M67" s="2">
        <v>63.68</v>
      </c>
      <c r="N67" s="2">
        <v>65.92</v>
      </c>
      <c r="O67" s="2">
        <v>70.739999999999995</v>
      </c>
      <c r="P67" s="2">
        <v>70.739999999999995</v>
      </c>
      <c r="Q67" s="2">
        <v>71.040000000000006</v>
      </c>
      <c r="R67" s="2">
        <v>73.92</v>
      </c>
      <c r="S67" s="2">
        <v>99.97</v>
      </c>
      <c r="T67" s="2">
        <v>100.55</v>
      </c>
      <c r="U67" s="2">
        <v>91.77</v>
      </c>
      <c r="V67" s="2">
        <v>87.26</v>
      </c>
      <c r="W67" s="2">
        <v>67.58</v>
      </c>
      <c r="X67" s="2">
        <v>64.33</v>
      </c>
      <c r="Y67" s="2">
        <v>54.76</v>
      </c>
      <c r="Z67" s="2">
        <v>48.01</v>
      </c>
      <c r="AA67" s="5"/>
    </row>
    <row r="68" spans="2:27" ht="15.75" thickBot="1" x14ac:dyDescent="0.3">
      <c r="B68" s="12">
        <v>24</v>
      </c>
      <c r="C68" s="2">
        <v>42.89</v>
      </c>
      <c r="D68" s="2">
        <v>37.97</v>
      </c>
      <c r="E68" s="2">
        <v>35.9</v>
      </c>
      <c r="F68" s="2">
        <v>34.96</v>
      </c>
      <c r="G68" s="2">
        <v>35.24</v>
      </c>
      <c r="H68" s="2">
        <v>43.26</v>
      </c>
      <c r="I68" s="2">
        <v>56.85</v>
      </c>
      <c r="J68" s="2">
        <v>63.3</v>
      </c>
      <c r="K68" s="2">
        <v>68.41</v>
      </c>
      <c r="L68" s="2">
        <v>61.55</v>
      </c>
      <c r="M68" s="2">
        <v>56.4</v>
      </c>
      <c r="N68" s="2">
        <v>53.16</v>
      </c>
      <c r="O68" s="2">
        <v>52.29</v>
      </c>
      <c r="P68" s="2">
        <v>52.97</v>
      </c>
      <c r="Q68" s="2">
        <v>58</v>
      </c>
      <c r="R68" s="2">
        <v>66.78</v>
      </c>
      <c r="S68" s="2">
        <v>73.08</v>
      </c>
      <c r="T68" s="2">
        <v>77.459999999999994</v>
      </c>
      <c r="U68" s="2">
        <v>71.91</v>
      </c>
      <c r="V68" s="2">
        <v>65.260000000000005</v>
      </c>
      <c r="W68" s="2">
        <v>60.32</v>
      </c>
      <c r="X68" s="2">
        <v>57.55</v>
      </c>
      <c r="Y68" s="2">
        <v>53.96</v>
      </c>
      <c r="Z68" s="2">
        <v>46.25</v>
      </c>
      <c r="AA68" s="5"/>
    </row>
    <row r="69" spans="2:27" ht="15.75" thickBot="1" x14ac:dyDescent="0.3">
      <c r="B69" s="12">
        <v>25</v>
      </c>
      <c r="C69" s="2">
        <v>39.44</v>
      </c>
      <c r="D69" s="2">
        <v>36.29</v>
      </c>
      <c r="E69" s="2">
        <v>35.479999999999997</v>
      </c>
      <c r="F69" s="2">
        <v>34.68</v>
      </c>
      <c r="G69" s="2">
        <v>35.89</v>
      </c>
      <c r="H69" s="2">
        <v>44.94</v>
      </c>
      <c r="I69" s="2">
        <v>57.05</v>
      </c>
      <c r="J69" s="2">
        <v>68.98</v>
      </c>
      <c r="K69" s="2">
        <v>69.98</v>
      </c>
      <c r="L69" s="2">
        <v>67.709999999999994</v>
      </c>
      <c r="M69" s="2">
        <v>57.05</v>
      </c>
      <c r="N69" s="2">
        <v>57.01</v>
      </c>
      <c r="O69" s="2">
        <v>53.35</v>
      </c>
      <c r="P69" s="2">
        <v>53.64</v>
      </c>
      <c r="Q69" s="2">
        <v>59.74</v>
      </c>
      <c r="R69" s="2">
        <v>68</v>
      </c>
      <c r="S69" s="2">
        <v>77.239999999999995</v>
      </c>
      <c r="T69" s="2">
        <v>80.989999999999995</v>
      </c>
      <c r="U69" s="2">
        <v>78.94</v>
      </c>
      <c r="V69" s="2">
        <v>72.03</v>
      </c>
      <c r="W69" s="2">
        <v>63.61</v>
      </c>
      <c r="X69" s="2">
        <v>54.99</v>
      </c>
      <c r="Y69" s="2">
        <v>50.99</v>
      </c>
      <c r="Z69" s="2">
        <v>44.69</v>
      </c>
      <c r="AA69" s="5"/>
    </row>
    <row r="70" spans="2:27" ht="15.75" thickBot="1" x14ac:dyDescent="0.3">
      <c r="B70" s="12">
        <v>26</v>
      </c>
      <c r="C70" s="2">
        <v>46.91</v>
      </c>
      <c r="D70" s="2">
        <v>42</v>
      </c>
      <c r="E70" s="2">
        <v>39.75</v>
      </c>
      <c r="F70" s="2">
        <v>39.92</v>
      </c>
      <c r="G70" s="2">
        <v>41.8</v>
      </c>
      <c r="H70" s="2">
        <v>53.96</v>
      </c>
      <c r="I70" s="2">
        <v>62.18</v>
      </c>
      <c r="J70" s="2">
        <v>75.83</v>
      </c>
      <c r="K70" s="2">
        <v>92.33</v>
      </c>
      <c r="L70" s="2">
        <v>80.23</v>
      </c>
      <c r="M70" s="2">
        <v>69.3</v>
      </c>
      <c r="N70" s="2">
        <v>67.08</v>
      </c>
      <c r="O70" s="2">
        <v>69.09</v>
      </c>
      <c r="P70" s="2">
        <v>66.08</v>
      </c>
      <c r="Q70" s="2">
        <v>70.39</v>
      </c>
      <c r="R70" s="2">
        <v>80.05</v>
      </c>
      <c r="S70" s="2">
        <v>92.4</v>
      </c>
      <c r="T70" s="2">
        <v>94.05</v>
      </c>
      <c r="U70" s="2">
        <v>83.85</v>
      </c>
      <c r="V70" s="2">
        <v>77.91</v>
      </c>
      <c r="W70" s="2">
        <v>67.55</v>
      </c>
      <c r="X70" s="2">
        <v>55.96</v>
      </c>
      <c r="Y70" s="2">
        <v>55.1</v>
      </c>
      <c r="Z70" s="2">
        <v>49.98</v>
      </c>
      <c r="AA70" s="6"/>
    </row>
    <row r="71" spans="2:27" ht="15.75" thickBot="1" x14ac:dyDescent="0.3">
      <c r="B71" s="12">
        <v>27</v>
      </c>
      <c r="C71" s="2">
        <v>51.91</v>
      </c>
      <c r="D71" s="2">
        <v>46.26</v>
      </c>
      <c r="E71" s="2">
        <v>42.9</v>
      </c>
      <c r="F71" s="2">
        <v>42.2</v>
      </c>
      <c r="G71" s="2">
        <v>46.48</v>
      </c>
      <c r="H71" s="2">
        <v>57.05</v>
      </c>
      <c r="I71" s="2">
        <v>64.73</v>
      </c>
      <c r="J71" s="2">
        <v>84.09</v>
      </c>
      <c r="K71" s="2">
        <v>105.89</v>
      </c>
      <c r="L71" s="2">
        <v>108.35</v>
      </c>
      <c r="M71" s="2">
        <v>88.79</v>
      </c>
      <c r="N71" s="2">
        <v>96.04</v>
      </c>
      <c r="O71" s="2">
        <v>98.71</v>
      </c>
      <c r="P71" s="2">
        <v>82.29</v>
      </c>
      <c r="Q71" s="2">
        <v>81.67</v>
      </c>
      <c r="R71" s="2">
        <v>112.87</v>
      </c>
      <c r="S71" s="2">
        <v>120.09</v>
      </c>
      <c r="T71" s="2">
        <v>120.03</v>
      </c>
      <c r="U71" s="2">
        <v>112.87</v>
      </c>
      <c r="V71" s="2">
        <v>102.61</v>
      </c>
      <c r="W71" s="2">
        <v>74.599999999999994</v>
      </c>
      <c r="X71" s="2">
        <v>61.36</v>
      </c>
      <c r="Y71" s="2">
        <v>55.97</v>
      </c>
      <c r="Z71" s="2">
        <v>52.29</v>
      </c>
      <c r="AA71" s="9"/>
    </row>
    <row r="72" spans="2:27" ht="15.75" thickBot="1" x14ac:dyDescent="0.3">
      <c r="B72" s="12">
        <v>28</v>
      </c>
      <c r="C72" s="2">
        <v>58.19</v>
      </c>
      <c r="D72" s="2">
        <v>51.97</v>
      </c>
      <c r="E72" s="2">
        <v>46.97</v>
      </c>
      <c r="F72" s="2">
        <v>42.98</v>
      </c>
      <c r="G72" s="2">
        <v>41.96</v>
      </c>
      <c r="H72" s="2">
        <v>46.9</v>
      </c>
      <c r="I72" s="2">
        <v>51.27</v>
      </c>
      <c r="J72" s="2">
        <v>55.74</v>
      </c>
      <c r="K72" s="2">
        <v>64.08</v>
      </c>
      <c r="L72" s="2">
        <v>67.5</v>
      </c>
      <c r="M72" s="2">
        <v>70.709999999999994</v>
      </c>
      <c r="N72" s="2">
        <v>69.37</v>
      </c>
      <c r="O72" s="2">
        <v>67.5</v>
      </c>
      <c r="P72" s="2">
        <v>65.099999999999994</v>
      </c>
      <c r="Q72" s="2">
        <v>65.45</v>
      </c>
      <c r="R72" s="2">
        <v>69.959999999999994</v>
      </c>
      <c r="S72" s="2">
        <v>100</v>
      </c>
      <c r="T72" s="2">
        <v>99.92</v>
      </c>
      <c r="U72" s="2">
        <v>97.95</v>
      </c>
      <c r="V72" s="2">
        <v>83.96</v>
      </c>
      <c r="W72" s="2">
        <v>66.03</v>
      </c>
      <c r="X72" s="2">
        <v>56.96</v>
      </c>
      <c r="Y72" s="2">
        <v>52.91</v>
      </c>
      <c r="Z72" s="2">
        <v>42.46</v>
      </c>
      <c r="AA72" s="6"/>
    </row>
    <row r="73" spans="2:27" ht="15.75" thickBot="1" x14ac:dyDescent="0.3">
      <c r="B73" s="12">
        <v>29</v>
      </c>
      <c r="C73" s="2">
        <v>46.1</v>
      </c>
      <c r="D73" s="2">
        <v>43.55</v>
      </c>
      <c r="E73" s="2">
        <v>41.58</v>
      </c>
      <c r="F73" s="2">
        <v>40.22</v>
      </c>
      <c r="G73" s="2">
        <v>41.88</v>
      </c>
      <c r="H73" s="2">
        <v>43.32</v>
      </c>
      <c r="I73" s="2">
        <v>44.95</v>
      </c>
      <c r="J73" s="2">
        <v>54.19</v>
      </c>
      <c r="K73" s="2">
        <v>56.02</v>
      </c>
      <c r="L73" s="2">
        <v>61.56</v>
      </c>
      <c r="M73" s="2">
        <v>62.18</v>
      </c>
      <c r="N73" s="2">
        <v>63.36</v>
      </c>
      <c r="O73" s="2">
        <v>56.03</v>
      </c>
      <c r="P73" s="2">
        <v>51.39</v>
      </c>
      <c r="Q73" s="2">
        <v>51.87</v>
      </c>
      <c r="R73" s="2">
        <v>55.1</v>
      </c>
      <c r="S73" s="2">
        <v>69.38</v>
      </c>
      <c r="T73" s="2">
        <v>74.069999999999993</v>
      </c>
      <c r="U73" s="2">
        <v>70.930000000000007</v>
      </c>
      <c r="V73" s="2">
        <v>66.16</v>
      </c>
      <c r="W73" s="2">
        <v>60.27</v>
      </c>
      <c r="X73" s="2">
        <v>51.17</v>
      </c>
      <c r="Y73" s="2">
        <v>49.39</v>
      </c>
      <c r="Z73" s="2">
        <v>46.3</v>
      </c>
      <c r="AA73" s="6"/>
    </row>
    <row r="74" spans="2:27" ht="15.75" thickBot="1" x14ac:dyDescent="0.3">
      <c r="B74" s="12">
        <v>30</v>
      </c>
      <c r="C74" s="2">
        <v>43.03</v>
      </c>
      <c r="D74" s="2">
        <v>40.56</v>
      </c>
      <c r="E74" s="2">
        <v>39.26</v>
      </c>
      <c r="F74" s="2">
        <v>39.29</v>
      </c>
      <c r="G74" s="2">
        <v>39.29</v>
      </c>
      <c r="H74" s="2">
        <v>43.09</v>
      </c>
      <c r="I74" s="2">
        <v>56.78</v>
      </c>
      <c r="J74" s="2">
        <v>74.930000000000007</v>
      </c>
      <c r="K74" s="2">
        <v>88.05</v>
      </c>
      <c r="L74" s="2">
        <v>74.959999999999994</v>
      </c>
      <c r="M74" s="2">
        <v>63.6</v>
      </c>
      <c r="N74" s="2">
        <v>60.6</v>
      </c>
      <c r="O74" s="2">
        <v>58</v>
      </c>
      <c r="P74" s="2">
        <v>56.44</v>
      </c>
      <c r="Q74" s="2">
        <v>57.19</v>
      </c>
      <c r="R74" s="2">
        <v>63.11</v>
      </c>
      <c r="S74" s="2">
        <v>71.67</v>
      </c>
      <c r="T74" s="2">
        <v>72.319999999999993</v>
      </c>
      <c r="U74" s="2">
        <v>65.47</v>
      </c>
      <c r="V74" s="2">
        <v>67</v>
      </c>
      <c r="W74" s="2">
        <v>59.96</v>
      </c>
      <c r="X74" s="2">
        <v>48.83</v>
      </c>
      <c r="Y74" s="2">
        <v>45</v>
      </c>
      <c r="Z74" s="2">
        <v>37.72</v>
      </c>
      <c r="AA74" s="6"/>
    </row>
    <row r="75" spans="2:27" ht="15.75" thickBot="1" x14ac:dyDescent="0.3">
      <c r="B75" s="13">
        <v>31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6"/>
    </row>
    <row r="76" spans="2:27" x14ac:dyDescent="0.25">
      <c r="B76" s="6"/>
      <c r="C76" s="9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80" spans="2:27" s="6" customFormat="1" x14ac:dyDescent="0.25">
      <c r="B80" s="7" t="s">
        <v>13</v>
      </c>
      <c r="C80" s="7"/>
      <c r="D80" s="7"/>
    </row>
    <row r="81" spans="2:32" ht="15.75" thickBot="1" x14ac:dyDescent="0.3"/>
    <row r="82" spans="2:32" s="6" customFormat="1" ht="15.75" thickBot="1" x14ac:dyDescent="0.3">
      <c r="B82" s="8" t="s">
        <v>1</v>
      </c>
      <c r="C82" s="35">
        <v>1</v>
      </c>
      <c r="D82" s="35">
        <v>2</v>
      </c>
      <c r="E82" s="35">
        <v>3</v>
      </c>
      <c r="F82" s="35">
        <v>4</v>
      </c>
      <c r="G82" s="35">
        <v>5</v>
      </c>
      <c r="H82" s="35">
        <v>6</v>
      </c>
      <c r="I82" s="35">
        <v>7</v>
      </c>
      <c r="J82" s="35">
        <v>8</v>
      </c>
      <c r="K82" s="35">
        <v>9</v>
      </c>
      <c r="L82" s="35">
        <v>10</v>
      </c>
      <c r="M82" s="35">
        <v>11</v>
      </c>
      <c r="N82" s="35">
        <v>12</v>
      </c>
      <c r="O82" s="35">
        <v>13</v>
      </c>
      <c r="P82" s="35">
        <v>14</v>
      </c>
      <c r="Q82" s="35">
        <v>15</v>
      </c>
      <c r="R82" s="35">
        <v>16</v>
      </c>
      <c r="S82" s="35">
        <v>17</v>
      </c>
      <c r="T82" s="35">
        <v>18</v>
      </c>
      <c r="U82" s="35">
        <v>19</v>
      </c>
      <c r="V82" s="35">
        <v>20</v>
      </c>
      <c r="W82" s="35">
        <v>21</v>
      </c>
      <c r="X82" s="35">
        <v>22</v>
      </c>
      <c r="Y82" s="35">
        <v>23</v>
      </c>
      <c r="Z82" s="37">
        <v>24</v>
      </c>
    </row>
    <row r="83" spans="2:32" s="6" customFormat="1" ht="15.75" thickBot="1" x14ac:dyDescent="0.3">
      <c r="B83" s="10" t="s">
        <v>2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8"/>
    </row>
    <row r="84" spans="2:32" s="6" customFormat="1" ht="15.75" thickBot="1" x14ac:dyDescent="0.3">
      <c r="B84" s="14">
        <v>1</v>
      </c>
      <c r="C84" s="21">
        <f>IF(C6=-1,C45*0.5,(IF(C6=1,C45*1.5,C45)))</f>
        <v>5.49</v>
      </c>
      <c r="D84" s="22">
        <f t="shared" ref="D84:Z95" si="0">IF(D6=-1,D45*0.5,(IF(D6=1,D45*1.5,D45)))</f>
        <v>4.0199999999999996</v>
      </c>
      <c r="E84" s="22">
        <f t="shared" si="0"/>
        <v>3.53</v>
      </c>
      <c r="F84" s="22">
        <f t="shared" si="0"/>
        <v>3.2050000000000001</v>
      </c>
      <c r="G84" s="22">
        <f t="shared" si="0"/>
        <v>2.59</v>
      </c>
      <c r="H84" s="22">
        <f t="shared" si="0"/>
        <v>8.1000000000000014</v>
      </c>
      <c r="I84" s="22">
        <f t="shared" si="0"/>
        <v>10.5</v>
      </c>
      <c r="J84" s="22">
        <f t="shared" si="0"/>
        <v>13.335000000000001</v>
      </c>
      <c r="K84" s="22">
        <f t="shared" si="0"/>
        <v>20.97</v>
      </c>
      <c r="L84" s="22">
        <f t="shared" si="0"/>
        <v>8.91</v>
      </c>
      <c r="M84" s="22">
        <f t="shared" si="0"/>
        <v>9.6950000000000003</v>
      </c>
      <c r="N84" s="22">
        <f t="shared" si="0"/>
        <v>10.455</v>
      </c>
      <c r="O84" s="22">
        <f t="shared" si="0"/>
        <v>10.055</v>
      </c>
      <c r="P84" s="22">
        <f t="shared" si="0"/>
        <v>8.35</v>
      </c>
      <c r="Q84" s="22">
        <f t="shared" si="0"/>
        <v>9.7449999999999992</v>
      </c>
      <c r="R84" s="22">
        <f t="shared" si="0"/>
        <v>14.5</v>
      </c>
      <c r="S84" s="22">
        <f t="shared" si="0"/>
        <v>57.54</v>
      </c>
      <c r="T84" s="22">
        <f t="shared" si="0"/>
        <v>65.685000000000002</v>
      </c>
      <c r="U84" s="22">
        <f t="shared" si="0"/>
        <v>58.59</v>
      </c>
      <c r="V84" s="22">
        <f t="shared" si="0"/>
        <v>19.395</v>
      </c>
      <c r="W84" s="22">
        <f t="shared" si="0"/>
        <v>17.57</v>
      </c>
      <c r="X84" s="22">
        <f t="shared" si="0"/>
        <v>16.035</v>
      </c>
      <c r="Y84" s="22">
        <f t="shared" si="0"/>
        <v>12.215</v>
      </c>
      <c r="Z84" s="23">
        <f t="shared" si="0"/>
        <v>7.0350000000000001</v>
      </c>
    </row>
    <row r="85" spans="2:32" s="6" customFormat="1" ht="15.75" thickBot="1" x14ac:dyDescent="0.3">
      <c r="B85" s="15">
        <v>2</v>
      </c>
      <c r="C85" s="24">
        <f t="shared" ref="C85:R114" si="1">IF(C7=-1,C46*0.5,(IF(C7=1,C46*1.5,C46)))</f>
        <v>6.87</v>
      </c>
      <c r="D85" s="20">
        <f t="shared" si="1"/>
        <v>0.39</v>
      </c>
      <c r="E85" s="20">
        <f t="shared" si="1"/>
        <v>8.5000000000000006E-2</v>
      </c>
      <c r="F85" s="20">
        <f t="shared" si="1"/>
        <v>1.5249999999999999</v>
      </c>
      <c r="G85" s="20">
        <f t="shared" si="1"/>
        <v>1.5349999999999999</v>
      </c>
      <c r="H85" s="20">
        <f t="shared" si="1"/>
        <v>7.335</v>
      </c>
      <c r="I85" s="20">
        <f t="shared" si="1"/>
        <v>22.51</v>
      </c>
      <c r="J85" s="20">
        <f t="shared" si="1"/>
        <v>24.34</v>
      </c>
      <c r="K85" s="20">
        <f t="shared" si="1"/>
        <v>24.515000000000001</v>
      </c>
      <c r="L85" s="20">
        <f t="shared" si="1"/>
        <v>23.55</v>
      </c>
      <c r="M85" s="20">
        <f t="shared" si="1"/>
        <v>23.195</v>
      </c>
      <c r="N85" s="20">
        <f t="shared" si="1"/>
        <v>23.065000000000001</v>
      </c>
      <c r="O85" s="20">
        <f t="shared" si="1"/>
        <v>23.95</v>
      </c>
      <c r="P85" s="20">
        <f t="shared" si="1"/>
        <v>23.96</v>
      </c>
      <c r="Q85" s="20">
        <f t="shared" si="1"/>
        <v>24.425000000000001</v>
      </c>
      <c r="R85" s="20">
        <f t="shared" si="1"/>
        <v>25.824999999999999</v>
      </c>
      <c r="S85" s="20">
        <f t="shared" si="0"/>
        <v>30.16</v>
      </c>
      <c r="T85" s="20">
        <f t="shared" si="0"/>
        <v>98.984999999999985</v>
      </c>
      <c r="U85" s="20">
        <f t="shared" si="0"/>
        <v>31.99</v>
      </c>
      <c r="V85" s="20">
        <f t="shared" si="0"/>
        <v>29.024999999999999</v>
      </c>
      <c r="W85" s="20">
        <f t="shared" si="0"/>
        <v>26.43</v>
      </c>
      <c r="X85" s="20">
        <f t="shared" si="0"/>
        <v>73.56</v>
      </c>
      <c r="Y85" s="20">
        <f t="shared" si="0"/>
        <v>63.33</v>
      </c>
      <c r="Z85" s="25">
        <f t="shared" si="0"/>
        <v>17.234999999999999</v>
      </c>
      <c r="AD85" s="7" t="s">
        <v>10</v>
      </c>
    </row>
    <row r="86" spans="2:32" s="6" customFormat="1" ht="15.75" thickBot="1" x14ac:dyDescent="0.3">
      <c r="B86" s="15">
        <v>3</v>
      </c>
      <c r="C86" s="24">
        <f t="shared" si="1"/>
        <v>14.49</v>
      </c>
      <c r="D86" s="20">
        <f t="shared" si="0"/>
        <v>11.375</v>
      </c>
      <c r="E86" s="20">
        <f t="shared" si="0"/>
        <v>9.44</v>
      </c>
      <c r="F86" s="20">
        <f t="shared" si="0"/>
        <v>9.5250000000000004</v>
      </c>
      <c r="G86" s="20">
        <f t="shared" si="0"/>
        <v>11.54</v>
      </c>
      <c r="H86" s="20">
        <f t="shared" si="0"/>
        <v>15.335000000000001</v>
      </c>
      <c r="I86" s="20">
        <f t="shared" si="0"/>
        <v>21.44</v>
      </c>
      <c r="J86" s="20">
        <f t="shared" si="0"/>
        <v>22.035</v>
      </c>
      <c r="K86" s="20">
        <f t="shared" si="0"/>
        <v>22.984999999999999</v>
      </c>
      <c r="L86" s="20">
        <f t="shared" si="0"/>
        <v>22.715</v>
      </c>
      <c r="M86" s="20">
        <f t="shared" si="0"/>
        <v>67.41</v>
      </c>
      <c r="N86" s="20">
        <f t="shared" si="0"/>
        <v>22.49</v>
      </c>
      <c r="O86" s="20">
        <f t="shared" si="0"/>
        <v>66.945000000000007</v>
      </c>
      <c r="P86" s="20">
        <f t="shared" si="0"/>
        <v>70.425000000000011</v>
      </c>
      <c r="Q86" s="20">
        <f t="shared" si="0"/>
        <v>24.56</v>
      </c>
      <c r="R86" s="20">
        <f t="shared" si="0"/>
        <v>78.42</v>
      </c>
      <c r="S86" s="20">
        <f t="shared" si="0"/>
        <v>90.585000000000008</v>
      </c>
      <c r="T86" s="20">
        <f t="shared" si="0"/>
        <v>98.805000000000007</v>
      </c>
      <c r="U86" s="20">
        <f t="shared" si="0"/>
        <v>30.995000000000001</v>
      </c>
      <c r="V86" s="20">
        <f t="shared" si="0"/>
        <v>27.52</v>
      </c>
      <c r="W86" s="20">
        <f t="shared" si="0"/>
        <v>23.49</v>
      </c>
      <c r="X86" s="20">
        <f t="shared" si="0"/>
        <v>20.41</v>
      </c>
      <c r="Y86" s="20">
        <f t="shared" si="0"/>
        <v>18.254999999999999</v>
      </c>
      <c r="Z86" s="25">
        <f t="shared" si="0"/>
        <v>14.87</v>
      </c>
    </row>
    <row r="87" spans="2:32" s="6" customFormat="1" ht="15.75" thickBot="1" x14ac:dyDescent="0.3">
      <c r="B87" s="15">
        <v>4</v>
      </c>
      <c r="C87" s="24">
        <f t="shared" si="1"/>
        <v>14.9</v>
      </c>
      <c r="D87" s="20">
        <f t="shared" si="0"/>
        <v>14.4</v>
      </c>
      <c r="E87" s="20">
        <f t="shared" si="0"/>
        <v>13.14</v>
      </c>
      <c r="F87" s="20">
        <f t="shared" si="0"/>
        <v>12.145</v>
      </c>
      <c r="G87" s="20">
        <f t="shared" si="0"/>
        <v>13.45</v>
      </c>
      <c r="H87" s="20">
        <f t="shared" si="0"/>
        <v>15.404999999999999</v>
      </c>
      <c r="I87" s="20">
        <f t="shared" si="0"/>
        <v>19.745000000000001</v>
      </c>
      <c r="J87" s="20">
        <f t="shared" si="0"/>
        <v>23.77</v>
      </c>
      <c r="K87" s="20">
        <f t="shared" si="0"/>
        <v>24.094999999999999</v>
      </c>
      <c r="L87" s="20">
        <f t="shared" si="0"/>
        <v>23.48</v>
      </c>
      <c r="M87" s="20">
        <f t="shared" si="0"/>
        <v>23.21</v>
      </c>
      <c r="N87" s="20">
        <f t="shared" si="0"/>
        <v>21.84</v>
      </c>
      <c r="O87" s="20">
        <f t="shared" si="0"/>
        <v>22.975000000000001</v>
      </c>
      <c r="P87" s="20">
        <f t="shared" si="0"/>
        <v>21.864999999999998</v>
      </c>
      <c r="Q87" s="20">
        <f t="shared" si="0"/>
        <v>22.745000000000001</v>
      </c>
      <c r="R87" s="20">
        <f t="shared" si="0"/>
        <v>23.76</v>
      </c>
      <c r="S87" s="20">
        <f t="shared" si="0"/>
        <v>24.335000000000001</v>
      </c>
      <c r="T87" s="20">
        <f t="shared" si="0"/>
        <v>26.914999999999999</v>
      </c>
      <c r="U87" s="20">
        <f t="shared" si="0"/>
        <v>26.675000000000001</v>
      </c>
      <c r="V87" s="20">
        <f t="shared" si="0"/>
        <v>24.285</v>
      </c>
      <c r="W87" s="20">
        <f t="shared" si="0"/>
        <v>22.504999999999999</v>
      </c>
      <c r="X87" s="20">
        <f t="shared" si="0"/>
        <v>19.600000000000001</v>
      </c>
      <c r="Y87" s="20">
        <f t="shared" si="0"/>
        <v>18.585000000000001</v>
      </c>
      <c r="Z87" s="25">
        <f t="shared" si="0"/>
        <v>16.600000000000001</v>
      </c>
      <c r="AD87" s="51" t="s">
        <v>6</v>
      </c>
      <c r="AE87" s="51"/>
      <c r="AF87" s="51"/>
    </row>
    <row r="88" spans="2:32" s="6" customFormat="1" ht="15.75" thickBot="1" x14ac:dyDescent="0.3">
      <c r="B88" s="15">
        <v>5</v>
      </c>
      <c r="C88" s="24">
        <f t="shared" si="1"/>
        <v>16.25</v>
      </c>
      <c r="D88" s="20">
        <f t="shared" si="0"/>
        <v>15.895</v>
      </c>
      <c r="E88" s="20">
        <f t="shared" si="0"/>
        <v>15.385</v>
      </c>
      <c r="F88" s="20">
        <f t="shared" si="0"/>
        <v>14.79</v>
      </c>
      <c r="G88" s="20">
        <f t="shared" si="0"/>
        <v>15.824999999999999</v>
      </c>
      <c r="H88" s="20">
        <f t="shared" si="0"/>
        <v>16.965</v>
      </c>
      <c r="I88" s="20">
        <f t="shared" si="0"/>
        <v>21.2</v>
      </c>
      <c r="J88" s="20">
        <f t="shared" si="0"/>
        <v>24</v>
      </c>
      <c r="K88" s="20">
        <f t="shared" si="0"/>
        <v>25.524999999999999</v>
      </c>
      <c r="L88" s="20">
        <f t="shared" si="0"/>
        <v>22.954999999999998</v>
      </c>
      <c r="M88" s="20">
        <f t="shared" si="0"/>
        <v>20.835000000000001</v>
      </c>
      <c r="N88" s="20">
        <f t="shared" si="0"/>
        <v>20.47</v>
      </c>
      <c r="O88" s="20">
        <f t="shared" si="0"/>
        <v>19.684999999999999</v>
      </c>
      <c r="P88" s="20">
        <f t="shared" si="0"/>
        <v>58.364999999999995</v>
      </c>
      <c r="Q88" s="20">
        <f t="shared" si="0"/>
        <v>20.28</v>
      </c>
      <c r="R88" s="20">
        <f t="shared" si="0"/>
        <v>20.524999999999999</v>
      </c>
      <c r="S88" s="20">
        <f t="shared" si="0"/>
        <v>22.7</v>
      </c>
      <c r="T88" s="20">
        <f t="shared" si="0"/>
        <v>26.49</v>
      </c>
      <c r="U88" s="20">
        <f t="shared" si="0"/>
        <v>26.734999999999999</v>
      </c>
      <c r="V88" s="20">
        <f t="shared" si="0"/>
        <v>24.28</v>
      </c>
      <c r="W88" s="20">
        <f t="shared" si="0"/>
        <v>21.324999999999999</v>
      </c>
      <c r="X88" s="20">
        <f t="shared" si="0"/>
        <v>18.305</v>
      </c>
      <c r="Y88" s="20">
        <f t="shared" si="0"/>
        <v>18.055</v>
      </c>
      <c r="Z88" s="25">
        <f t="shared" si="0"/>
        <v>16.48</v>
      </c>
    </row>
    <row r="89" spans="2:32" s="6" customFormat="1" ht="15.75" thickBot="1" x14ac:dyDescent="0.3">
      <c r="B89" s="15">
        <v>6</v>
      </c>
      <c r="C89" s="24">
        <f t="shared" si="1"/>
        <v>15.83</v>
      </c>
      <c r="D89" s="20">
        <f t="shared" si="0"/>
        <v>15.1</v>
      </c>
      <c r="E89" s="20">
        <f t="shared" si="0"/>
        <v>14.835000000000001</v>
      </c>
      <c r="F89" s="20">
        <f t="shared" si="0"/>
        <v>14.65</v>
      </c>
      <c r="G89" s="20">
        <f t="shared" si="0"/>
        <v>14.904999999999999</v>
      </c>
      <c r="H89" s="20">
        <f t="shared" si="0"/>
        <v>16.5</v>
      </c>
      <c r="I89" s="20">
        <f t="shared" si="0"/>
        <v>20.074999999999999</v>
      </c>
      <c r="J89" s="20">
        <f t="shared" si="0"/>
        <v>24</v>
      </c>
      <c r="K89" s="20">
        <f t="shared" si="0"/>
        <v>25.2</v>
      </c>
      <c r="L89" s="20">
        <f t="shared" si="0"/>
        <v>23.49</v>
      </c>
      <c r="M89" s="20">
        <f t="shared" si="0"/>
        <v>21.475000000000001</v>
      </c>
      <c r="N89" s="20">
        <f t="shared" si="0"/>
        <v>20.39</v>
      </c>
      <c r="O89" s="20">
        <f t="shared" si="0"/>
        <v>19.920000000000002</v>
      </c>
      <c r="P89" s="20">
        <f t="shared" si="0"/>
        <v>19.704999999999998</v>
      </c>
      <c r="Q89" s="20">
        <f t="shared" si="0"/>
        <v>21.14</v>
      </c>
      <c r="R89" s="20">
        <f t="shared" si="0"/>
        <v>22.965</v>
      </c>
      <c r="S89" s="20">
        <f t="shared" si="0"/>
        <v>77.460000000000008</v>
      </c>
      <c r="T89" s="20">
        <f t="shared" si="0"/>
        <v>28</v>
      </c>
      <c r="U89" s="20">
        <f t="shared" si="0"/>
        <v>27.484999999999999</v>
      </c>
      <c r="V89" s="20">
        <f t="shared" si="0"/>
        <v>24.55</v>
      </c>
      <c r="W89" s="20">
        <f t="shared" si="0"/>
        <v>22.055</v>
      </c>
      <c r="X89" s="20">
        <f t="shared" si="0"/>
        <v>19.32</v>
      </c>
      <c r="Y89" s="20">
        <f t="shared" si="0"/>
        <v>18.760000000000002</v>
      </c>
      <c r="Z89" s="25">
        <f t="shared" si="0"/>
        <v>17</v>
      </c>
      <c r="AE89" s="7" t="s">
        <v>3</v>
      </c>
    </row>
    <row r="90" spans="2:32" s="6" customFormat="1" ht="15.75" thickBot="1" x14ac:dyDescent="0.3">
      <c r="B90" s="15">
        <v>7</v>
      </c>
      <c r="C90" s="24">
        <f t="shared" si="1"/>
        <v>16.54</v>
      </c>
      <c r="D90" s="20">
        <f t="shared" si="0"/>
        <v>15.414999999999999</v>
      </c>
      <c r="E90" s="20">
        <f t="shared" si="0"/>
        <v>14.25</v>
      </c>
      <c r="F90" s="20">
        <f t="shared" si="0"/>
        <v>14.2</v>
      </c>
      <c r="G90" s="20">
        <f t="shared" si="0"/>
        <v>14.07</v>
      </c>
      <c r="H90" s="20">
        <f t="shared" si="0"/>
        <v>14.285</v>
      </c>
      <c r="I90" s="20">
        <f t="shared" si="0"/>
        <v>15.035</v>
      </c>
      <c r="J90" s="20">
        <f t="shared" si="0"/>
        <v>18.324999999999999</v>
      </c>
      <c r="K90" s="20">
        <f t="shared" si="0"/>
        <v>17.984999999999999</v>
      </c>
      <c r="L90" s="20">
        <f t="shared" si="0"/>
        <v>17.989999999999998</v>
      </c>
      <c r="M90" s="20">
        <f t="shared" si="0"/>
        <v>17.364999999999998</v>
      </c>
      <c r="N90" s="20">
        <f t="shared" si="0"/>
        <v>17.364999999999998</v>
      </c>
      <c r="O90" s="20">
        <f t="shared" si="0"/>
        <v>17.254999999999999</v>
      </c>
      <c r="P90" s="20">
        <f t="shared" si="0"/>
        <v>17.024999999999999</v>
      </c>
      <c r="Q90" s="20">
        <f t="shared" si="0"/>
        <v>18.195</v>
      </c>
      <c r="R90" s="20">
        <f t="shared" si="0"/>
        <v>20.76</v>
      </c>
      <c r="S90" s="20">
        <f t="shared" si="0"/>
        <v>25.28</v>
      </c>
      <c r="T90" s="20">
        <f t="shared" si="0"/>
        <v>51.95</v>
      </c>
      <c r="U90" s="20">
        <f t="shared" si="0"/>
        <v>25.234999999999999</v>
      </c>
      <c r="V90" s="20">
        <f t="shared" si="0"/>
        <v>24.17</v>
      </c>
      <c r="W90" s="20">
        <f t="shared" si="0"/>
        <v>23</v>
      </c>
      <c r="X90" s="20">
        <f t="shared" si="0"/>
        <v>20.885000000000002</v>
      </c>
      <c r="Y90" s="20">
        <f t="shared" si="0"/>
        <v>19.350000000000001</v>
      </c>
      <c r="Z90" s="25">
        <f t="shared" si="0"/>
        <v>16.655000000000001</v>
      </c>
      <c r="AE90" s="7" t="s">
        <v>4</v>
      </c>
    </row>
    <row r="91" spans="2:32" s="6" customFormat="1" ht="15.75" thickBot="1" x14ac:dyDescent="0.3">
      <c r="B91" s="15">
        <v>8</v>
      </c>
      <c r="C91" s="24">
        <f t="shared" si="1"/>
        <v>16.47</v>
      </c>
      <c r="D91" s="20">
        <f t="shared" si="0"/>
        <v>15.205</v>
      </c>
      <c r="E91" s="20">
        <f t="shared" si="0"/>
        <v>14.54</v>
      </c>
      <c r="F91" s="20">
        <f t="shared" si="0"/>
        <v>14.11</v>
      </c>
      <c r="G91" s="20">
        <f t="shared" si="0"/>
        <v>14.05</v>
      </c>
      <c r="H91" s="20">
        <f t="shared" si="0"/>
        <v>14.28</v>
      </c>
      <c r="I91" s="20">
        <f t="shared" si="0"/>
        <v>14.62</v>
      </c>
      <c r="J91" s="20">
        <f t="shared" si="0"/>
        <v>14.345000000000001</v>
      </c>
      <c r="K91" s="20">
        <f t="shared" si="0"/>
        <v>15.13</v>
      </c>
      <c r="L91" s="20">
        <f t="shared" si="0"/>
        <v>16.085000000000001</v>
      </c>
      <c r="M91" s="20">
        <f t="shared" si="0"/>
        <v>16.004999999999999</v>
      </c>
      <c r="N91" s="20">
        <f t="shared" si="0"/>
        <v>15.75</v>
      </c>
      <c r="O91" s="20">
        <f t="shared" si="0"/>
        <v>15.3</v>
      </c>
      <c r="P91" s="20">
        <f t="shared" si="0"/>
        <v>15.125</v>
      </c>
      <c r="Q91" s="20">
        <f t="shared" si="0"/>
        <v>15.955</v>
      </c>
      <c r="R91" s="20">
        <f t="shared" si="0"/>
        <v>17.989999999999998</v>
      </c>
      <c r="S91" s="20">
        <f t="shared" si="0"/>
        <v>60.344999999999999</v>
      </c>
      <c r="T91" s="20">
        <f t="shared" si="0"/>
        <v>70.454999999999998</v>
      </c>
      <c r="U91" s="20">
        <f t="shared" si="0"/>
        <v>69.75</v>
      </c>
      <c r="V91" s="20">
        <f t="shared" si="0"/>
        <v>69.224999999999994</v>
      </c>
      <c r="W91" s="20">
        <f t="shared" si="0"/>
        <v>66.449999999999989</v>
      </c>
      <c r="X91" s="20">
        <f t="shared" si="0"/>
        <v>60.72</v>
      </c>
      <c r="Y91" s="20">
        <f t="shared" si="0"/>
        <v>57.239999999999995</v>
      </c>
      <c r="Z91" s="25">
        <f t="shared" si="0"/>
        <v>17.045000000000002</v>
      </c>
      <c r="AE91" s="7" t="s">
        <v>5</v>
      </c>
    </row>
    <row r="92" spans="2:32" s="6" customFormat="1" ht="15.75" thickBot="1" x14ac:dyDescent="0.3">
      <c r="B92" s="15">
        <v>9</v>
      </c>
      <c r="C92" s="24">
        <f t="shared" si="1"/>
        <v>16.515000000000001</v>
      </c>
      <c r="D92" s="20">
        <f t="shared" si="0"/>
        <v>16</v>
      </c>
      <c r="E92" s="20">
        <f t="shared" si="0"/>
        <v>15.45</v>
      </c>
      <c r="F92" s="20">
        <f t="shared" si="0"/>
        <v>15.265000000000001</v>
      </c>
      <c r="G92" s="20">
        <f t="shared" si="0"/>
        <v>15.72</v>
      </c>
      <c r="H92" s="20">
        <f t="shared" si="0"/>
        <v>17.5</v>
      </c>
      <c r="I92" s="20">
        <f t="shared" si="0"/>
        <v>23.934999999999999</v>
      </c>
      <c r="J92" s="20">
        <f t="shared" si="0"/>
        <v>26.67</v>
      </c>
      <c r="K92" s="20">
        <f t="shared" si="0"/>
        <v>27.72</v>
      </c>
      <c r="L92" s="20">
        <f t="shared" si="0"/>
        <v>52.8</v>
      </c>
      <c r="M92" s="20">
        <f t="shared" si="0"/>
        <v>24.98</v>
      </c>
      <c r="N92" s="20">
        <f t="shared" si="0"/>
        <v>25.46</v>
      </c>
      <c r="O92" s="20">
        <f t="shared" si="0"/>
        <v>24.995000000000001</v>
      </c>
      <c r="P92" s="20">
        <f t="shared" si="0"/>
        <v>49.62</v>
      </c>
      <c r="Q92" s="20">
        <f t="shared" si="0"/>
        <v>76.44</v>
      </c>
      <c r="R92" s="20">
        <f t="shared" si="0"/>
        <v>78.015000000000001</v>
      </c>
      <c r="S92" s="20">
        <f t="shared" si="0"/>
        <v>85.41</v>
      </c>
      <c r="T92" s="20">
        <f t="shared" si="0"/>
        <v>31.905000000000001</v>
      </c>
      <c r="U92" s="20">
        <f t="shared" si="0"/>
        <v>29.61</v>
      </c>
      <c r="V92" s="20">
        <f t="shared" si="0"/>
        <v>27.535</v>
      </c>
      <c r="W92" s="20">
        <f t="shared" si="0"/>
        <v>49.03</v>
      </c>
      <c r="X92" s="20">
        <f t="shared" si="0"/>
        <v>66.824999999999989</v>
      </c>
      <c r="Y92" s="20">
        <f t="shared" si="0"/>
        <v>20.585000000000001</v>
      </c>
      <c r="Z92" s="25">
        <f t="shared" si="0"/>
        <v>18.795000000000002</v>
      </c>
    </row>
    <row r="93" spans="2:32" s="6" customFormat="1" ht="15.75" thickBot="1" x14ac:dyDescent="0.3">
      <c r="B93" s="15">
        <v>10</v>
      </c>
      <c r="C93" s="24">
        <f t="shared" si="1"/>
        <v>18.004999999999999</v>
      </c>
      <c r="D93" s="20">
        <f t="shared" si="0"/>
        <v>17.984999999999999</v>
      </c>
      <c r="E93" s="20">
        <f t="shared" si="0"/>
        <v>17.23</v>
      </c>
      <c r="F93" s="20">
        <f t="shared" si="0"/>
        <v>17</v>
      </c>
      <c r="G93" s="20">
        <f t="shared" si="0"/>
        <v>17.454999999999998</v>
      </c>
      <c r="H93" s="20">
        <f t="shared" si="0"/>
        <v>18.555</v>
      </c>
      <c r="I93" s="20">
        <f t="shared" si="0"/>
        <v>23.155000000000001</v>
      </c>
      <c r="J93" s="20">
        <f t="shared" si="0"/>
        <v>25.31</v>
      </c>
      <c r="K93" s="20">
        <f t="shared" si="0"/>
        <v>54.02</v>
      </c>
      <c r="L93" s="20">
        <f t="shared" si="0"/>
        <v>77.550000000000011</v>
      </c>
      <c r="M93" s="20">
        <f t="shared" si="0"/>
        <v>25.035</v>
      </c>
      <c r="N93" s="20">
        <f t="shared" si="0"/>
        <v>24.795000000000002</v>
      </c>
      <c r="O93" s="20">
        <f t="shared" si="0"/>
        <v>24.754999999999999</v>
      </c>
      <c r="P93" s="20">
        <f t="shared" si="0"/>
        <v>24.754999999999999</v>
      </c>
      <c r="Q93" s="20">
        <f t="shared" si="0"/>
        <v>76.364999999999995</v>
      </c>
      <c r="R93" s="20">
        <f t="shared" si="0"/>
        <v>79.364999999999995</v>
      </c>
      <c r="S93" s="20">
        <f t="shared" si="0"/>
        <v>85.304999999999993</v>
      </c>
      <c r="T93" s="20">
        <f t="shared" si="0"/>
        <v>108.30000000000001</v>
      </c>
      <c r="U93" s="20">
        <f t="shared" si="0"/>
        <v>97.74</v>
      </c>
      <c r="V93" s="20">
        <f t="shared" si="0"/>
        <v>88.17</v>
      </c>
      <c r="W93" s="20">
        <f t="shared" si="0"/>
        <v>25.734999999999999</v>
      </c>
      <c r="X93" s="20">
        <f t="shared" si="0"/>
        <v>70.89</v>
      </c>
      <c r="Y93" s="20">
        <f t="shared" si="0"/>
        <v>22.35</v>
      </c>
      <c r="Z93" s="25">
        <f t="shared" si="0"/>
        <v>19.145</v>
      </c>
      <c r="AD93" s="51" t="s">
        <v>7</v>
      </c>
      <c r="AE93" s="51"/>
      <c r="AF93" s="51"/>
    </row>
    <row r="94" spans="2:32" s="6" customFormat="1" ht="15.75" thickBot="1" x14ac:dyDescent="0.3">
      <c r="B94" s="15">
        <v>11</v>
      </c>
      <c r="C94" s="24">
        <f t="shared" si="1"/>
        <v>17.66</v>
      </c>
      <c r="D94" s="20">
        <f t="shared" si="0"/>
        <v>35.51</v>
      </c>
      <c r="E94" s="20">
        <f t="shared" si="0"/>
        <v>17.004999999999999</v>
      </c>
      <c r="F94" s="20">
        <f t="shared" si="0"/>
        <v>16.885000000000002</v>
      </c>
      <c r="G94" s="20">
        <f t="shared" si="0"/>
        <v>16.645</v>
      </c>
      <c r="H94" s="20">
        <f t="shared" si="0"/>
        <v>18.484999999999999</v>
      </c>
      <c r="I94" s="20">
        <f t="shared" si="0"/>
        <v>23.484999999999999</v>
      </c>
      <c r="J94" s="20">
        <f t="shared" si="0"/>
        <v>82.034999999999997</v>
      </c>
      <c r="K94" s="20">
        <f t="shared" si="0"/>
        <v>85.5</v>
      </c>
      <c r="L94" s="20">
        <f t="shared" si="0"/>
        <v>82.515000000000001</v>
      </c>
      <c r="M94" s="20">
        <f t="shared" si="0"/>
        <v>79.5</v>
      </c>
      <c r="N94" s="20">
        <f t="shared" si="0"/>
        <v>80.97</v>
      </c>
      <c r="O94" s="20">
        <f t="shared" si="0"/>
        <v>78.525000000000006</v>
      </c>
      <c r="P94" s="20">
        <f t="shared" si="0"/>
        <v>78.135000000000005</v>
      </c>
      <c r="Q94" s="20">
        <f t="shared" si="0"/>
        <v>79.260000000000005</v>
      </c>
      <c r="R94" s="20">
        <f t="shared" si="0"/>
        <v>97.364999999999995</v>
      </c>
      <c r="S94" s="20">
        <f t="shared" si="0"/>
        <v>103.08</v>
      </c>
      <c r="T94" s="20">
        <f t="shared" si="0"/>
        <v>116.97</v>
      </c>
      <c r="U94" s="20">
        <f t="shared" si="0"/>
        <v>106.965</v>
      </c>
      <c r="V94" s="20">
        <f t="shared" si="0"/>
        <v>98.31</v>
      </c>
      <c r="W94" s="20">
        <f t="shared" si="0"/>
        <v>80.52</v>
      </c>
      <c r="X94" s="20">
        <f t="shared" si="0"/>
        <v>71.400000000000006</v>
      </c>
      <c r="Y94" s="20">
        <f t="shared" si="0"/>
        <v>65.685000000000002</v>
      </c>
      <c r="Z94" s="25">
        <f t="shared" si="0"/>
        <v>18.25</v>
      </c>
    </row>
    <row r="95" spans="2:32" s="6" customFormat="1" ht="15.75" thickBot="1" x14ac:dyDescent="0.3">
      <c r="B95" s="15">
        <v>12</v>
      </c>
      <c r="C95" s="24">
        <f t="shared" si="1"/>
        <v>17.62</v>
      </c>
      <c r="D95" s="20">
        <f t="shared" si="0"/>
        <v>16.395</v>
      </c>
      <c r="E95" s="20">
        <f t="shared" si="0"/>
        <v>14.994999999999999</v>
      </c>
      <c r="F95" s="20">
        <f t="shared" si="0"/>
        <v>14.315</v>
      </c>
      <c r="G95" s="20">
        <f t="shared" si="0"/>
        <v>16.484999999999999</v>
      </c>
      <c r="H95" s="20">
        <f t="shared" si="0"/>
        <v>21.13</v>
      </c>
      <c r="I95" s="20">
        <f t="shared" si="0"/>
        <v>78.974999999999994</v>
      </c>
      <c r="J95" s="20">
        <f t="shared" si="0"/>
        <v>89.804999999999993</v>
      </c>
      <c r="K95" s="20">
        <f t="shared" si="0"/>
        <v>90.525000000000006</v>
      </c>
      <c r="L95" s="20">
        <f t="shared" si="0"/>
        <v>93.51</v>
      </c>
      <c r="M95" s="20">
        <f t="shared" si="0"/>
        <v>29.774999999999999</v>
      </c>
      <c r="N95" s="20">
        <f t="shared" si="0"/>
        <v>30.09</v>
      </c>
      <c r="O95" s="20">
        <f t="shared" si="0"/>
        <v>30.914999999999999</v>
      </c>
      <c r="P95" s="20">
        <f t="shared" si="0"/>
        <v>30.785</v>
      </c>
      <c r="Q95" s="20">
        <f t="shared" si="0"/>
        <v>32.774999999999999</v>
      </c>
      <c r="R95" s="20">
        <f t="shared" si="0"/>
        <v>131.31</v>
      </c>
      <c r="S95" s="20">
        <f t="shared" si="0"/>
        <v>141.14999999999998</v>
      </c>
      <c r="T95" s="20">
        <f t="shared" si="0"/>
        <v>47.05</v>
      </c>
      <c r="U95" s="20">
        <f t="shared" ref="D95:Z106" si="2">IF(U17=-1,U56*0.5,(IF(U17=1,U56*1.5,U56)))</f>
        <v>39.479999999999997</v>
      </c>
      <c r="V95" s="20">
        <f t="shared" si="2"/>
        <v>32.984999999999999</v>
      </c>
      <c r="W95" s="20">
        <f t="shared" si="2"/>
        <v>27.105</v>
      </c>
      <c r="X95" s="20">
        <f t="shared" si="2"/>
        <v>25.995000000000001</v>
      </c>
      <c r="Y95" s="20">
        <f t="shared" si="2"/>
        <v>24.04</v>
      </c>
      <c r="Z95" s="25">
        <f t="shared" si="2"/>
        <v>19.475000000000001</v>
      </c>
      <c r="AE95" s="7" t="s">
        <v>8</v>
      </c>
    </row>
    <row r="96" spans="2:32" s="6" customFormat="1" ht="15.75" thickBot="1" x14ac:dyDescent="0.3">
      <c r="B96" s="15">
        <v>13</v>
      </c>
      <c r="C96" s="24">
        <f t="shared" si="1"/>
        <v>19.645</v>
      </c>
      <c r="D96" s="20">
        <f t="shared" si="2"/>
        <v>17.89</v>
      </c>
      <c r="E96" s="20">
        <f t="shared" si="2"/>
        <v>16.585000000000001</v>
      </c>
      <c r="F96" s="20">
        <f t="shared" si="2"/>
        <v>16.54</v>
      </c>
      <c r="G96" s="20">
        <f t="shared" si="2"/>
        <v>17.559999999999999</v>
      </c>
      <c r="H96" s="20">
        <f t="shared" si="2"/>
        <v>22.495000000000001</v>
      </c>
      <c r="I96" s="20">
        <f t="shared" si="2"/>
        <v>28.05</v>
      </c>
      <c r="J96" s="20">
        <f t="shared" si="2"/>
        <v>34.875</v>
      </c>
      <c r="K96" s="20">
        <f t="shared" si="2"/>
        <v>36.979999999999997</v>
      </c>
      <c r="L96" s="20">
        <f t="shared" si="2"/>
        <v>117.91499999999999</v>
      </c>
      <c r="M96" s="20">
        <f t="shared" si="2"/>
        <v>34.75</v>
      </c>
      <c r="N96" s="20">
        <f t="shared" si="2"/>
        <v>33.44</v>
      </c>
      <c r="O96" s="20">
        <f t="shared" si="2"/>
        <v>32.765000000000001</v>
      </c>
      <c r="P96" s="20">
        <f t="shared" si="2"/>
        <v>31.56</v>
      </c>
      <c r="Q96" s="20">
        <f t="shared" si="2"/>
        <v>32.715000000000003</v>
      </c>
      <c r="R96" s="20">
        <f t="shared" si="2"/>
        <v>105.07499999999999</v>
      </c>
      <c r="S96" s="20">
        <f t="shared" si="2"/>
        <v>112.38</v>
      </c>
      <c r="T96" s="20">
        <f t="shared" si="2"/>
        <v>40.265000000000001</v>
      </c>
      <c r="U96" s="20">
        <f t="shared" si="2"/>
        <v>36.090000000000003</v>
      </c>
      <c r="V96" s="20">
        <f t="shared" si="2"/>
        <v>97.425000000000011</v>
      </c>
      <c r="W96" s="20">
        <f t="shared" si="2"/>
        <v>27.47</v>
      </c>
      <c r="X96" s="20">
        <f t="shared" si="2"/>
        <v>25.42</v>
      </c>
      <c r="Y96" s="20">
        <f t="shared" si="2"/>
        <v>24.215</v>
      </c>
      <c r="Z96" s="25">
        <f t="shared" si="2"/>
        <v>19.765000000000001</v>
      </c>
      <c r="AE96" s="7" t="s">
        <v>9</v>
      </c>
    </row>
    <row r="97" spans="2:31" s="6" customFormat="1" ht="15.75" thickBot="1" x14ac:dyDescent="0.3">
      <c r="B97" s="15">
        <v>14</v>
      </c>
      <c r="C97" s="24">
        <f t="shared" si="1"/>
        <v>22.215</v>
      </c>
      <c r="D97" s="20">
        <f t="shared" si="2"/>
        <v>17.355</v>
      </c>
      <c r="E97" s="20">
        <f t="shared" si="2"/>
        <v>16.504999999999999</v>
      </c>
      <c r="F97" s="20">
        <f t="shared" si="2"/>
        <v>16.145</v>
      </c>
      <c r="G97" s="20">
        <f t="shared" si="2"/>
        <v>16.114999999999998</v>
      </c>
      <c r="H97" s="20">
        <f t="shared" si="2"/>
        <v>17.899999999999999</v>
      </c>
      <c r="I97" s="20">
        <f t="shared" si="2"/>
        <v>20.75</v>
      </c>
      <c r="J97" s="20">
        <f t="shared" si="2"/>
        <v>21.99</v>
      </c>
      <c r="K97" s="20">
        <f t="shared" si="2"/>
        <v>23.11</v>
      </c>
      <c r="L97" s="20">
        <f t="shared" si="2"/>
        <v>24.015000000000001</v>
      </c>
      <c r="M97" s="20">
        <f t="shared" si="2"/>
        <v>24.045000000000002</v>
      </c>
      <c r="N97" s="20">
        <f t="shared" si="2"/>
        <v>24.105</v>
      </c>
      <c r="O97" s="20">
        <f t="shared" si="2"/>
        <v>23.855</v>
      </c>
      <c r="P97" s="20">
        <f t="shared" si="2"/>
        <v>22.675000000000001</v>
      </c>
      <c r="Q97" s="20">
        <f t="shared" si="2"/>
        <v>22.95</v>
      </c>
      <c r="R97" s="20">
        <f t="shared" si="2"/>
        <v>22.975000000000001</v>
      </c>
      <c r="S97" s="20">
        <f t="shared" si="2"/>
        <v>81.855000000000004</v>
      </c>
      <c r="T97" s="20">
        <f t="shared" si="2"/>
        <v>27.72</v>
      </c>
      <c r="U97" s="20">
        <f t="shared" si="2"/>
        <v>25.6</v>
      </c>
      <c r="V97" s="20">
        <f t="shared" si="2"/>
        <v>24.58</v>
      </c>
      <c r="W97" s="20">
        <f t="shared" si="2"/>
        <v>24.405000000000001</v>
      </c>
      <c r="X97" s="20">
        <f t="shared" si="2"/>
        <v>22.08</v>
      </c>
      <c r="Y97" s="20">
        <f t="shared" si="2"/>
        <v>20.27</v>
      </c>
      <c r="Z97" s="25">
        <f t="shared" si="2"/>
        <v>18.245000000000001</v>
      </c>
      <c r="AE97" s="7" t="s">
        <v>5</v>
      </c>
    </row>
    <row r="98" spans="2:31" s="6" customFormat="1" ht="15.75" thickBot="1" x14ac:dyDescent="0.3">
      <c r="B98" s="15">
        <v>15</v>
      </c>
      <c r="C98" s="24">
        <f t="shared" si="1"/>
        <v>20.215</v>
      </c>
      <c r="D98" s="20">
        <f t="shared" si="2"/>
        <v>17.355</v>
      </c>
      <c r="E98" s="20">
        <f t="shared" si="2"/>
        <v>15.4</v>
      </c>
      <c r="F98" s="20">
        <f t="shared" si="2"/>
        <v>14.11</v>
      </c>
      <c r="G98" s="20">
        <f t="shared" si="2"/>
        <v>14.49</v>
      </c>
      <c r="H98" s="20">
        <f t="shared" si="2"/>
        <v>16.5</v>
      </c>
      <c r="I98" s="20">
        <f t="shared" si="2"/>
        <v>17.355</v>
      </c>
      <c r="J98" s="20">
        <f t="shared" si="2"/>
        <v>20.23</v>
      </c>
      <c r="K98" s="20">
        <f t="shared" si="2"/>
        <v>20.54</v>
      </c>
      <c r="L98" s="20">
        <f t="shared" si="2"/>
        <v>22.19</v>
      </c>
      <c r="M98" s="20">
        <f t="shared" si="2"/>
        <v>22.59</v>
      </c>
      <c r="N98" s="20">
        <f t="shared" si="2"/>
        <v>22.91</v>
      </c>
      <c r="O98" s="20">
        <f t="shared" si="2"/>
        <v>21.635000000000002</v>
      </c>
      <c r="P98" s="20">
        <f t="shared" si="2"/>
        <v>19.504999999999999</v>
      </c>
      <c r="Q98" s="20">
        <f t="shared" si="2"/>
        <v>62.25</v>
      </c>
      <c r="R98" s="20">
        <f t="shared" si="2"/>
        <v>70.545000000000002</v>
      </c>
      <c r="S98" s="20">
        <f t="shared" si="2"/>
        <v>89.85</v>
      </c>
      <c r="T98" s="20">
        <f t="shared" si="2"/>
        <v>32.465000000000003</v>
      </c>
      <c r="U98" s="20">
        <f t="shared" si="2"/>
        <v>32.49</v>
      </c>
      <c r="V98" s="20">
        <f t="shared" si="2"/>
        <v>30.47</v>
      </c>
      <c r="W98" s="20">
        <f t="shared" si="2"/>
        <v>26.96</v>
      </c>
      <c r="X98" s="20">
        <f t="shared" si="2"/>
        <v>22.02</v>
      </c>
      <c r="Y98" s="20">
        <f t="shared" si="2"/>
        <v>18.59</v>
      </c>
      <c r="Z98" s="25">
        <f t="shared" si="2"/>
        <v>16.100000000000001</v>
      </c>
    </row>
    <row r="99" spans="2:31" s="6" customFormat="1" ht="15.75" thickBot="1" x14ac:dyDescent="0.3">
      <c r="B99" s="15">
        <v>16</v>
      </c>
      <c r="C99" s="24">
        <f t="shared" si="1"/>
        <v>17.035</v>
      </c>
      <c r="D99" s="20">
        <f t="shared" si="2"/>
        <v>14.885</v>
      </c>
      <c r="E99" s="20">
        <f t="shared" si="2"/>
        <v>14.685</v>
      </c>
      <c r="F99" s="20">
        <f t="shared" si="2"/>
        <v>14.685</v>
      </c>
      <c r="G99" s="20">
        <f t="shared" si="2"/>
        <v>15.295</v>
      </c>
      <c r="H99" s="20">
        <f t="shared" si="2"/>
        <v>22.49</v>
      </c>
      <c r="I99" s="20">
        <f t="shared" si="2"/>
        <v>26.175000000000001</v>
      </c>
      <c r="J99" s="20">
        <f t="shared" si="2"/>
        <v>28.55</v>
      </c>
      <c r="K99" s="20">
        <f t="shared" si="2"/>
        <v>30.535</v>
      </c>
      <c r="L99" s="20">
        <f t="shared" si="2"/>
        <v>32.47</v>
      </c>
      <c r="M99" s="20">
        <f t="shared" si="2"/>
        <v>30.45</v>
      </c>
      <c r="N99" s="20">
        <f t="shared" si="2"/>
        <v>33.26</v>
      </c>
      <c r="O99" s="20">
        <f t="shared" si="2"/>
        <v>34.44</v>
      </c>
      <c r="P99" s="20">
        <f t="shared" si="2"/>
        <v>34.869999999999997</v>
      </c>
      <c r="Q99" s="20">
        <f t="shared" si="2"/>
        <v>33.5</v>
      </c>
      <c r="R99" s="20">
        <f t="shared" si="2"/>
        <v>103.47</v>
      </c>
      <c r="S99" s="20">
        <f t="shared" si="2"/>
        <v>123.61499999999999</v>
      </c>
      <c r="T99" s="20">
        <f t="shared" si="2"/>
        <v>39.659999999999997</v>
      </c>
      <c r="U99" s="20">
        <f t="shared" si="2"/>
        <v>33.21</v>
      </c>
      <c r="V99" s="20">
        <f t="shared" si="2"/>
        <v>30.024999999999999</v>
      </c>
      <c r="W99" s="20">
        <f t="shared" si="2"/>
        <v>30.21</v>
      </c>
      <c r="X99" s="20">
        <f t="shared" si="2"/>
        <v>24.545000000000002</v>
      </c>
      <c r="Y99" s="20">
        <f t="shared" si="2"/>
        <v>23.515000000000001</v>
      </c>
      <c r="Z99" s="25">
        <f t="shared" si="2"/>
        <v>20.295000000000002</v>
      </c>
    </row>
    <row r="100" spans="2:31" s="6" customFormat="1" ht="15.75" thickBot="1" x14ac:dyDescent="0.3">
      <c r="B100" s="15">
        <v>17</v>
      </c>
      <c r="C100" s="24">
        <f t="shared" si="1"/>
        <v>20.475000000000001</v>
      </c>
      <c r="D100" s="20">
        <f t="shared" si="2"/>
        <v>17.995000000000001</v>
      </c>
      <c r="E100" s="20">
        <f t="shared" si="2"/>
        <v>16.940000000000001</v>
      </c>
      <c r="F100" s="20">
        <f t="shared" si="2"/>
        <v>16.344999999999999</v>
      </c>
      <c r="G100" s="20">
        <f t="shared" si="2"/>
        <v>17.27</v>
      </c>
      <c r="H100" s="20">
        <f t="shared" si="2"/>
        <v>22.47</v>
      </c>
      <c r="I100" s="20">
        <f t="shared" si="2"/>
        <v>26</v>
      </c>
      <c r="J100" s="20">
        <f t="shared" si="2"/>
        <v>27.094999999999999</v>
      </c>
      <c r="K100" s="20">
        <f t="shared" si="2"/>
        <v>84.644999999999996</v>
      </c>
      <c r="L100" s="20">
        <f t="shared" si="2"/>
        <v>85.034999999999997</v>
      </c>
      <c r="M100" s="20">
        <f t="shared" si="2"/>
        <v>77.88</v>
      </c>
      <c r="N100" s="20">
        <f t="shared" si="2"/>
        <v>74.984999999999999</v>
      </c>
      <c r="O100" s="20">
        <f t="shared" si="2"/>
        <v>24.97</v>
      </c>
      <c r="P100" s="20">
        <f t="shared" si="2"/>
        <v>25.094999999999999</v>
      </c>
      <c r="Q100" s="20">
        <f t="shared" si="2"/>
        <v>81.704999999999998</v>
      </c>
      <c r="R100" s="20">
        <f t="shared" si="2"/>
        <v>87.765000000000001</v>
      </c>
      <c r="S100" s="20">
        <f t="shared" si="2"/>
        <v>96.390000000000015</v>
      </c>
      <c r="T100" s="20">
        <f t="shared" si="2"/>
        <v>33.715000000000003</v>
      </c>
      <c r="U100" s="20">
        <f t="shared" si="2"/>
        <v>29.53</v>
      </c>
      <c r="V100" s="20">
        <f t="shared" si="2"/>
        <v>29</v>
      </c>
      <c r="W100" s="20">
        <f t="shared" si="2"/>
        <v>25.97</v>
      </c>
      <c r="X100" s="20">
        <f t="shared" si="2"/>
        <v>22.015000000000001</v>
      </c>
      <c r="Y100" s="20">
        <f t="shared" si="2"/>
        <v>22.454999999999998</v>
      </c>
      <c r="Z100" s="25">
        <f t="shared" si="2"/>
        <v>18.84</v>
      </c>
    </row>
    <row r="101" spans="2:31" s="6" customFormat="1" ht="15.75" thickBot="1" x14ac:dyDescent="0.3">
      <c r="B101" s="15">
        <v>18</v>
      </c>
      <c r="C101" s="24">
        <f t="shared" si="1"/>
        <v>18.87</v>
      </c>
      <c r="D101" s="20">
        <f t="shared" si="2"/>
        <v>16.995000000000001</v>
      </c>
      <c r="E101" s="20">
        <f t="shared" si="2"/>
        <v>15.81</v>
      </c>
      <c r="F101" s="20">
        <f t="shared" si="2"/>
        <v>15.28</v>
      </c>
      <c r="G101" s="20">
        <f t="shared" si="2"/>
        <v>16.010000000000002</v>
      </c>
      <c r="H101" s="20">
        <f t="shared" si="2"/>
        <v>19.399999999999999</v>
      </c>
      <c r="I101" s="20">
        <f t="shared" si="2"/>
        <v>23.774999999999999</v>
      </c>
      <c r="J101" s="20">
        <f t="shared" si="2"/>
        <v>28.49</v>
      </c>
      <c r="K101" s="20">
        <f t="shared" si="2"/>
        <v>28.535</v>
      </c>
      <c r="L101" s="20">
        <f t="shared" si="2"/>
        <v>28.265000000000001</v>
      </c>
      <c r="M101" s="20">
        <f t="shared" si="2"/>
        <v>27.785</v>
      </c>
      <c r="N101" s="20">
        <f t="shared" si="2"/>
        <v>27.495000000000001</v>
      </c>
      <c r="O101" s="20">
        <f t="shared" si="2"/>
        <v>26</v>
      </c>
      <c r="P101" s="20">
        <f t="shared" si="2"/>
        <v>25.664999999999999</v>
      </c>
      <c r="Q101" s="20">
        <f t="shared" si="2"/>
        <v>25.44</v>
      </c>
      <c r="R101" s="20">
        <f t="shared" si="2"/>
        <v>27</v>
      </c>
      <c r="S101" s="20">
        <f t="shared" si="2"/>
        <v>30.484999999999999</v>
      </c>
      <c r="T101" s="20">
        <f t="shared" si="2"/>
        <v>31.035</v>
      </c>
      <c r="U101" s="20">
        <f t="shared" si="2"/>
        <v>31.045000000000002</v>
      </c>
      <c r="V101" s="20">
        <f t="shared" si="2"/>
        <v>29.895</v>
      </c>
      <c r="W101" s="20">
        <f t="shared" si="2"/>
        <v>27.484999999999999</v>
      </c>
      <c r="X101" s="20">
        <f t="shared" si="2"/>
        <v>23.265000000000001</v>
      </c>
      <c r="Y101" s="20">
        <f t="shared" si="2"/>
        <v>23.1</v>
      </c>
      <c r="Z101" s="25">
        <f t="shared" si="2"/>
        <v>19.96</v>
      </c>
    </row>
    <row r="102" spans="2:31" s="6" customFormat="1" ht="15.75" thickBot="1" x14ac:dyDescent="0.3">
      <c r="B102" s="15">
        <v>19</v>
      </c>
      <c r="C102" s="24">
        <f t="shared" si="1"/>
        <v>17.704999999999998</v>
      </c>
      <c r="D102" s="20">
        <f t="shared" si="2"/>
        <v>15.045</v>
      </c>
      <c r="E102" s="20">
        <f t="shared" si="2"/>
        <v>13.895</v>
      </c>
      <c r="F102" s="20">
        <f t="shared" si="2"/>
        <v>13.74</v>
      </c>
      <c r="G102" s="20">
        <f t="shared" si="2"/>
        <v>15.56</v>
      </c>
      <c r="H102" s="20">
        <f t="shared" si="2"/>
        <v>21.135000000000002</v>
      </c>
      <c r="I102" s="20">
        <f t="shared" si="2"/>
        <v>25.504999999999999</v>
      </c>
      <c r="J102" s="20">
        <f t="shared" si="2"/>
        <v>28.475000000000001</v>
      </c>
      <c r="K102" s="20">
        <f t="shared" si="2"/>
        <v>28.315000000000001</v>
      </c>
      <c r="L102" s="20">
        <f t="shared" si="2"/>
        <v>26</v>
      </c>
      <c r="M102" s="20">
        <f t="shared" si="2"/>
        <v>25.5</v>
      </c>
      <c r="N102" s="20">
        <f t="shared" si="2"/>
        <v>26.5</v>
      </c>
      <c r="O102" s="20">
        <f t="shared" si="2"/>
        <v>27.3</v>
      </c>
      <c r="P102" s="20">
        <f t="shared" si="2"/>
        <v>27.28</v>
      </c>
      <c r="Q102" s="20">
        <f t="shared" si="2"/>
        <v>27</v>
      </c>
      <c r="R102" s="20">
        <f t="shared" si="2"/>
        <v>28.524999999999999</v>
      </c>
      <c r="S102" s="20">
        <f t="shared" si="2"/>
        <v>31.81</v>
      </c>
      <c r="T102" s="20">
        <f t="shared" si="2"/>
        <v>34.450000000000003</v>
      </c>
      <c r="U102" s="20">
        <f t="shared" si="2"/>
        <v>32.725000000000001</v>
      </c>
      <c r="V102" s="20">
        <f t="shared" si="2"/>
        <v>30.19</v>
      </c>
      <c r="W102" s="20">
        <f t="shared" si="2"/>
        <v>30.24</v>
      </c>
      <c r="X102" s="20">
        <f t="shared" si="2"/>
        <v>26.89</v>
      </c>
      <c r="Y102" s="20">
        <f t="shared" si="2"/>
        <v>25.46</v>
      </c>
      <c r="Z102" s="25">
        <f t="shared" si="2"/>
        <v>22.54</v>
      </c>
    </row>
    <row r="103" spans="2:31" s="6" customFormat="1" ht="15.75" thickBot="1" x14ac:dyDescent="0.3">
      <c r="B103" s="15">
        <v>20</v>
      </c>
      <c r="C103" s="24">
        <f t="shared" si="1"/>
        <v>20.024999999999999</v>
      </c>
      <c r="D103" s="20">
        <f t="shared" si="2"/>
        <v>17.48</v>
      </c>
      <c r="E103" s="20">
        <f t="shared" si="2"/>
        <v>16.98</v>
      </c>
      <c r="F103" s="20">
        <f t="shared" si="2"/>
        <v>16.105</v>
      </c>
      <c r="G103" s="20">
        <f t="shared" si="2"/>
        <v>34.08</v>
      </c>
      <c r="H103" s="20">
        <f t="shared" si="2"/>
        <v>67.5</v>
      </c>
      <c r="I103" s="20">
        <f t="shared" si="2"/>
        <v>53.36</v>
      </c>
      <c r="J103" s="20">
        <f t="shared" si="2"/>
        <v>29.635000000000002</v>
      </c>
      <c r="K103" s="20">
        <f t="shared" si="2"/>
        <v>91.47</v>
      </c>
      <c r="L103" s="20">
        <f t="shared" si="2"/>
        <v>86.204999999999998</v>
      </c>
      <c r="M103" s="20">
        <f t="shared" si="2"/>
        <v>82.454999999999998</v>
      </c>
      <c r="N103" s="20">
        <f t="shared" si="2"/>
        <v>82.5</v>
      </c>
      <c r="O103" s="20">
        <f t="shared" si="2"/>
        <v>83.28</v>
      </c>
      <c r="P103" s="20">
        <f t="shared" si="2"/>
        <v>84</v>
      </c>
      <c r="Q103" s="20">
        <f t="shared" si="2"/>
        <v>82.08</v>
      </c>
      <c r="R103" s="20">
        <f t="shared" si="2"/>
        <v>85.574999999999989</v>
      </c>
      <c r="S103" s="20">
        <f t="shared" si="2"/>
        <v>95.76</v>
      </c>
      <c r="T103" s="20">
        <f t="shared" si="2"/>
        <v>93.914999999999992</v>
      </c>
      <c r="U103" s="20">
        <f t="shared" si="2"/>
        <v>87.495000000000005</v>
      </c>
      <c r="V103" s="20">
        <f t="shared" si="2"/>
        <v>79.5</v>
      </c>
      <c r="W103" s="20">
        <f t="shared" si="2"/>
        <v>74.204999999999998</v>
      </c>
      <c r="X103" s="20">
        <f t="shared" si="2"/>
        <v>65.144999999999996</v>
      </c>
      <c r="Y103" s="20">
        <f t="shared" si="2"/>
        <v>62.04</v>
      </c>
      <c r="Z103" s="25">
        <f t="shared" si="2"/>
        <v>55.755000000000003</v>
      </c>
    </row>
    <row r="104" spans="2:31" s="6" customFormat="1" ht="15.75" thickBot="1" x14ac:dyDescent="0.3">
      <c r="B104" s="15">
        <v>21</v>
      </c>
      <c r="C104" s="24">
        <f t="shared" si="1"/>
        <v>53.28</v>
      </c>
      <c r="D104" s="20">
        <f t="shared" si="2"/>
        <v>49.5</v>
      </c>
      <c r="E104" s="20">
        <f t="shared" si="2"/>
        <v>15.375</v>
      </c>
      <c r="F104" s="20">
        <f t="shared" si="2"/>
        <v>14.38</v>
      </c>
      <c r="G104" s="20">
        <f t="shared" si="2"/>
        <v>42.494999999999997</v>
      </c>
      <c r="H104" s="20">
        <f t="shared" si="2"/>
        <v>15.24</v>
      </c>
      <c r="I104" s="20">
        <f t="shared" si="2"/>
        <v>48.39</v>
      </c>
      <c r="J104" s="20">
        <f t="shared" si="2"/>
        <v>55.53</v>
      </c>
      <c r="K104" s="20">
        <f t="shared" si="2"/>
        <v>59.97</v>
      </c>
      <c r="L104" s="20">
        <f t="shared" si="2"/>
        <v>61.425000000000004</v>
      </c>
      <c r="M104" s="20">
        <f t="shared" si="2"/>
        <v>60.074999999999996</v>
      </c>
      <c r="N104" s="20">
        <f t="shared" si="2"/>
        <v>60.644999999999996</v>
      </c>
      <c r="O104" s="20">
        <f t="shared" si="2"/>
        <v>62.984999999999999</v>
      </c>
      <c r="P104" s="20">
        <f t="shared" si="2"/>
        <v>60.644999999999996</v>
      </c>
      <c r="Q104" s="20">
        <f t="shared" si="2"/>
        <v>64.515000000000001</v>
      </c>
      <c r="R104" s="20">
        <f t="shared" si="2"/>
        <v>72.03</v>
      </c>
      <c r="S104" s="20">
        <f t="shared" si="2"/>
        <v>27.2</v>
      </c>
      <c r="T104" s="20">
        <f t="shared" si="2"/>
        <v>28.695</v>
      </c>
      <c r="U104" s="20">
        <f t="shared" si="2"/>
        <v>26.324999999999999</v>
      </c>
      <c r="V104" s="20">
        <f t="shared" si="2"/>
        <v>25.35</v>
      </c>
      <c r="W104" s="20">
        <f t="shared" si="2"/>
        <v>22.655000000000001</v>
      </c>
      <c r="X104" s="20">
        <f t="shared" si="2"/>
        <v>20.045000000000002</v>
      </c>
      <c r="Y104" s="20">
        <f t="shared" si="2"/>
        <v>18.05</v>
      </c>
      <c r="Z104" s="25">
        <f t="shared" si="2"/>
        <v>14.635</v>
      </c>
    </row>
    <row r="105" spans="2:31" s="6" customFormat="1" ht="15.75" thickBot="1" x14ac:dyDescent="0.3">
      <c r="B105" s="15">
        <v>22</v>
      </c>
      <c r="C105" s="24">
        <f t="shared" si="1"/>
        <v>44.64</v>
      </c>
      <c r="D105" s="20">
        <f t="shared" si="2"/>
        <v>13.34</v>
      </c>
      <c r="E105" s="20">
        <f t="shared" si="2"/>
        <v>12.425000000000001</v>
      </c>
      <c r="F105" s="20">
        <f t="shared" si="2"/>
        <v>11.72</v>
      </c>
      <c r="G105" s="20">
        <f t="shared" si="2"/>
        <v>12.99</v>
      </c>
      <c r="H105" s="20">
        <f t="shared" si="2"/>
        <v>14.505000000000001</v>
      </c>
      <c r="I105" s="20">
        <f t="shared" si="2"/>
        <v>15.904999999999999</v>
      </c>
      <c r="J105" s="20">
        <f t="shared" si="2"/>
        <v>18.645</v>
      </c>
      <c r="K105" s="20">
        <f t="shared" si="2"/>
        <v>18.445</v>
      </c>
      <c r="L105" s="20">
        <f t="shared" si="2"/>
        <v>19.45</v>
      </c>
      <c r="M105" s="20">
        <f t="shared" si="2"/>
        <v>19.004999999999999</v>
      </c>
      <c r="N105" s="20">
        <f t="shared" si="2"/>
        <v>18.975000000000001</v>
      </c>
      <c r="O105" s="20">
        <f t="shared" si="2"/>
        <v>18.585000000000001</v>
      </c>
      <c r="P105" s="20">
        <f t="shared" si="2"/>
        <v>18.350000000000001</v>
      </c>
      <c r="Q105" s="20">
        <f t="shared" si="2"/>
        <v>20.11</v>
      </c>
      <c r="R105" s="20">
        <f t="shared" si="2"/>
        <v>22.035</v>
      </c>
      <c r="S105" s="20">
        <f t="shared" si="2"/>
        <v>25</v>
      </c>
      <c r="T105" s="20">
        <f t="shared" si="2"/>
        <v>26.465</v>
      </c>
      <c r="U105" s="20">
        <f t="shared" si="2"/>
        <v>25.925000000000001</v>
      </c>
      <c r="V105" s="20">
        <f t="shared" si="2"/>
        <v>76.47</v>
      </c>
      <c r="W105" s="20">
        <f t="shared" si="2"/>
        <v>70.650000000000006</v>
      </c>
      <c r="X105" s="20">
        <f t="shared" si="2"/>
        <v>67.425000000000011</v>
      </c>
      <c r="Y105" s="20">
        <f t="shared" si="2"/>
        <v>21.15</v>
      </c>
      <c r="Z105" s="25">
        <f t="shared" si="2"/>
        <v>55.050000000000004</v>
      </c>
    </row>
    <row r="106" spans="2:31" s="6" customFormat="1" ht="15.75" thickBot="1" x14ac:dyDescent="0.3">
      <c r="B106" s="15">
        <v>23</v>
      </c>
      <c r="C106" s="24">
        <f t="shared" si="1"/>
        <v>17.754999999999999</v>
      </c>
      <c r="D106" s="20">
        <f t="shared" si="2"/>
        <v>17</v>
      </c>
      <c r="E106" s="20">
        <f t="shared" si="2"/>
        <v>16.46</v>
      </c>
      <c r="F106" s="20">
        <f t="shared" si="2"/>
        <v>15.94</v>
      </c>
      <c r="G106" s="20">
        <f t="shared" si="2"/>
        <v>16.399999999999999</v>
      </c>
      <c r="H106" s="20">
        <f t="shared" si="2"/>
        <v>17.965</v>
      </c>
      <c r="I106" s="20">
        <f t="shared" si="2"/>
        <v>24.954999999999998</v>
      </c>
      <c r="J106" s="20">
        <f t="shared" si="2"/>
        <v>29.225000000000001</v>
      </c>
      <c r="K106" s="20">
        <f t="shared" si="2"/>
        <v>34.270000000000003</v>
      </c>
      <c r="L106" s="20">
        <f t="shared" si="2"/>
        <v>102</v>
      </c>
      <c r="M106" s="20">
        <f t="shared" si="2"/>
        <v>95.52</v>
      </c>
      <c r="N106" s="20">
        <f t="shared" si="2"/>
        <v>32.96</v>
      </c>
      <c r="O106" s="20">
        <f t="shared" si="2"/>
        <v>35.369999999999997</v>
      </c>
      <c r="P106" s="20">
        <f t="shared" si="2"/>
        <v>35.369999999999997</v>
      </c>
      <c r="Q106" s="20">
        <f t="shared" si="2"/>
        <v>35.520000000000003</v>
      </c>
      <c r="R106" s="20">
        <f t="shared" si="2"/>
        <v>36.96</v>
      </c>
      <c r="S106" s="20">
        <f t="shared" si="2"/>
        <v>149.95499999999998</v>
      </c>
      <c r="T106" s="20">
        <f t="shared" si="2"/>
        <v>150.82499999999999</v>
      </c>
      <c r="U106" s="20">
        <f t="shared" si="2"/>
        <v>137.655</v>
      </c>
      <c r="V106" s="20">
        <f t="shared" si="2"/>
        <v>130.89000000000001</v>
      </c>
      <c r="W106" s="20">
        <f t="shared" ref="D106:Z114" si="3">IF(W28=-1,W67*0.5,(IF(W28=1,W67*1.5,W67)))</f>
        <v>101.37</v>
      </c>
      <c r="X106" s="20">
        <f t="shared" si="3"/>
        <v>96.495000000000005</v>
      </c>
      <c r="Y106" s="20">
        <f t="shared" si="3"/>
        <v>82.14</v>
      </c>
      <c r="Z106" s="25">
        <f t="shared" si="3"/>
        <v>72.015000000000001</v>
      </c>
    </row>
    <row r="107" spans="2:31" s="6" customFormat="1" ht="15.75" thickBot="1" x14ac:dyDescent="0.3">
      <c r="B107" s="15">
        <v>24</v>
      </c>
      <c r="C107" s="24">
        <f t="shared" si="1"/>
        <v>21.445</v>
      </c>
      <c r="D107" s="20">
        <f t="shared" si="3"/>
        <v>18.984999999999999</v>
      </c>
      <c r="E107" s="20">
        <f t="shared" si="3"/>
        <v>17.95</v>
      </c>
      <c r="F107" s="20">
        <f t="shared" si="3"/>
        <v>17.48</v>
      </c>
      <c r="G107" s="20">
        <f t="shared" si="3"/>
        <v>17.62</v>
      </c>
      <c r="H107" s="20">
        <f t="shared" si="3"/>
        <v>64.89</v>
      </c>
      <c r="I107" s="20">
        <f t="shared" si="3"/>
        <v>85.275000000000006</v>
      </c>
      <c r="J107" s="20">
        <f t="shared" si="3"/>
        <v>94.949999999999989</v>
      </c>
      <c r="K107" s="20">
        <f t="shared" si="3"/>
        <v>34.204999999999998</v>
      </c>
      <c r="L107" s="20">
        <f t="shared" si="3"/>
        <v>30.774999999999999</v>
      </c>
      <c r="M107" s="20">
        <f t="shared" si="3"/>
        <v>28.2</v>
      </c>
      <c r="N107" s="20">
        <f t="shared" si="3"/>
        <v>26.58</v>
      </c>
      <c r="O107" s="20">
        <f t="shared" si="3"/>
        <v>78.435000000000002</v>
      </c>
      <c r="P107" s="20">
        <f t="shared" si="3"/>
        <v>79.454999999999998</v>
      </c>
      <c r="Q107" s="20">
        <f t="shared" si="3"/>
        <v>87</v>
      </c>
      <c r="R107" s="20">
        <f t="shared" si="3"/>
        <v>100.17</v>
      </c>
      <c r="S107" s="20">
        <f t="shared" si="3"/>
        <v>109.62</v>
      </c>
      <c r="T107" s="20">
        <f t="shared" si="3"/>
        <v>116.19</v>
      </c>
      <c r="U107" s="20">
        <f t="shared" si="3"/>
        <v>107.86499999999999</v>
      </c>
      <c r="V107" s="20">
        <f t="shared" si="3"/>
        <v>97.890000000000015</v>
      </c>
      <c r="W107" s="20">
        <f t="shared" si="3"/>
        <v>90.48</v>
      </c>
      <c r="X107" s="20">
        <f t="shared" si="3"/>
        <v>86.324999999999989</v>
      </c>
      <c r="Y107" s="20">
        <f t="shared" si="3"/>
        <v>80.94</v>
      </c>
      <c r="Z107" s="25">
        <f t="shared" si="3"/>
        <v>69.375</v>
      </c>
    </row>
    <row r="108" spans="2:31" s="6" customFormat="1" ht="15.75" thickBot="1" x14ac:dyDescent="0.3">
      <c r="B108" s="15">
        <v>25</v>
      </c>
      <c r="C108" s="24">
        <f t="shared" si="1"/>
        <v>59.16</v>
      </c>
      <c r="D108" s="20">
        <f t="shared" si="3"/>
        <v>18.145</v>
      </c>
      <c r="E108" s="20">
        <f t="shared" si="3"/>
        <v>17.739999999999998</v>
      </c>
      <c r="F108" s="20">
        <f t="shared" si="3"/>
        <v>17.34</v>
      </c>
      <c r="G108" s="20">
        <f t="shared" si="3"/>
        <v>17.945</v>
      </c>
      <c r="H108" s="20">
        <f t="shared" si="3"/>
        <v>67.41</v>
      </c>
      <c r="I108" s="20">
        <f t="shared" si="3"/>
        <v>85.574999999999989</v>
      </c>
      <c r="J108" s="20">
        <f t="shared" si="3"/>
        <v>103.47</v>
      </c>
      <c r="K108" s="20">
        <f t="shared" si="3"/>
        <v>104.97</v>
      </c>
      <c r="L108" s="20">
        <f t="shared" si="3"/>
        <v>101.565</v>
      </c>
      <c r="M108" s="20">
        <f t="shared" si="3"/>
        <v>85.574999999999989</v>
      </c>
      <c r="N108" s="20">
        <f t="shared" si="3"/>
        <v>28.504999999999999</v>
      </c>
      <c r="O108" s="20">
        <f t="shared" si="3"/>
        <v>53.35</v>
      </c>
      <c r="P108" s="20">
        <f t="shared" si="3"/>
        <v>80.460000000000008</v>
      </c>
      <c r="Q108" s="20">
        <f t="shared" si="3"/>
        <v>29.87</v>
      </c>
      <c r="R108" s="20">
        <f t="shared" si="3"/>
        <v>102</v>
      </c>
      <c r="S108" s="20">
        <f t="shared" si="3"/>
        <v>38.619999999999997</v>
      </c>
      <c r="T108" s="20">
        <f t="shared" si="3"/>
        <v>121.48499999999999</v>
      </c>
      <c r="U108" s="20">
        <f t="shared" si="3"/>
        <v>118.41</v>
      </c>
      <c r="V108" s="20">
        <f t="shared" si="3"/>
        <v>108.045</v>
      </c>
      <c r="W108" s="20">
        <f t="shared" si="3"/>
        <v>95.414999999999992</v>
      </c>
      <c r="X108" s="20">
        <f t="shared" si="3"/>
        <v>82.484999999999999</v>
      </c>
      <c r="Y108" s="20">
        <f t="shared" si="3"/>
        <v>76.484999999999999</v>
      </c>
      <c r="Z108" s="25">
        <f t="shared" si="3"/>
        <v>22.344999999999999</v>
      </c>
    </row>
    <row r="109" spans="2:31" s="6" customFormat="1" ht="15.75" thickBot="1" x14ac:dyDescent="0.3">
      <c r="B109" s="15">
        <v>26</v>
      </c>
      <c r="C109" s="24">
        <f t="shared" si="1"/>
        <v>23.454999999999998</v>
      </c>
      <c r="D109" s="20">
        <f t="shared" si="3"/>
        <v>21</v>
      </c>
      <c r="E109" s="20">
        <f t="shared" si="3"/>
        <v>19.875</v>
      </c>
      <c r="F109" s="20">
        <f t="shared" si="3"/>
        <v>19.96</v>
      </c>
      <c r="G109" s="20">
        <f t="shared" si="3"/>
        <v>20.9</v>
      </c>
      <c r="H109" s="20">
        <f t="shared" si="3"/>
        <v>26.98</v>
      </c>
      <c r="I109" s="20">
        <f t="shared" si="3"/>
        <v>31.09</v>
      </c>
      <c r="J109" s="20">
        <f t="shared" si="3"/>
        <v>37.914999999999999</v>
      </c>
      <c r="K109" s="20">
        <f t="shared" si="3"/>
        <v>138.495</v>
      </c>
      <c r="L109" s="20">
        <f t="shared" si="3"/>
        <v>120.345</v>
      </c>
      <c r="M109" s="20">
        <f t="shared" si="3"/>
        <v>103.94999999999999</v>
      </c>
      <c r="N109" s="20">
        <f t="shared" si="3"/>
        <v>100.62</v>
      </c>
      <c r="O109" s="20">
        <f t="shared" si="3"/>
        <v>103.63500000000001</v>
      </c>
      <c r="P109" s="20">
        <f t="shared" si="3"/>
        <v>99.12</v>
      </c>
      <c r="Q109" s="20">
        <f t="shared" si="3"/>
        <v>105.58500000000001</v>
      </c>
      <c r="R109" s="20">
        <f t="shared" si="3"/>
        <v>40.024999999999999</v>
      </c>
      <c r="S109" s="20">
        <f t="shared" si="3"/>
        <v>138.60000000000002</v>
      </c>
      <c r="T109" s="20">
        <f t="shared" si="3"/>
        <v>141.07499999999999</v>
      </c>
      <c r="U109" s="20">
        <f t="shared" si="3"/>
        <v>125.77499999999999</v>
      </c>
      <c r="V109" s="20">
        <f t="shared" si="3"/>
        <v>116.86499999999999</v>
      </c>
      <c r="W109" s="20">
        <f t="shared" si="3"/>
        <v>101.32499999999999</v>
      </c>
      <c r="X109" s="20">
        <f t="shared" si="3"/>
        <v>83.94</v>
      </c>
      <c r="Y109" s="20">
        <f t="shared" si="3"/>
        <v>82.65</v>
      </c>
      <c r="Z109" s="25">
        <f t="shared" si="3"/>
        <v>74.97</v>
      </c>
    </row>
    <row r="110" spans="2:31" s="6" customFormat="1" ht="15.75" thickBot="1" x14ac:dyDescent="0.3">
      <c r="B110" s="15">
        <v>27</v>
      </c>
      <c r="C110" s="24">
        <f t="shared" si="1"/>
        <v>77.864999999999995</v>
      </c>
      <c r="D110" s="20">
        <f t="shared" si="3"/>
        <v>23.13</v>
      </c>
      <c r="E110" s="20">
        <f t="shared" si="3"/>
        <v>21.45</v>
      </c>
      <c r="F110" s="20">
        <f t="shared" si="3"/>
        <v>21.1</v>
      </c>
      <c r="G110" s="20">
        <f t="shared" si="3"/>
        <v>23.24</v>
      </c>
      <c r="H110" s="20">
        <f t="shared" si="3"/>
        <v>28.524999999999999</v>
      </c>
      <c r="I110" s="20">
        <f t="shared" si="3"/>
        <v>32.365000000000002</v>
      </c>
      <c r="J110" s="20">
        <f t="shared" si="3"/>
        <v>126.13500000000001</v>
      </c>
      <c r="K110" s="20">
        <f t="shared" si="3"/>
        <v>158.83500000000001</v>
      </c>
      <c r="L110" s="20">
        <f t="shared" si="3"/>
        <v>162.52499999999998</v>
      </c>
      <c r="M110" s="20">
        <f t="shared" si="3"/>
        <v>44.395000000000003</v>
      </c>
      <c r="N110" s="20">
        <f t="shared" si="3"/>
        <v>48.02</v>
      </c>
      <c r="O110" s="20">
        <f t="shared" si="3"/>
        <v>49.354999999999997</v>
      </c>
      <c r="P110" s="20">
        <f t="shared" si="3"/>
        <v>41.145000000000003</v>
      </c>
      <c r="Q110" s="20">
        <f t="shared" si="3"/>
        <v>40.835000000000001</v>
      </c>
      <c r="R110" s="20">
        <f t="shared" si="3"/>
        <v>56.435000000000002</v>
      </c>
      <c r="S110" s="20">
        <f t="shared" si="3"/>
        <v>60.045000000000002</v>
      </c>
      <c r="T110" s="20">
        <f t="shared" si="3"/>
        <v>60.015000000000001</v>
      </c>
      <c r="U110" s="20">
        <f t="shared" si="3"/>
        <v>56.435000000000002</v>
      </c>
      <c r="V110" s="20">
        <f t="shared" si="3"/>
        <v>51.305</v>
      </c>
      <c r="W110" s="20">
        <f t="shared" si="3"/>
        <v>111.89999999999999</v>
      </c>
      <c r="X110" s="20">
        <f t="shared" si="3"/>
        <v>30.68</v>
      </c>
      <c r="Y110" s="20">
        <f t="shared" si="3"/>
        <v>27.984999999999999</v>
      </c>
      <c r="Z110" s="25">
        <f t="shared" si="3"/>
        <v>78.435000000000002</v>
      </c>
      <c r="AA110" s="9"/>
    </row>
    <row r="111" spans="2:31" s="6" customFormat="1" ht="15.75" thickBot="1" x14ac:dyDescent="0.3">
      <c r="B111" s="15">
        <v>28</v>
      </c>
      <c r="C111" s="24">
        <f t="shared" si="1"/>
        <v>87.284999999999997</v>
      </c>
      <c r="D111" s="20">
        <f t="shared" si="3"/>
        <v>77.954999999999998</v>
      </c>
      <c r="E111" s="20">
        <f t="shared" si="3"/>
        <v>23.484999999999999</v>
      </c>
      <c r="F111" s="20">
        <f t="shared" si="3"/>
        <v>21.49</v>
      </c>
      <c r="G111" s="20">
        <f t="shared" si="3"/>
        <v>20.98</v>
      </c>
      <c r="H111" s="20">
        <f t="shared" si="3"/>
        <v>23.45</v>
      </c>
      <c r="I111" s="20">
        <f t="shared" si="3"/>
        <v>76.905000000000001</v>
      </c>
      <c r="J111" s="20">
        <f t="shared" si="3"/>
        <v>83.61</v>
      </c>
      <c r="K111" s="20">
        <f t="shared" si="3"/>
        <v>96.12</v>
      </c>
      <c r="L111" s="20">
        <f t="shared" si="3"/>
        <v>33.75</v>
      </c>
      <c r="M111" s="20">
        <f t="shared" si="3"/>
        <v>35.354999999999997</v>
      </c>
      <c r="N111" s="20">
        <f t="shared" si="3"/>
        <v>34.685000000000002</v>
      </c>
      <c r="O111" s="20">
        <f t="shared" si="3"/>
        <v>33.75</v>
      </c>
      <c r="P111" s="20">
        <f t="shared" si="3"/>
        <v>32.549999999999997</v>
      </c>
      <c r="Q111" s="20">
        <f t="shared" si="3"/>
        <v>32.725000000000001</v>
      </c>
      <c r="R111" s="20">
        <f t="shared" si="3"/>
        <v>34.979999999999997</v>
      </c>
      <c r="S111" s="20">
        <f t="shared" si="3"/>
        <v>50</v>
      </c>
      <c r="T111" s="20">
        <f t="shared" si="3"/>
        <v>49.96</v>
      </c>
      <c r="U111" s="20">
        <f t="shared" si="3"/>
        <v>48.975000000000001</v>
      </c>
      <c r="V111" s="20">
        <f t="shared" si="3"/>
        <v>41.98</v>
      </c>
      <c r="W111" s="20">
        <f t="shared" si="3"/>
        <v>33.015000000000001</v>
      </c>
      <c r="X111" s="20">
        <f t="shared" si="3"/>
        <v>28.48</v>
      </c>
      <c r="Y111" s="20">
        <f t="shared" si="3"/>
        <v>26.454999999999998</v>
      </c>
      <c r="Z111" s="25">
        <f t="shared" si="3"/>
        <v>63.69</v>
      </c>
    </row>
    <row r="112" spans="2:31" s="6" customFormat="1" ht="15.75" thickBot="1" x14ac:dyDescent="0.3">
      <c r="B112" s="15">
        <v>29</v>
      </c>
      <c r="C112" s="24">
        <f t="shared" si="1"/>
        <v>23.05</v>
      </c>
      <c r="D112" s="20">
        <f t="shared" si="3"/>
        <v>21.774999999999999</v>
      </c>
      <c r="E112" s="20">
        <f t="shared" si="3"/>
        <v>20.79</v>
      </c>
      <c r="F112" s="20">
        <f t="shared" si="3"/>
        <v>20.11</v>
      </c>
      <c r="G112" s="20">
        <f t="shared" si="3"/>
        <v>20.94</v>
      </c>
      <c r="H112" s="20">
        <f t="shared" si="3"/>
        <v>21.66</v>
      </c>
      <c r="I112" s="20">
        <f t="shared" si="3"/>
        <v>22.475000000000001</v>
      </c>
      <c r="J112" s="20">
        <f t="shared" si="3"/>
        <v>27.094999999999999</v>
      </c>
      <c r="K112" s="20">
        <f t="shared" si="3"/>
        <v>28.01</v>
      </c>
      <c r="L112" s="20">
        <f t="shared" si="3"/>
        <v>30.78</v>
      </c>
      <c r="M112" s="20">
        <f t="shared" si="3"/>
        <v>31.09</v>
      </c>
      <c r="N112" s="20">
        <f t="shared" si="3"/>
        <v>31.68</v>
      </c>
      <c r="O112" s="20">
        <f t="shared" si="3"/>
        <v>84.045000000000002</v>
      </c>
      <c r="P112" s="20">
        <f t="shared" si="3"/>
        <v>77.085000000000008</v>
      </c>
      <c r="Q112" s="20">
        <f t="shared" si="3"/>
        <v>77.804999999999993</v>
      </c>
      <c r="R112" s="20">
        <f t="shared" si="3"/>
        <v>27.55</v>
      </c>
      <c r="S112" s="20">
        <f t="shared" si="3"/>
        <v>34.69</v>
      </c>
      <c r="T112" s="20">
        <f t="shared" si="3"/>
        <v>37.034999999999997</v>
      </c>
      <c r="U112" s="20">
        <f t="shared" si="3"/>
        <v>35.465000000000003</v>
      </c>
      <c r="V112" s="20">
        <f t="shared" si="3"/>
        <v>33.08</v>
      </c>
      <c r="W112" s="20">
        <f t="shared" si="3"/>
        <v>30.135000000000002</v>
      </c>
      <c r="X112" s="20">
        <f t="shared" si="3"/>
        <v>25.585000000000001</v>
      </c>
      <c r="Y112" s="20">
        <f t="shared" si="3"/>
        <v>24.695</v>
      </c>
      <c r="Z112" s="25">
        <f t="shared" si="3"/>
        <v>23.15</v>
      </c>
    </row>
    <row r="113" spans="2:26" s="6" customFormat="1" ht="15.75" thickBot="1" x14ac:dyDescent="0.3">
      <c r="B113" s="15">
        <v>30</v>
      </c>
      <c r="C113" s="24">
        <f t="shared" si="1"/>
        <v>21.515000000000001</v>
      </c>
      <c r="D113" s="20">
        <f t="shared" si="3"/>
        <v>20.28</v>
      </c>
      <c r="E113" s="20">
        <f t="shared" si="3"/>
        <v>19.63</v>
      </c>
      <c r="F113" s="20">
        <f t="shared" si="3"/>
        <v>19.645</v>
      </c>
      <c r="G113" s="20">
        <f t="shared" si="3"/>
        <v>19.645</v>
      </c>
      <c r="H113" s="20">
        <f t="shared" si="3"/>
        <v>21.545000000000002</v>
      </c>
      <c r="I113" s="20">
        <f t="shared" si="3"/>
        <v>28.39</v>
      </c>
      <c r="J113" s="20">
        <f t="shared" si="3"/>
        <v>37.465000000000003</v>
      </c>
      <c r="K113" s="20">
        <f t="shared" si="3"/>
        <v>44.024999999999999</v>
      </c>
      <c r="L113" s="20">
        <f t="shared" si="3"/>
        <v>37.479999999999997</v>
      </c>
      <c r="M113" s="20">
        <f t="shared" si="3"/>
        <v>31.8</v>
      </c>
      <c r="N113" s="20">
        <f t="shared" si="3"/>
        <v>30.3</v>
      </c>
      <c r="O113" s="20">
        <f t="shared" si="3"/>
        <v>29</v>
      </c>
      <c r="P113" s="20">
        <f t="shared" si="3"/>
        <v>28.22</v>
      </c>
      <c r="Q113" s="20">
        <f t="shared" si="3"/>
        <v>28.594999999999999</v>
      </c>
      <c r="R113" s="20">
        <f t="shared" si="3"/>
        <v>31.555</v>
      </c>
      <c r="S113" s="20">
        <f t="shared" si="3"/>
        <v>35.835000000000001</v>
      </c>
      <c r="T113" s="20">
        <f t="shared" si="3"/>
        <v>108.47999999999999</v>
      </c>
      <c r="U113" s="20">
        <f t="shared" si="3"/>
        <v>32.734999999999999</v>
      </c>
      <c r="V113" s="20">
        <f t="shared" si="3"/>
        <v>100.5</v>
      </c>
      <c r="W113" s="20">
        <f t="shared" si="3"/>
        <v>89.94</v>
      </c>
      <c r="X113" s="20">
        <f t="shared" si="3"/>
        <v>73.245000000000005</v>
      </c>
      <c r="Y113" s="20">
        <f t="shared" si="3"/>
        <v>67.5</v>
      </c>
      <c r="Z113" s="25">
        <f t="shared" si="3"/>
        <v>18.86</v>
      </c>
    </row>
    <row r="114" spans="2:26" s="6" customFormat="1" ht="15.75" thickBot="1" x14ac:dyDescent="0.3">
      <c r="B114" s="16">
        <v>31</v>
      </c>
      <c r="C114" s="26">
        <f t="shared" si="1"/>
        <v>0</v>
      </c>
      <c r="D114" s="27">
        <f t="shared" si="3"/>
        <v>0</v>
      </c>
      <c r="E114" s="27">
        <f t="shared" si="3"/>
        <v>0</v>
      </c>
      <c r="F114" s="27">
        <f t="shared" si="3"/>
        <v>0</v>
      </c>
      <c r="G114" s="27">
        <f t="shared" si="3"/>
        <v>0</v>
      </c>
      <c r="H114" s="27">
        <f t="shared" si="3"/>
        <v>0</v>
      </c>
      <c r="I114" s="27">
        <f t="shared" si="3"/>
        <v>0</v>
      </c>
      <c r="J114" s="27">
        <f t="shared" si="3"/>
        <v>0</v>
      </c>
      <c r="K114" s="27">
        <f t="shared" si="3"/>
        <v>0</v>
      </c>
      <c r="L114" s="27">
        <f t="shared" si="3"/>
        <v>0</v>
      </c>
      <c r="M114" s="27">
        <f t="shared" si="3"/>
        <v>0</v>
      </c>
      <c r="N114" s="27">
        <f t="shared" si="3"/>
        <v>0</v>
      </c>
      <c r="O114" s="27">
        <f t="shared" si="3"/>
        <v>0</v>
      </c>
      <c r="P114" s="27">
        <f t="shared" si="3"/>
        <v>0</v>
      </c>
      <c r="Q114" s="27">
        <f t="shared" si="3"/>
        <v>0</v>
      </c>
      <c r="R114" s="27">
        <f t="shared" si="3"/>
        <v>0</v>
      </c>
      <c r="S114" s="27">
        <f t="shared" si="3"/>
        <v>0</v>
      </c>
      <c r="T114" s="27">
        <f t="shared" si="3"/>
        <v>0</v>
      </c>
      <c r="U114" s="27">
        <f t="shared" si="3"/>
        <v>0</v>
      </c>
      <c r="V114" s="27">
        <f t="shared" si="3"/>
        <v>0</v>
      </c>
      <c r="W114" s="27">
        <f t="shared" si="3"/>
        <v>0</v>
      </c>
      <c r="X114" s="27">
        <f t="shared" si="3"/>
        <v>0</v>
      </c>
      <c r="Y114" s="27">
        <f t="shared" si="3"/>
        <v>0</v>
      </c>
      <c r="Z114" s="28">
        <f t="shared" si="3"/>
        <v>0</v>
      </c>
    </row>
    <row r="117" spans="2:26" s="6" customFormat="1" x14ac:dyDescent="0.25">
      <c r="B117" s="7" t="s">
        <v>16</v>
      </c>
      <c r="C117" s="7"/>
      <c r="D117" s="7"/>
    </row>
    <row r="118" spans="2:26" s="6" customFormat="1" ht="15.75" thickBot="1" x14ac:dyDescent="0.3"/>
    <row r="119" spans="2:26" s="6" customFormat="1" ht="15.75" thickBot="1" x14ac:dyDescent="0.3">
      <c r="B119" s="8" t="s">
        <v>1</v>
      </c>
      <c r="C119" s="47">
        <v>1</v>
      </c>
      <c r="D119" s="47">
        <v>2</v>
      </c>
      <c r="E119" s="47">
        <v>3</v>
      </c>
      <c r="F119" s="47">
        <v>4</v>
      </c>
      <c r="G119" s="47">
        <v>5</v>
      </c>
      <c r="H119" s="47">
        <v>6</v>
      </c>
      <c r="I119" s="47">
        <v>7</v>
      </c>
      <c r="J119" s="47">
        <v>8</v>
      </c>
      <c r="K119" s="47">
        <v>9</v>
      </c>
      <c r="L119" s="47">
        <v>10</v>
      </c>
      <c r="M119" s="47">
        <v>11</v>
      </c>
      <c r="N119" s="47">
        <v>12</v>
      </c>
      <c r="O119" s="47">
        <v>13</v>
      </c>
      <c r="P119" s="47">
        <v>14</v>
      </c>
      <c r="Q119" s="47">
        <v>15</v>
      </c>
      <c r="R119" s="47">
        <v>16</v>
      </c>
      <c r="S119" s="47">
        <v>17</v>
      </c>
      <c r="T119" s="47">
        <v>18</v>
      </c>
      <c r="U119" s="47">
        <v>19</v>
      </c>
      <c r="V119" s="47">
        <v>20</v>
      </c>
      <c r="W119" s="47">
        <v>21</v>
      </c>
      <c r="X119" s="47">
        <v>22</v>
      </c>
      <c r="Y119" s="47">
        <v>23</v>
      </c>
      <c r="Z119" s="49">
        <v>24</v>
      </c>
    </row>
    <row r="120" spans="2:26" s="6" customFormat="1" ht="15.75" thickBot="1" x14ac:dyDescent="0.3">
      <c r="B120" s="10" t="s">
        <v>2</v>
      </c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50"/>
    </row>
    <row r="121" spans="2:26" s="6" customFormat="1" ht="15.75" thickBot="1" x14ac:dyDescent="0.3">
      <c r="B121" s="17">
        <v>1</v>
      </c>
      <c r="C121" s="21">
        <f>IF(C6=-1,C45*0.05,(IF(C6=1,C45*0.5,C45)))</f>
        <v>0.54900000000000004</v>
      </c>
      <c r="D121" s="22">
        <f t="shared" ref="D121:Z132" si="4">IF(D6=-1,D45*0.05,(IF(D6=1,D45*0.5,D45)))</f>
        <v>0.40199999999999997</v>
      </c>
      <c r="E121" s="22">
        <f t="shared" si="4"/>
        <v>0.35299999999999998</v>
      </c>
      <c r="F121" s="22">
        <f t="shared" si="4"/>
        <v>0.32050000000000001</v>
      </c>
      <c r="G121" s="22">
        <f t="shared" si="4"/>
        <v>0.25900000000000001</v>
      </c>
      <c r="H121" s="22">
        <f t="shared" si="4"/>
        <v>2.7</v>
      </c>
      <c r="I121" s="22">
        <f t="shared" si="4"/>
        <v>3.5</v>
      </c>
      <c r="J121" s="22">
        <f t="shared" si="4"/>
        <v>4.4450000000000003</v>
      </c>
      <c r="K121" s="22">
        <f t="shared" si="4"/>
        <v>6.99</v>
      </c>
      <c r="L121" s="22">
        <f t="shared" si="4"/>
        <v>0.89100000000000001</v>
      </c>
      <c r="M121" s="22">
        <f t="shared" si="4"/>
        <v>0.96950000000000003</v>
      </c>
      <c r="N121" s="22">
        <f t="shared" si="4"/>
        <v>1.0455000000000001</v>
      </c>
      <c r="O121" s="22">
        <f t="shared" si="4"/>
        <v>1.0055000000000001</v>
      </c>
      <c r="P121" s="22">
        <f t="shared" si="4"/>
        <v>0.83499999999999996</v>
      </c>
      <c r="Q121" s="22">
        <f t="shared" si="4"/>
        <v>0.97449999999999992</v>
      </c>
      <c r="R121" s="22">
        <f t="shared" si="4"/>
        <v>1.4500000000000002</v>
      </c>
      <c r="S121" s="22">
        <f t="shared" si="4"/>
        <v>19.18</v>
      </c>
      <c r="T121" s="22">
        <f t="shared" si="4"/>
        <v>21.895</v>
      </c>
      <c r="U121" s="22">
        <f t="shared" si="4"/>
        <v>19.53</v>
      </c>
      <c r="V121" s="22">
        <f t="shared" si="4"/>
        <v>1.9395</v>
      </c>
      <c r="W121" s="22">
        <f t="shared" si="4"/>
        <v>1.7570000000000001</v>
      </c>
      <c r="X121" s="22">
        <f t="shared" si="4"/>
        <v>1.6035000000000001</v>
      </c>
      <c r="Y121" s="22">
        <f t="shared" si="4"/>
        <v>1.2215</v>
      </c>
      <c r="Z121" s="23">
        <f t="shared" si="4"/>
        <v>0.70350000000000001</v>
      </c>
    </row>
    <row r="122" spans="2:26" s="6" customFormat="1" ht="15.75" thickBot="1" x14ac:dyDescent="0.3">
      <c r="B122" s="18">
        <v>2</v>
      </c>
      <c r="C122" s="24">
        <f t="shared" ref="C122:R151" si="5">IF(C7=-1,C46*0.05,(IF(C7=1,C46*0.5,C46)))</f>
        <v>2.29</v>
      </c>
      <c r="D122" s="20">
        <f t="shared" si="5"/>
        <v>3.9000000000000007E-2</v>
      </c>
      <c r="E122" s="20">
        <f t="shared" si="5"/>
        <v>8.5000000000000006E-3</v>
      </c>
      <c r="F122" s="20">
        <f t="shared" si="5"/>
        <v>0.1525</v>
      </c>
      <c r="G122" s="20">
        <f t="shared" si="5"/>
        <v>0.1535</v>
      </c>
      <c r="H122" s="20">
        <f t="shared" si="5"/>
        <v>0.73350000000000004</v>
      </c>
      <c r="I122" s="20">
        <f t="shared" si="5"/>
        <v>2.2510000000000003</v>
      </c>
      <c r="J122" s="20">
        <f t="shared" si="5"/>
        <v>2.4340000000000002</v>
      </c>
      <c r="K122" s="20">
        <f t="shared" si="5"/>
        <v>2.4515000000000002</v>
      </c>
      <c r="L122" s="20">
        <f t="shared" si="5"/>
        <v>2.355</v>
      </c>
      <c r="M122" s="20">
        <f t="shared" si="5"/>
        <v>2.3195000000000001</v>
      </c>
      <c r="N122" s="20">
        <f t="shared" si="5"/>
        <v>2.3065000000000002</v>
      </c>
      <c r="O122" s="20">
        <f t="shared" si="5"/>
        <v>2.395</v>
      </c>
      <c r="P122" s="20">
        <f t="shared" si="5"/>
        <v>2.3960000000000004</v>
      </c>
      <c r="Q122" s="20">
        <f t="shared" si="5"/>
        <v>2.4425000000000003</v>
      </c>
      <c r="R122" s="20">
        <f t="shared" si="5"/>
        <v>2.5825</v>
      </c>
      <c r="S122" s="20">
        <f t="shared" si="4"/>
        <v>3.016</v>
      </c>
      <c r="T122" s="20">
        <f t="shared" si="4"/>
        <v>32.994999999999997</v>
      </c>
      <c r="U122" s="20">
        <f t="shared" si="4"/>
        <v>3.1989999999999998</v>
      </c>
      <c r="V122" s="20">
        <f t="shared" si="4"/>
        <v>2.9024999999999999</v>
      </c>
      <c r="W122" s="20">
        <f t="shared" si="4"/>
        <v>2.6430000000000002</v>
      </c>
      <c r="X122" s="20">
        <f t="shared" si="4"/>
        <v>24.52</v>
      </c>
      <c r="Y122" s="20">
        <f t="shared" si="4"/>
        <v>21.11</v>
      </c>
      <c r="Z122" s="25">
        <f t="shared" si="4"/>
        <v>1.7235</v>
      </c>
    </row>
    <row r="123" spans="2:26" s="6" customFormat="1" ht="15.75" thickBot="1" x14ac:dyDescent="0.3">
      <c r="B123" s="18">
        <v>3</v>
      </c>
      <c r="C123" s="24">
        <f t="shared" si="5"/>
        <v>1.4490000000000001</v>
      </c>
      <c r="D123" s="20">
        <f t="shared" si="4"/>
        <v>1.1375</v>
      </c>
      <c r="E123" s="20">
        <f t="shared" si="4"/>
        <v>0.94399999999999995</v>
      </c>
      <c r="F123" s="20">
        <f t="shared" si="4"/>
        <v>0.95250000000000012</v>
      </c>
      <c r="G123" s="20">
        <f t="shared" si="4"/>
        <v>1.1539999999999999</v>
      </c>
      <c r="H123" s="20">
        <f t="shared" si="4"/>
        <v>1.5335000000000001</v>
      </c>
      <c r="I123" s="20">
        <f t="shared" si="4"/>
        <v>2.1440000000000001</v>
      </c>
      <c r="J123" s="20">
        <f t="shared" si="4"/>
        <v>2.2035</v>
      </c>
      <c r="K123" s="20">
        <f t="shared" si="4"/>
        <v>2.2985000000000002</v>
      </c>
      <c r="L123" s="20">
        <f t="shared" si="4"/>
        <v>2.2715000000000001</v>
      </c>
      <c r="M123" s="20">
        <f t="shared" si="4"/>
        <v>22.47</v>
      </c>
      <c r="N123" s="20">
        <f t="shared" si="4"/>
        <v>2.2490000000000001</v>
      </c>
      <c r="O123" s="20">
        <f t="shared" si="4"/>
        <v>22.315000000000001</v>
      </c>
      <c r="P123" s="20">
        <f t="shared" si="4"/>
        <v>23.475000000000001</v>
      </c>
      <c r="Q123" s="20">
        <f t="shared" si="4"/>
        <v>2.456</v>
      </c>
      <c r="R123" s="20">
        <f t="shared" si="4"/>
        <v>26.14</v>
      </c>
      <c r="S123" s="20">
        <f t="shared" si="4"/>
        <v>30.195</v>
      </c>
      <c r="T123" s="20">
        <f t="shared" si="4"/>
        <v>32.935000000000002</v>
      </c>
      <c r="U123" s="20">
        <f t="shared" si="4"/>
        <v>3.0995000000000004</v>
      </c>
      <c r="V123" s="20">
        <f t="shared" si="4"/>
        <v>2.7520000000000002</v>
      </c>
      <c r="W123" s="20">
        <f t="shared" si="4"/>
        <v>2.3489999999999998</v>
      </c>
      <c r="X123" s="20">
        <f t="shared" si="4"/>
        <v>2.0409999999999999</v>
      </c>
      <c r="Y123" s="20">
        <f t="shared" si="4"/>
        <v>1.8254999999999999</v>
      </c>
      <c r="Z123" s="25">
        <f t="shared" si="4"/>
        <v>1.4870000000000001</v>
      </c>
    </row>
    <row r="124" spans="2:26" s="6" customFormat="1" ht="15.75" thickBot="1" x14ac:dyDescent="0.3">
      <c r="B124" s="18">
        <v>4</v>
      </c>
      <c r="C124" s="24">
        <f t="shared" si="5"/>
        <v>1.4900000000000002</v>
      </c>
      <c r="D124" s="20">
        <f t="shared" si="4"/>
        <v>1.4400000000000002</v>
      </c>
      <c r="E124" s="20">
        <f t="shared" si="4"/>
        <v>1.3140000000000001</v>
      </c>
      <c r="F124" s="20">
        <f t="shared" si="4"/>
        <v>1.2145000000000001</v>
      </c>
      <c r="G124" s="20">
        <f t="shared" si="4"/>
        <v>1.345</v>
      </c>
      <c r="H124" s="20">
        <f t="shared" si="4"/>
        <v>1.5405</v>
      </c>
      <c r="I124" s="20">
        <f t="shared" si="4"/>
        <v>1.9745000000000001</v>
      </c>
      <c r="J124" s="20">
        <f t="shared" si="4"/>
        <v>2.3770000000000002</v>
      </c>
      <c r="K124" s="20">
        <f t="shared" si="4"/>
        <v>2.4095</v>
      </c>
      <c r="L124" s="20">
        <f t="shared" si="4"/>
        <v>2.3480000000000003</v>
      </c>
      <c r="M124" s="20">
        <f t="shared" si="4"/>
        <v>2.3210000000000002</v>
      </c>
      <c r="N124" s="20">
        <f t="shared" si="4"/>
        <v>2.1840000000000002</v>
      </c>
      <c r="O124" s="20">
        <f t="shared" si="4"/>
        <v>2.2975000000000003</v>
      </c>
      <c r="P124" s="20">
        <f t="shared" si="4"/>
        <v>2.1865000000000001</v>
      </c>
      <c r="Q124" s="20">
        <f t="shared" si="4"/>
        <v>2.2745000000000002</v>
      </c>
      <c r="R124" s="20">
        <f t="shared" si="4"/>
        <v>2.3760000000000003</v>
      </c>
      <c r="S124" s="20">
        <f t="shared" si="4"/>
        <v>2.4335000000000004</v>
      </c>
      <c r="T124" s="20">
        <f t="shared" si="4"/>
        <v>2.6915</v>
      </c>
      <c r="U124" s="20">
        <f t="shared" si="4"/>
        <v>2.6675000000000004</v>
      </c>
      <c r="V124" s="20">
        <f t="shared" si="4"/>
        <v>2.4285000000000001</v>
      </c>
      <c r="W124" s="20">
        <f t="shared" si="4"/>
        <v>2.2505000000000002</v>
      </c>
      <c r="X124" s="20">
        <f t="shared" si="4"/>
        <v>1.9600000000000002</v>
      </c>
      <c r="Y124" s="20">
        <f t="shared" si="4"/>
        <v>1.8585000000000003</v>
      </c>
      <c r="Z124" s="25">
        <f t="shared" si="4"/>
        <v>1.6600000000000001</v>
      </c>
    </row>
    <row r="125" spans="2:26" s="6" customFormat="1" ht="15.75" thickBot="1" x14ac:dyDescent="0.3">
      <c r="B125" s="18">
        <v>5</v>
      </c>
      <c r="C125" s="24">
        <f t="shared" si="5"/>
        <v>1.625</v>
      </c>
      <c r="D125" s="20">
        <f t="shared" si="4"/>
        <v>1.5895000000000001</v>
      </c>
      <c r="E125" s="20">
        <f t="shared" si="4"/>
        <v>1.5385</v>
      </c>
      <c r="F125" s="20">
        <f t="shared" si="4"/>
        <v>1.4790000000000001</v>
      </c>
      <c r="G125" s="20">
        <f t="shared" si="4"/>
        <v>1.5825</v>
      </c>
      <c r="H125" s="20">
        <f t="shared" si="4"/>
        <v>1.6965000000000001</v>
      </c>
      <c r="I125" s="20">
        <f t="shared" si="4"/>
        <v>2.12</v>
      </c>
      <c r="J125" s="20">
        <f t="shared" si="4"/>
        <v>2.4000000000000004</v>
      </c>
      <c r="K125" s="20">
        <f t="shared" si="4"/>
        <v>2.5525000000000002</v>
      </c>
      <c r="L125" s="20">
        <f t="shared" si="4"/>
        <v>2.2955000000000001</v>
      </c>
      <c r="M125" s="20">
        <f t="shared" si="4"/>
        <v>2.0835000000000004</v>
      </c>
      <c r="N125" s="20">
        <f t="shared" si="4"/>
        <v>2.0470000000000002</v>
      </c>
      <c r="O125" s="20">
        <f t="shared" si="4"/>
        <v>1.9684999999999999</v>
      </c>
      <c r="P125" s="20">
        <f t="shared" si="4"/>
        <v>19.454999999999998</v>
      </c>
      <c r="Q125" s="20">
        <f t="shared" si="4"/>
        <v>2.028</v>
      </c>
      <c r="R125" s="20">
        <f t="shared" si="4"/>
        <v>2.0524999999999998</v>
      </c>
      <c r="S125" s="20">
        <f t="shared" si="4"/>
        <v>2.27</v>
      </c>
      <c r="T125" s="20">
        <f t="shared" si="4"/>
        <v>2.649</v>
      </c>
      <c r="U125" s="20">
        <f t="shared" si="4"/>
        <v>2.6735000000000002</v>
      </c>
      <c r="V125" s="20">
        <f t="shared" si="4"/>
        <v>2.4280000000000004</v>
      </c>
      <c r="W125" s="20">
        <f t="shared" si="4"/>
        <v>2.1324999999999998</v>
      </c>
      <c r="X125" s="20">
        <f t="shared" si="4"/>
        <v>1.8305</v>
      </c>
      <c r="Y125" s="20">
        <f t="shared" si="4"/>
        <v>1.8055000000000001</v>
      </c>
      <c r="Z125" s="25">
        <f t="shared" si="4"/>
        <v>1.6480000000000001</v>
      </c>
    </row>
    <row r="126" spans="2:26" s="6" customFormat="1" ht="15.75" thickBot="1" x14ac:dyDescent="0.3">
      <c r="B126" s="18">
        <v>6</v>
      </c>
      <c r="C126" s="24">
        <f t="shared" si="5"/>
        <v>1.5830000000000002</v>
      </c>
      <c r="D126" s="20">
        <f t="shared" si="4"/>
        <v>1.51</v>
      </c>
      <c r="E126" s="20">
        <f t="shared" si="4"/>
        <v>1.4835000000000003</v>
      </c>
      <c r="F126" s="20">
        <f t="shared" si="4"/>
        <v>1.4650000000000001</v>
      </c>
      <c r="G126" s="20">
        <f t="shared" si="4"/>
        <v>1.4904999999999999</v>
      </c>
      <c r="H126" s="20">
        <f t="shared" si="4"/>
        <v>1.6500000000000001</v>
      </c>
      <c r="I126" s="20">
        <f t="shared" si="4"/>
        <v>2.0074999999999998</v>
      </c>
      <c r="J126" s="20">
        <f t="shared" si="4"/>
        <v>2.4000000000000004</v>
      </c>
      <c r="K126" s="20">
        <f t="shared" si="4"/>
        <v>2.52</v>
      </c>
      <c r="L126" s="20">
        <f t="shared" si="4"/>
        <v>2.3489999999999998</v>
      </c>
      <c r="M126" s="20">
        <f t="shared" si="4"/>
        <v>2.1475000000000004</v>
      </c>
      <c r="N126" s="20">
        <f t="shared" si="4"/>
        <v>2.0390000000000001</v>
      </c>
      <c r="O126" s="20">
        <f t="shared" si="4"/>
        <v>1.9920000000000002</v>
      </c>
      <c r="P126" s="20">
        <f t="shared" si="4"/>
        <v>1.9704999999999999</v>
      </c>
      <c r="Q126" s="20">
        <f t="shared" si="4"/>
        <v>2.1140000000000003</v>
      </c>
      <c r="R126" s="20">
        <f t="shared" si="4"/>
        <v>2.2965</v>
      </c>
      <c r="S126" s="20">
        <f t="shared" si="4"/>
        <v>25.82</v>
      </c>
      <c r="T126" s="20">
        <f t="shared" si="4"/>
        <v>2.8000000000000003</v>
      </c>
      <c r="U126" s="20">
        <f t="shared" si="4"/>
        <v>2.7484999999999999</v>
      </c>
      <c r="V126" s="20">
        <f t="shared" si="4"/>
        <v>2.4550000000000001</v>
      </c>
      <c r="W126" s="20">
        <f t="shared" si="4"/>
        <v>2.2055000000000002</v>
      </c>
      <c r="X126" s="20">
        <f t="shared" si="4"/>
        <v>1.9320000000000002</v>
      </c>
      <c r="Y126" s="20">
        <f t="shared" si="4"/>
        <v>1.8760000000000003</v>
      </c>
      <c r="Z126" s="25">
        <f t="shared" si="4"/>
        <v>1.7000000000000002</v>
      </c>
    </row>
    <row r="127" spans="2:26" s="6" customFormat="1" ht="15.75" thickBot="1" x14ac:dyDescent="0.3">
      <c r="B127" s="18">
        <v>7</v>
      </c>
      <c r="C127" s="24">
        <f t="shared" si="5"/>
        <v>1.6539999999999999</v>
      </c>
      <c r="D127" s="20">
        <f t="shared" si="4"/>
        <v>1.5415000000000001</v>
      </c>
      <c r="E127" s="20">
        <f t="shared" si="4"/>
        <v>1.425</v>
      </c>
      <c r="F127" s="20">
        <f t="shared" si="4"/>
        <v>1.42</v>
      </c>
      <c r="G127" s="20">
        <f t="shared" si="4"/>
        <v>1.407</v>
      </c>
      <c r="H127" s="20">
        <f t="shared" si="4"/>
        <v>1.4285000000000001</v>
      </c>
      <c r="I127" s="20">
        <f t="shared" si="4"/>
        <v>1.5035000000000001</v>
      </c>
      <c r="J127" s="20">
        <f t="shared" si="4"/>
        <v>1.8325</v>
      </c>
      <c r="K127" s="20">
        <f t="shared" si="4"/>
        <v>1.7985</v>
      </c>
      <c r="L127" s="20">
        <f t="shared" si="4"/>
        <v>1.7989999999999999</v>
      </c>
      <c r="M127" s="20">
        <f t="shared" si="4"/>
        <v>1.7364999999999999</v>
      </c>
      <c r="N127" s="20">
        <f t="shared" si="4"/>
        <v>1.7364999999999999</v>
      </c>
      <c r="O127" s="20">
        <f t="shared" si="4"/>
        <v>1.7255</v>
      </c>
      <c r="P127" s="20">
        <f t="shared" si="4"/>
        <v>1.7024999999999999</v>
      </c>
      <c r="Q127" s="20">
        <f t="shared" si="4"/>
        <v>1.8195000000000001</v>
      </c>
      <c r="R127" s="20">
        <f t="shared" si="4"/>
        <v>2.0760000000000001</v>
      </c>
      <c r="S127" s="20">
        <f t="shared" si="4"/>
        <v>2.5280000000000005</v>
      </c>
      <c r="T127" s="20">
        <f t="shared" si="4"/>
        <v>51.95</v>
      </c>
      <c r="U127" s="20">
        <f t="shared" si="4"/>
        <v>2.5235000000000003</v>
      </c>
      <c r="V127" s="20">
        <f t="shared" si="4"/>
        <v>2.4170000000000003</v>
      </c>
      <c r="W127" s="20">
        <f t="shared" si="4"/>
        <v>2.3000000000000003</v>
      </c>
      <c r="X127" s="20">
        <f t="shared" si="4"/>
        <v>2.0885000000000002</v>
      </c>
      <c r="Y127" s="20">
        <f t="shared" si="4"/>
        <v>1.9350000000000003</v>
      </c>
      <c r="Z127" s="25">
        <f t="shared" si="4"/>
        <v>1.6655000000000002</v>
      </c>
    </row>
    <row r="128" spans="2:26" s="6" customFormat="1" ht="15.75" thickBot="1" x14ac:dyDescent="0.3">
      <c r="B128" s="18">
        <v>8</v>
      </c>
      <c r="C128" s="24">
        <f t="shared" si="5"/>
        <v>1.647</v>
      </c>
      <c r="D128" s="20">
        <f t="shared" si="4"/>
        <v>1.5205000000000002</v>
      </c>
      <c r="E128" s="20">
        <f t="shared" si="4"/>
        <v>1.454</v>
      </c>
      <c r="F128" s="20">
        <f t="shared" si="4"/>
        <v>1.411</v>
      </c>
      <c r="G128" s="20">
        <f t="shared" si="4"/>
        <v>1.4050000000000002</v>
      </c>
      <c r="H128" s="20">
        <f t="shared" si="4"/>
        <v>1.4279999999999999</v>
      </c>
      <c r="I128" s="20">
        <f t="shared" si="4"/>
        <v>1.462</v>
      </c>
      <c r="J128" s="20">
        <f t="shared" si="4"/>
        <v>1.4345000000000001</v>
      </c>
      <c r="K128" s="20">
        <f t="shared" si="4"/>
        <v>1.5130000000000001</v>
      </c>
      <c r="L128" s="20">
        <f t="shared" si="4"/>
        <v>1.6085000000000003</v>
      </c>
      <c r="M128" s="20">
        <f t="shared" si="4"/>
        <v>1.6005</v>
      </c>
      <c r="N128" s="20">
        <f t="shared" si="4"/>
        <v>1.5750000000000002</v>
      </c>
      <c r="O128" s="20">
        <f t="shared" si="4"/>
        <v>1.5300000000000002</v>
      </c>
      <c r="P128" s="20">
        <f t="shared" si="4"/>
        <v>1.5125000000000002</v>
      </c>
      <c r="Q128" s="20">
        <f t="shared" si="4"/>
        <v>1.5955000000000001</v>
      </c>
      <c r="R128" s="20">
        <f t="shared" si="4"/>
        <v>1.7989999999999999</v>
      </c>
      <c r="S128" s="20">
        <f t="shared" si="4"/>
        <v>20.114999999999998</v>
      </c>
      <c r="T128" s="20">
        <f t="shared" si="4"/>
        <v>23.484999999999999</v>
      </c>
      <c r="U128" s="20">
        <f t="shared" si="4"/>
        <v>23.25</v>
      </c>
      <c r="V128" s="20">
        <f t="shared" si="4"/>
        <v>23.074999999999999</v>
      </c>
      <c r="W128" s="20">
        <f t="shared" si="4"/>
        <v>22.15</v>
      </c>
      <c r="X128" s="20">
        <f t="shared" si="4"/>
        <v>20.239999999999998</v>
      </c>
      <c r="Y128" s="20">
        <f t="shared" si="4"/>
        <v>19.079999999999998</v>
      </c>
      <c r="Z128" s="25">
        <f t="shared" si="4"/>
        <v>1.7045000000000003</v>
      </c>
    </row>
    <row r="129" spans="2:26" s="6" customFormat="1" ht="15.75" thickBot="1" x14ac:dyDescent="0.3">
      <c r="B129" s="18">
        <v>9</v>
      </c>
      <c r="C129" s="24">
        <f t="shared" si="5"/>
        <v>1.6515000000000002</v>
      </c>
      <c r="D129" s="20">
        <f t="shared" si="4"/>
        <v>1.6</v>
      </c>
      <c r="E129" s="20">
        <f t="shared" si="4"/>
        <v>1.5449999999999999</v>
      </c>
      <c r="F129" s="20">
        <f t="shared" si="4"/>
        <v>1.5265000000000002</v>
      </c>
      <c r="G129" s="20">
        <f t="shared" si="4"/>
        <v>1.5720000000000001</v>
      </c>
      <c r="H129" s="20">
        <f t="shared" si="4"/>
        <v>1.75</v>
      </c>
      <c r="I129" s="20">
        <f t="shared" si="4"/>
        <v>2.3935</v>
      </c>
      <c r="J129" s="20">
        <f t="shared" si="4"/>
        <v>2.6670000000000003</v>
      </c>
      <c r="K129" s="20">
        <f t="shared" si="4"/>
        <v>2.7720000000000002</v>
      </c>
      <c r="L129" s="20">
        <f t="shared" si="4"/>
        <v>52.8</v>
      </c>
      <c r="M129" s="20">
        <f t="shared" si="4"/>
        <v>2.4980000000000002</v>
      </c>
      <c r="N129" s="20">
        <f t="shared" si="4"/>
        <v>2.5460000000000003</v>
      </c>
      <c r="O129" s="20">
        <f t="shared" si="4"/>
        <v>2.4995000000000003</v>
      </c>
      <c r="P129" s="20">
        <f t="shared" si="4"/>
        <v>49.62</v>
      </c>
      <c r="Q129" s="20">
        <f t="shared" si="4"/>
        <v>25.48</v>
      </c>
      <c r="R129" s="20">
        <f t="shared" si="4"/>
        <v>26.004999999999999</v>
      </c>
      <c r="S129" s="20">
        <f t="shared" si="4"/>
        <v>28.47</v>
      </c>
      <c r="T129" s="20">
        <f t="shared" si="4"/>
        <v>3.1905000000000001</v>
      </c>
      <c r="U129" s="20">
        <f t="shared" si="4"/>
        <v>2.9610000000000003</v>
      </c>
      <c r="V129" s="20">
        <f t="shared" si="4"/>
        <v>2.7535000000000003</v>
      </c>
      <c r="W129" s="20">
        <f t="shared" si="4"/>
        <v>49.03</v>
      </c>
      <c r="X129" s="20">
        <f t="shared" si="4"/>
        <v>22.274999999999999</v>
      </c>
      <c r="Y129" s="20">
        <f t="shared" si="4"/>
        <v>2.0585</v>
      </c>
      <c r="Z129" s="25">
        <f t="shared" si="4"/>
        <v>1.8795000000000002</v>
      </c>
    </row>
    <row r="130" spans="2:26" s="6" customFormat="1" ht="15.75" thickBot="1" x14ac:dyDescent="0.3">
      <c r="B130" s="18">
        <v>10</v>
      </c>
      <c r="C130" s="24">
        <f t="shared" si="5"/>
        <v>1.8005</v>
      </c>
      <c r="D130" s="20">
        <f t="shared" si="4"/>
        <v>1.7985</v>
      </c>
      <c r="E130" s="20">
        <f t="shared" si="4"/>
        <v>1.7230000000000001</v>
      </c>
      <c r="F130" s="20">
        <f t="shared" si="4"/>
        <v>1.7000000000000002</v>
      </c>
      <c r="G130" s="20">
        <f t="shared" si="4"/>
        <v>1.7454999999999998</v>
      </c>
      <c r="H130" s="20">
        <f t="shared" si="4"/>
        <v>1.8555000000000001</v>
      </c>
      <c r="I130" s="20">
        <f t="shared" si="4"/>
        <v>2.3155000000000001</v>
      </c>
      <c r="J130" s="20">
        <f t="shared" si="4"/>
        <v>2.5310000000000001</v>
      </c>
      <c r="K130" s="20">
        <f t="shared" si="4"/>
        <v>54.02</v>
      </c>
      <c r="L130" s="20">
        <f t="shared" si="4"/>
        <v>25.85</v>
      </c>
      <c r="M130" s="20">
        <f t="shared" si="4"/>
        <v>2.5035000000000003</v>
      </c>
      <c r="N130" s="20">
        <f t="shared" si="4"/>
        <v>2.4795000000000003</v>
      </c>
      <c r="O130" s="20">
        <f t="shared" si="4"/>
        <v>2.4755000000000003</v>
      </c>
      <c r="P130" s="20">
        <f t="shared" si="4"/>
        <v>2.4755000000000003</v>
      </c>
      <c r="Q130" s="20">
        <f t="shared" si="4"/>
        <v>25.454999999999998</v>
      </c>
      <c r="R130" s="20">
        <f t="shared" si="4"/>
        <v>26.454999999999998</v>
      </c>
      <c r="S130" s="20">
        <f t="shared" si="4"/>
        <v>28.434999999999999</v>
      </c>
      <c r="T130" s="20">
        <f t="shared" si="4"/>
        <v>36.1</v>
      </c>
      <c r="U130" s="20">
        <f t="shared" si="4"/>
        <v>32.58</v>
      </c>
      <c r="V130" s="20">
        <f t="shared" si="4"/>
        <v>29.39</v>
      </c>
      <c r="W130" s="20">
        <f t="shared" si="4"/>
        <v>2.5735000000000001</v>
      </c>
      <c r="X130" s="20">
        <f t="shared" si="4"/>
        <v>23.63</v>
      </c>
      <c r="Y130" s="20">
        <f t="shared" si="4"/>
        <v>2.2350000000000003</v>
      </c>
      <c r="Z130" s="25">
        <f t="shared" si="4"/>
        <v>1.9145000000000001</v>
      </c>
    </row>
    <row r="131" spans="2:26" s="6" customFormat="1" ht="15.75" thickBot="1" x14ac:dyDescent="0.3">
      <c r="B131" s="18">
        <v>11</v>
      </c>
      <c r="C131" s="24">
        <f t="shared" si="5"/>
        <v>1.766</v>
      </c>
      <c r="D131" s="20">
        <f t="shared" si="4"/>
        <v>35.51</v>
      </c>
      <c r="E131" s="20">
        <f t="shared" si="4"/>
        <v>1.7004999999999999</v>
      </c>
      <c r="F131" s="20">
        <f t="shared" si="4"/>
        <v>1.6885000000000003</v>
      </c>
      <c r="G131" s="20">
        <f t="shared" si="4"/>
        <v>1.6645000000000001</v>
      </c>
      <c r="H131" s="20">
        <f t="shared" si="4"/>
        <v>1.8485</v>
      </c>
      <c r="I131" s="20">
        <f t="shared" si="4"/>
        <v>2.3485</v>
      </c>
      <c r="J131" s="20">
        <f t="shared" si="4"/>
        <v>27.344999999999999</v>
      </c>
      <c r="K131" s="20">
        <f t="shared" si="4"/>
        <v>28.5</v>
      </c>
      <c r="L131" s="20">
        <f t="shared" si="4"/>
        <v>27.504999999999999</v>
      </c>
      <c r="M131" s="20">
        <f t="shared" si="4"/>
        <v>26.5</v>
      </c>
      <c r="N131" s="20">
        <f t="shared" si="4"/>
        <v>26.99</v>
      </c>
      <c r="O131" s="20">
        <f t="shared" si="4"/>
        <v>26.175000000000001</v>
      </c>
      <c r="P131" s="20">
        <f t="shared" si="4"/>
        <v>26.045000000000002</v>
      </c>
      <c r="Q131" s="20">
        <f t="shared" si="4"/>
        <v>26.42</v>
      </c>
      <c r="R131" s="20">
        <f t="shared" si="4"/>
        <v>32.454999999999998</v>
      </c>
      <c r="S131" s="20">
        <f t="shared" si="4"/>
        <v>34.36</v>
      </c>
      <c r="T131" s="20">
        <f t="shared" si="4"/>
        <v>38.99</v>
      </c>
      <c r="U131" s="20">
        <f t="shared" si="4"/>
        <v>35.655000000000001</v>
      </c>
      <c r="V131" s="20">
        <f t="shared" si="4"/>
        <v>32.770000000000003</v>
      </c>
      <c r="W131" s="20">
        <f t="shared" si="4"/>
        <v>26.84</v>
      </c>
      <c r="X131" s="20">
        <f t="shared" si="4"/>
        <v>23.8</v>
      </c>
      <c r="Y131" s="20">
        <f t="shared" si="4"/>
        <v>21.895</v>
      </c>
      <c r="Z131" s="25">
        <f t="shared" si="4"/>
        <v>1.8250000000000002</v>
      </c>
    </row>
    <row r="132" spans="2:26" s="6" customFormat="1" ht="15.75" thickBot="1" x14ac:dyDescent="0.3">
      <c r="B132" s="18">
        <v>12</v>
      </c>
      <c r="C132" s="24">
        <f t="shared" si="5"/>
        <v>1.7620000000000002</v>
      </c>
      <c r="D132" s="20">
        <f t="shared" si="4"/>
        <v>1.6395</v>
      </c>
      <c r="E132" s="20">
        <f t="shared" si="4"/>
        <v>1.4995000000000001</v>
      </c>
      <c r="F132" s="20">
        <f t="shared" si="4"/>
        <v>1.4315</v>
      </c>
      <c r="G132" s="20">
        <f t="shared" si="4"/>
        <v>1.6485000000000001</v>
      </c>
      <c r="H132" s="20">
        <f t="shared" si="4"/>
        <v>2.113</v>
      </c>
      <c r="I132" s="20">
        <f t="shared" si="4"/>
        <v>26.324999999999999</v>
      </c>
      <c r="J132" s="20">
        <f t="shared" si="4"/>
        <v>29.934999999999999</v>
      </c>
      <c r="K132" s="20">
        <f t="shared" si="4"/>
        <v>30.175000000000001</v>
      </c>
      <c r="L132" s="20">
        <f t="shared" si="4"/>
        <v>31.17</v>
      </c>
      <c r="M132" s="20">
        <f t="shared" si="4"/>
        <v>2.9775</v>
      </c>
      <c r="N132" s="20">
        <f t="shared" si="4"/>
        <v>3.0090000000000003</v>
      </c>
      <c r="O132" s="20">
        <f t="shared" si="4"/>
        <v>3.0914999999999999</v>
      </c>
      <c r="P132" s="20">
        <f t="shared" si="4"/>
        <v>3.0785</v>
      </c>
      <c r="Q132" s="20">
        <f t="shared" si="4"/>
        <v>3.2774999999999999</v>
      </c>
      <c r="R132" s="20">
        <f t="shared" si="4"/>
        <v>43.77</v>
      </c>
      <c r="S132" s="20">
        <f t="shared" si="4"/>
        <v>47.05</v>
      </c>
      <c r="T132" s="20">
        <f t="shared" si="4"/>
        <v>4.7050000000000001</v>
      </c>
      <c r="U132" s="20">
        <f t="shared" ref="D132:Z143" si="6">IF(U17=-1,U56*0.05,(IF(U17=1,U56*0.5,U56)))</f>
        <v>3.948</v>
      </c>
      <c r="V132" s="20">
        <f t="shared" si="6"/>
        <v>3.2985000000000002</v>
      </c>
      <c r="W132" s="20">
        <f t="shared" si="6"/>
        <v>2.7105000000000001</v>
      </c>
      <c r="X132" s="20">
        <f t="shared" si="6"/>
        <v>2.5995000000000004</v>
      </c>
      <c r="Y132" s="20">
        <f t="shared" si="6"/>
        <v>2.4039999999999999</v>
      </c>
      <c r="Z132" s="25">
        <f t="shared" si="6"/>
        <v>1.9475000000000002</v>
      </c>
    </row>
    <row r="133" spans="2:26" s="6" customFormat="1" ht="15.75" thickBot="1" x14ac:dyDescent="0.3">
      <c r="B133" s="18">
        <v>13</v>
      </c>
      <c r="C133" s="24">
        <f t="shared" si="5"/>
        <v>1.9645000000000001</v>
      </c>
      <c r="D133" s="20">
        <f t="shared" si="6"/>
        <v>1.7890000000000001</v>
      </c>
      <c r="E133" s="20">
        <f t="shared" si="6"/>
        <v>1.6585000000000001</v>
      </c>
      <c r="F133" s="20">
        <f t="shared" si="6"/>
        <v>1.6539999999999999</v>
      </c>
      <c r="G133" s="20">
        <f t="shared" si="6"/>
        <v>1.756</v>
      </c>
      <c r="H133" s="20">
        <f t="shared" si="6"/>
        <v>2.2495000000000003</v>
      </c>
      <c r="I133" s="20">
        <f t="shared" si="6"/>
        <v>2.8050000000000002</v>
      </c>
      <c r="J133" s="20">
        <f t="shared" si="6"/>
        <v>3.4875000000000003</v>
      </c>
      <c r="K133" s="20">
        <f t="shared" si="6"/>
        <v>3.698</v>
      </c>
      <c r="L133" s="20">
        <f t="shared" si="6"/>
        <v>39.305</v>
      </c>
      <c r="M133" s="20">
        <f t="shared" si="6"/>
        <v>3.4750000000000001</v>
      </c>
      <c r="N133" s="20">
        <f t="shared" si="6"/>
        <v>3.3439999999999999</v>
      </c>
      <c r="O133" s="20">
        <f t="shared" si="6"/>
        <v>3.2765000000000004</v>
      </c>
      <c r="P133" s="20">
        <f t="shared" si="6"/>
        <v>3.1560000000000001</v>
      </c>
      <c r="Q133" s="20">
        <f t="shared" si="6"/>
        <v>3.2715000000000005</v>
      </c>
      <c r="R133" s="20">
        <f t="shared" si="6"/>
        <v>35.024999999999999</v>
      </c>
      <c r="S133" s="20">
        <f t="shared" si="6"/>
        <v>37.46</v>
      </c>
      <c r="T133" s="20">
        <f t="shared" si="6"/>
        <v>4.0265000000000004</v>
      </c>
      <c r="U133" s="20">
        <f t="shared" si="6"/>
        <v>3.6090000000000004</v>
      </c>
      <c r="V133" s="20">
        <f t="shared" si="6"/>
        <v>32.475000000000001</v>
      </c>
      <c r="W133" s="20">
        <f t="shared" si="6"/>
        <v>2.7469999999999999</v>
      </c>
      <c r="X133" s="20">
        <f t="shared" si="6"/>
        <v>2.5420000000000003</v>
      </c>
      <c r="Y133" s="20">
        <f t="shared" si="6"/>
        <v>2.4215</v>
      </c>
      <c r="Z133" s="25">
        <f t="shared" si="6"/>
        <v>1.9765000000000001</v>
      </c>
    </row>
    <row r="134" spans="2:26" s="6" customFormat="1" ht="15.75" thickBot="1" x14ac:dyDescent="0.3">
      <c r="B134" s="18">
        <v>14</v>
      </c>
      <c r="C134" s="24">
        <f t="shared" si="5"/>
        <v>2.2215000000000003</v>
      </c>
      <c r="D134" s="20">
        <f t="shared" si="6"/>
        <v>1.7355</v>
      </c>
      <c r="E134" s="20">
        <f t="shared" si="6"/>
        <v>1.6505000000000001</v>
      </c>
      <c r="F134" s="20">
        <f t="shared" si="6"/>
        <v>1.6145</v>
      </c>
      <c r="G134" s="20">
        <f t="shared" si="6"/>
        <v>1.6114999999999999</v>
      </c>
      <c r="H134" s="20">
        <f t="shared" si="6"/>
        <v>1.79</v>
      </c>
      <c r="I134" s="20">
        <f t="shared" si="6"/>
        <v>2.0750000000000002</v>
      </c>
      <c r="J134" s="20">
        <f t="shared" si="6"/>
        <v>2.1989999999999998</v>
      </c>
      <c r="K134" s="20">
        <f t="shared" si="6"/>
        <v>2.3109999999999999</v>
      </c>
      <c r="L134" s="20">
        <f t="shared" si="6"/>
        <v>2.4015000000000004</v>
      </c>
      <c r="M134" s="20">
        <f t="shared" si="6"/>
        <v>2.4045000000000005</v>
      </c>
      <c r="N134" s="20">
        <f t="shared" si="6"/>
        <v>2.4105000000000003</v>
      </c>
      <c r="O134" s="20">
        <f t="shared" si="6"/>
        <v>2.3855</v>
      </c>
      <c r="P134" s="20">
        <f t="shared" si="6"/>
        <v>2.2675000000000001</v>
      </c>
      <c r="Q134" s="20">
        <f t="shared" si="6"/>
        <v>2.2949999999999999</v>
      </c>
      <c r="R134" s="20">
        <f t="shared" si="6"/>
        <v>2.2975000000000003</v>
      </c>
      <c r="S134" s="20">
        <f t="shared" si="6"/>
        <v>27.285</v>
      </c>
      <c r="T134" s="20">
        <f t="shared" si="6"/>
        <v>2.7720000000000002</v>
      </c>
      <c r="U134" s="20">
        <f t="shared" si="6"/>
        <v>2.5600000000000005</v>
      </c>
      <c r="V134" s="20">
        <f t="shared" si="6"/>
        <v>2.4580000000000002</v>
      </c>
      <c r="W134" s="20">
        <f t="shared" si="6"/>
        <v>2.4405000000000001</v>
      </c>
      <c r="X134" s="20">
        <f t="shared" si="6"/>
        <v>2.2079999999999997</v>
      </c>
      <c r="Y134" s="20">
        <f t="shared" si="6"/>
        <v>2.0270000000000001</v>
      </c>
      <c r="Z134" s="25">
        <f t="shared" si="6"/>
        <v>1.8245000000000002</v>
      </c>
    </row>
    <row r="135" spans="2:26" s="6" customFormat="1" ht="15.75" thickBot="1" x14ac:dyDescent="0.3">
      <c r="B135" s="18">
        <v>15</v>
      </c>
      <c r="C135" s="24">
        <f t="shared" si="5"/>
        <v>2.0215000000000001</v>
      </c>
      <c r="D135" s="20">
        <f t="shared" si="6"/>
        <v>1.7355</v>
      </c>
      <c r="E135" s="20">
        <f t="shared" si="6"/>
        <v>1.54</v>
      </c>
      <c r="F135" s="20">
        <f t="shared" si="6"/>
        <v>1.411</v>
      </c>
      <c r="G135" s="20">
        <f t="shared" si="6"/>
        <v>1.4490000000000001</v>
      </c>
      <c r="H135" s="20">
        <f t="shared" si="6"/>
        <v>1.6500000000000001</v>
      </c>
      <c r="I135" s="20">
        <f t="shared" si="6"/>
        <v>1.7355</v>
      </c>
      <c r="J135" s="20">
        <f t="shared" si="6"/>
        <v>2.0230000000000001</v>
      </c>
      <c r="K135" s="20">
        <f t="shared" si="6"/>
        <v>2.0539999999999998</v>
      </c>
      <c r="L135" s="20">
        <f t="shared" si="6"/>
        <v>2.2190000000000003</v>
      </c>
      <c r="M135" s="20">
        <f t="shared" si="6"/>
        <v>2.2589999999999999</v>
      </c>
      <c r="N135" s="20">
        <f t="shared" si="6"/>
        <v>2.2909999999999999</v>
      </c>
      <c r="O135" s="20">
        <f t="shared" si="6"/>
        <v>2.1635000000000004</v>
      </c>
      <c r="P135" s="20">
        <f t="shared" si="6"/>
        <v>1.9504999999999999</v>
      </c>
      <c r="Q135" s="20">
        <f t="shared" si="6"/>
        <v>20.75</v>
      </c>
      <c r="R135" s="20">
        <f t="shared" si="6"/>
        <v>23.515000000000001</v>
      </c>
      <c r="S135" s="20">
        <f t="shared" si="6"/>
        <v>29.95</v>
      </c>
      <c r="T135" s="20">
        <f t="shared" si="6"/>
        <v>3.2465000000000006</v>
      </c>
      <c r="U135" s="20">
        <f t="shared" si="6"/>
        <v>3.2490000000000006</v>
      </c>
      <c r="V135" s="20">
        <f t="shared" si="6"/>
        <v>3.0470000000000002</v>
      </c>
      <c r="W135" s="20">
        <f t="shared" si="6"/>
        <v>2.6960000000000002</v>
      </c>
      <c r="X135" s="20">
        <f t="shared" si="6"/>
        <v>2.202</v>
      </c>
      <c r="Y135" s="20">
        <f t="shared" si="6"/>
        <v>1.859</v>
      </c>
      <c r="Z135" s="25">
        <f t="shared" si="6"/>
        <v>1.6100000000000003</v>
      </c>
    </row>
    <row r="136" spans="2:26" s="6" customFormat="1" ht="15.75" thickBot="1" x14ac:dyDescent="0.3">
      <c r="B136" s="18">
        <v>16</v>
      </c>
      <c r="C136" s="24">
        <f t="shared" si="5"/>
        <v>1.7035</v>
      </c>
      <c r="D136" s="20">
        <f t="shared" si="6"/>
        <v>1.4885000000000002</v>
      </c>
      <c r="E136" s="20">
        <f t="shared" si="6"/>
        <v>1.4685000000000001</v>
      </c>
      <c r="F136" s="20">
        <f t="shared" si="6"/>
        <v>1.4685000000000001</v>
      </c>
      <c r="G136" s="20">
        <f t="shared" si="6"/>
        <v>1.5295000000000001</v>
      </c>
      <c r="H136" s="20">
        <f t="shared" si="6"/>
        <v>2.2490000000000001</v>
      </c>
      <c r="I136" s="20">
        <f t="shared" si="6"/>
        <v>2.6175000000000002</v>
      </c>
      <c r="J136" s="20">
        <f t="shared" si="6"/>
        <v>2.8550000000000004</v>
      </c>
      <c r="K136" s="20">
        <f t="shared" si="6"/>
        <v>3.0535000000000001</v>
      </c>
      <c r="L136" s="20">
        <f t="shared" si="6"/>
        <v>3.2469999999999999</v>
      </c>
      <c r="M136" s="20">
        <f t="shared" si="6"/>
        <v>3.0449999999999999</v>
      </c>
      <c r="N136" s="20">
        <f t="shared" si="6"/>
        <v>3.3260000000000001</v>
      </c>
      <c r="O136" s="20">
        <f t="shared" si="6"/>
        <v>3.444</v>
      </c>
      <c r="P136" s="20">
        <f t="shared" si="6"/>
        <v>3.4870000000000001</v>
      </c>
      <c r="Q136" s="20">
        <f t="shared" si="6"/>
        <v>3.35</v>
      </c>
      <c r="R136" s="20">
        <f t="shared" si="6"/>
        <v>34.49</v>
      </c>
      <c r="S136" s="20">
        <f t="shared" si="6"/>
        <v>41.204999999999998</v>
      </c>
      <c r="T136" s="20">
        <f t="shared" si="6"/>
        <v>3.9659999999999997</v>
      </c>
      <c r="U136" s="20">
        <f t="shared" si="6"/>
        <v>3.3210000000000002</v>
      </c>
      <c r="V136" s="20">
        <f t="shared" si="6"/>
        <v>3.0024999999999999</v>
      </c>
      <c r="W136" s="20">
        <f t="shared" si="6"/>
        <v>3.0210000000000004</v>
      </c>
      <c r="X136" s="20">
        <f t="shared" si="6"/>
        <v>2.4545000000000003</v>
      </c>
      <c r="Y136" s="20">
        <f t="shared" si="6"/>
        <v>2.3515000000000001</v>
      </c>
      <c r="Z136" s="25">
        <f t="shared" si="6"/>
        <v>2.0295000000000001</v>
      </c>
    </row>
    <row r="137" spans="2:26" s="6" customFormat="1" ht="15.75" thickBot="1" x14ac:dyDescent="0.3">
      <c r="B137" s="18">
        <v>17</v>
      </c>
      <c r="C137" s="24">
        <f t="shared" si="5"/>
        <v>2.0475000000000003</v>
      </c>
      <c r="D137" s="20">
        <f t="shared" si="6"/>
        <v>1.7995000000000001</v>
      </c>
      <c r="E137" s="20">
        <f t="shared" si="6"/>
        <v>1.6940000000000002</v>
      </c>
      <c r="F137" s="20">
        <f t="shared" si="6"/>
        <v>1.6345000000000001</v>
      </c>
      <c r="G137" s="20">
        <f t="shared" si="6"/>
        <v>1.7270000000000001</v>
      </c>
      <c r="H137" s="20">
        <f t="shared" si="6"/>
        <v>2.2469999999999999</v>
      </c>
      <c r="I137" s="20">
        <f t="shared" si="6"/>
        <v>2.6</v>
      </c>
      <c r="J137" s="20">
        <f t="shared" si="6"/>
        <v>2.7095000000000002</v>
      </c>
      <c r="K137" s="20">
        <f t="shared" si="6"/>
        <v>28.215</v>
      </c>
      <c r="L137" s="20">
        <f t="shared" si="6"/>
        <v>28.344999999999999</v>
      </c>
      <c r="M137" s="20">
        <f t="shared" si="6"/>
        <v>25.96</v>
      </c>
      <c r="N137" s="20">
        <f t="shared" si="6"/>
        <v>24.995000000000001</v>
      </c>
      <c r="O137" s="20">
        <f t="shared" si="6"/>
        <v>2.4969999999999999</v>
      </c>
      <c r="P137" s="20">
        <f t="shared" si="6"/>
        <v>2.5095000000000001</v>
      </c>
      <c r="Q137" s="20">
        <f t="shared" si="6"/>
        <v>27.234999999999999</v>
      </c>
      <c r="R137" s="20">
        <f t="shared" si="6"/>
        <v>29.254999999999999</v>
      </c>
      <c r="S137" s="20">
        <f t="shared" si="6"/>
        <v>32.130000000000003</v>
      </c>
      <c r="T137" s="20">
        <f t="shared" si="6"/>
        <v>3.3715000000000006</v>
      </c>
      <c r="U137" s="20">
        <f t="shared" si="6"/>
        <v>2.9530000000000003</v>
      </c>
      <c r="V137" s="20">
        <f t="shared" si="6"/>
        <v>2.9000000000000004</v>
      </c>
      <c r="W137" s="20">
        <f t="shared" si="6"/>
        <v>2.597</v>
      </c>
      <c r="X137" s="20">
        <f t="shared" si="6"/>
        <v>2.2015000000000002</v>
      </c>
      <c r="Y137" s="20">
        <f t="shared" si="6"/>
        <v>2.2454999999999998</v>
      </c>
      <c r="Z137" s="25">
        <f t="shared" si="6"/>
        <v>1.8840000000000001</v>
      </c>
    </row>
    <row r="138" spans="2:26" s="6" customFormat="1" ht="15.75" thickBot="1" x14ac:dyDescent="0.3">
      <c r="B138" s="18">
        <v>18</v>
      </c>
      <c r="C138" s="24">
        <f t="shared" si="5"/>
        <v>1.8870000000000002</v>
      </c>
      <c r="D138" s="20">
        <f t="shared" si="6"/>
        <v>1.6995000000000002</v>
      </c>
      <c r="E138" s="20">
        <f t="shared" si="6"/>
        <v>1.5810000000000002</v>
      </c>
      <c r="F138" s="20">
        <f t="shared" si="6"/>
        <v>1.528</v>
      </c>
      <c r="G138" s="20">
        <f t="shared" si="6"/>
        <v>1.6010000000000002</v>
      </c>
      <c r="H138" s="20">
        <f t="shared" si="6"/>
        <v>1.94</v>
      </c>
      <c r="I138" s="20">
        <f t="shared" si="6"/>
        <v>2.3774999999999999</v>
      </c>
      <c r="J138" s="20">
        <f t="shared" si="6"/>
        <v>2.8490000000000002</v>
      </c>
      <c r="K138" s="20">
        <f t="shared" si="6"/>
        <v>2.8535000000000004</v>
      </c>
      <c r="L138" s="20">
        <f t="shared" si="6"/>
        <v>2.8265000000000002</v>
      </c>
      <c r="M138" s="20">
        <f t="shared" si="6"/>
        <v>2.7785000000000002</v>
      </c>
      <c r="N138" s="20">
        <f t="shared" si="6"/>
        <v>2.7495000000000003</v>
      </c>
      <c r="O138" s="20">
        <f t="shared" si="6"/>
        <v>2.6</v>
      </c>
      <c r="P138" s="20">
        <f t="shared" si="6"/>
        <v>2.5665</v>
      </c>
      <c r="Q138" s="20">
        <f t="shared" si="6"/>
        <v>2.5440000000000005</v>
      </c>
      <c r="R138" s="20">
        <f t="shared" si="6"/>
        <v>2.7</v>
      </c>
      <c r="S138" s="20">
        <f t="shared" si="6"/>
        <v>3.0485000000000002</v>
      </c>
      <c r="T138" s="20">
        <f t="shared" si="6"/>
        <v>3.1035000000000004</v>
      </c>
      <c r="U138" s="20">
        <f t="shared" si="6"/>
        <v>3.1045000000000003</v>
      </c>
      <c r="V138" s="20">
        <f t="shared" si="6"/>
        <v>2.9895</v>
      </c>
      <c r="W138" s="20">
        <f t="shared" si="6"/>
        <v>2.7484999999999999</v>
      </c>
      <c r="X138" s="20">
        <f t="shared" si="6"/>
        <v>2.3265000000000002</v>
      </c>
      <c r="Y138" s="20">
        <f t="shared" si="6"/>
        <v>2.31</v>
      </c>
      <c r="Z138" s="25">
        <f t="shared" si="6"/>
        <v>1.9960000000000002</v>
      </c>
    </row>
    <row r="139" spans="2:26" s="6" customFormat="1" ht="15.75" thickBot="1" x14ac:dyDescent="0.3">
      <c r="B139" s="18">
        <v>19</v>
      </c>
      <c r="C139" s="24">
        <f t="shared" si="5"/>
        <v>1.7705</v>
      </c>
      <c r="D139" s="20">
        <f t="shared" si="6"/>
        <v>1.5045000000000002</v>
      </c>
      <c r="E139" s="20">
        <f t="shared" si="6"/>
        <v>1.3895</v>
      </c>
      <c r="F139" s="20">
        <f t="shared" si="6"/>
        <v>1.3740000000000001</v>
      </c>
      <c r="G139" s="20">
        <f t="shared" si="6"/>
        <v>1.556</v>
      </c>
      <c r="H139" s="20">
        <f t="shared" si="6"/>
        <v>2.1135000000000002</v>
      </c>
      <c r="I139" s="20">
        <f t="shared" si="6"/>
        <v>2.5505</v>
      </c>
      <c r="J139" s="20">
        <f t="shared" si="6"/>
        <v>2.8475000000000001</v>
      </c>
      <c r="K139" s="20">
        <f t="shared" si="6"/>
        <v>2.8315000000000001</v>
      </c>
      <c r="L139" s="20">
        <f t="shared" si="6"/>
        <v>2.6</v>
      </c>
      <c r="M139" s="20">
        <f t="shared" si="6"/>
        <v>2.5500000000000003</v>
      </c>
      <c r="N139" s="20">
        <f t="shared" si="6"/>
        <v>2.6500000000000004</v>
      </c>
      <c r="O139" s="20">
        <f t="shared" si="6"/>
        <v>2.7300000000000004</v>
      </c>
      <c r="P139" s="20">
        <f t="shared" si="6"/>
        <v>2.7280000000000002</v>
      </c>
      <c r="Q139" s="20">
        <f t="shared" si="6"/>
        <v>2.7</v>
      </c>
      <c r="R139" s="20">
        <f t="shared" si="6"/>
        <v>2.8525</v>
      </c>
      <c r="S139" s="20">
        <f t="shared" si="6"/>
        <v>3.181</v>
      </c>
      <c r="T139" s="20">
        <f t="shared" si="6"/>
        <v>3.4450000000000003</v>
      </c>
      <c r="U139" s="20">
        <f t="shared" si="6"/>
        <v>3.2725000000000004</v>
      </c>
      <c r="V139" s="20">
        <f t="shared" si="6"/>
        <v>3.0190000000000001</v>
      </c>
      <c r="W139" s="20">
        <f t="shared" si="6"/>
        <v>3.024</v>
      </c>
      <c r="X139" s="20">
        <f t="shared" si="6"/>
        <v>2.6890000000000001</v>
      </c>
      <c r="Y139" s="20">
        <f t="shared" si="6"/>
        <v>2.5460000000000003</v>
      </c>
      <c r="Z139" s="25">
        <f t="shared" si="6"/>
        <v>2.254</v>
      </c>
    </row>
    <row r="140" spans="2:26" s="6" customFormat="1" ht="15.75" thickBot="1" x14ac:dyDescent="0.3">
      <c r="B140" s="18">
        <v>20</v>
      </c>
      <c r="C140" s="24">
        <f t="shared" si="5"/>
        <v>2.0024999999999999</v>
      </c>
      <c r="D140" s="20">
        <f t="shared" si="6"/>
        <v>1.7480000000000002</v>
      </c>
      <c r="E140" s="20">
        <f t="shared" si="6"/>
        <v>1.6980000000000002</v>
      </c>
      <c r="F140" s="20">
        <f t="shared" si="6"/>
        <v>1.6105</v>
      </c>
      <c r="G140" s="20">
        <f t="shared" si="6"/>
        <v>34.08</v>
      </c>
      <c r="H140" s="20">
        <f t="shared" si="6"/>
        <v>22.5</v>
      </c>
      <c r="I140" s="20">
        <f t="shared" si="6"/>
        <v>53.36</v>
      </c>
      <c r="J140" s="20">
        <f t="shared" si="6"/>
        <v>2.9635000000000002</v>
      </c>
      <c r="K140" s="20">
        <f t="shared" si="6"/>
        <v>30.49</v>
      </c>
      <c r="L140" s="20">
        <f t="shared" si="6"/>
        <v>28.734999999999999</v>
      </c>
      <c r="M140" s="20">
        <f t="shared" si="6"/>
        <v>27.484999999999999</v>
      </c>
      <c r="N140" s="20">
        <f t="shared" si="6"/>
        <v>27.5</v>
      </c>
      <c r="O140" s="20">
        <f t="shared" si="6"/>
        <v>27.76</v>
      </c>
      <c r="P140" s="20">
        <f t="shared" si="6"/>
        <v>28</v>
      </c>
      <c r="Q140" s="20">
        <f t="shared" si="6"/>
        <v>27.36</v>
      </c>
      <c r="R140" s="20">
        <f t="shared" si="6"/>
        <v>28.524999999999999</v>
      </c>
      <c r="S140" s="20">
        <f t="shared" si="6"/>
        <v>31.92</v>
      </c>
      <c r="T140" s="20">
        <f t="shared" si="6"/>
        <v>31.305</v>
      </c>
      <c r="U140" s="20">
        <f t="shared" si="6"/>
        <v>29.164999999999999</v>
      </c>
      <c r="V140" s="20">
        <f t="shared" si="6"/>
        <v>26.5</v>
      </c>
      <c r="W140" s="20">
        <f t="shared" si="6"/>
        <v>24.734999999999999</v>
      </c>
      <c r="X140" s="20">
        <f t="shared" si="6"/>
        <v>21.715</v>
      </c>
      <c r="Y140" s="20">
        <f t="shared" si="6"/>
        <v>20.68</v>
      </c>
      <c r="Z140" s="25">
        <f t="shared" si="6"/>
        <v>18.585000000000001</v>
      </c>
    </row>
    <row r="141" spans="2:26" s="6" customFormat="1" ht="15.75" thickBot="1" x14ac:dyDescent="0.3">
      <c r="B141" s="18">
        <v>21</v>
      </c>
      <c r="C141" s="24">
        <f t="shared" si="5"/>
        <v>17.760000000000002</v>
      </c>
      <c r="D141" s="20">
        <f t="shared" si="6"/>
        <v>16.5</v>
      </c>
      <c r="E141" s="20">
        <f t="shared" si="6"/>
        <v>1.5375000000000001</v>
      </c>
      <c r="F141" s="20">
        <f t="shared" si="6"/>
        <v>1.4380000000000002</v>
      </c>
      <c r="G141" s="20">
        <f t="shared" si="6"/>
        <v>14.164999999999999</v>
      </c>
      <c r="H141" s="20">
        <f t="shared" si="6"/>
        <v>1.524</v>
      </c>
      <c r="I141" s="20">
        <f t="shared" si="6"/>
        <v>16.13</v>
      </c>
      <c r="J141" s="20">
        <f t="shared" si="6"/>
        <v>18.510000000000002</v>
      </c>
      <c r="K141" s="20">
        <f t="shared" si="6"/>
        <v>19.989999999999998</v>
      </c>
      <c r="L141" s="20">
        <f t="shared" si="6"/>
        <v>20.475000000000001</v>
      </c>
      <c r="M141" s="20">
        <f t="shared" si="6"/>
        <v>20.024999999999999</v>
      </c>
      <c r="N141" s="20">
        <f t="shared" si="6"/>
        <v>20.215</v>
      </c>
      <c r="O141" s="20">
        <f t="shared" si="6"/>
        <v>20.995000000000001</v>
      </c>
      <c r="P141" s="20">
        <f t="shared" si="6"/>
        <v>20.215</v>
      </c>
      <c r="Q141" s="20">
        <f t="shared" si="6"/>
        <v>21.504999999999999</v>
      </c>
      <c r="R141" s="20">
        <f t="shared" si="6"/>
        <v>24.01</v>
      </c>
      <c r="S141" s="20">
        <f t="shared" si="6"/>
        <v>2.72</v>
      </c>
      <c r="T141" s="20">
        <f t="shared" si="6"/>
        <v>2.8695000000000004</v>
      </c>
      <c r="U141" s="20">
        <f t="shared" si="6"/>
        <v>2.6325000000000003</v>
      </c>
      <c r="V141" s="20">
        <f t="shared" si="6"/>
        <v>2.5350000000000001</v>
      </c>
      <c r="W141" s="20">
        <f t="shared" si="6"/>
        <v>2.2655000000000003</v>
      </c>
      <c r="X141" s="20">
        <f t="shared" si="6"/>
        <v>2.0045000000000002</v>
      </c>
      <c r="Y141" s="20">
        <f t="shared" si="6"/>
        <v>1.8050000000000002</v>
      </c>
      <c r="Z141" s="25">
        <f t="shared" si="6"/>
        <v>1.4635</v>
      </c>
    </row>
    <row r="142" spans="2:26" s="6" customFormat="1" ht="15.75" thickBot="1" x14ac:dyDescent="0.3">
      <c r="B142" s="18">
        <v>22</v>
      </c>
      <c r="C142" s="24">
        <f t="shared" si="5"/>
        <v>14.88</v>
      </c>
      <c r="D142" s="20">
        <f t="shared" si="6"/>
        <v>1.3340000000000001</v>
      </c>
      <c r="E142" s="20">
        <f t="shared" si="6"/>
        <v>1.2425000000000002</v>
      </c>
      <c r="F142" s="20">
        <f t="shared" si="6"/>
        <v>1.1720000000000002</v>
      </c>
      <c r="G142" s="20">
        <f t="shared" si="6"/>
        <v>1.2990000000000002</v>
      </c>
      <c r="H142" s="20">
        <f t="shared" si="6"/>
        <v>1.4505000000000001</v>
      </c>
      <c r="I142" s="20">
        <f t="shared" si="6"/>
        <v>1.5905</v>
      </c>
      <c r="J142" s="20">
        <f t="shared" si="6"/>
        <v>1.8645</v>
      </c>
      <c r="K142" s="20">
        <f t="shared" si="6"/>
        <v>1.8445</v>
      </c>
      <c r="L142" s="20">
        <f t="shared" si="6"/>
        <v>1.9450000000000001</v>
      </c>
      <c r="M142" s="20">
        <f t="shared" si="6"/>
        <v>1.9005000000000001</v>
      </c>
      <c r="N142" s="20">
        <f t="shared" si="6"/>
        <v>1.8975000000000002</v>
      </c>
      <c r="O142" s="20">
        <f t="shared" si="6"/>
        <v>1.8585000000000003</v>
      </c>
      <c r="P142" s="20">
        <f t="shared" si="6"/>
        <v>1.8350000000000002</v>
      </c>
      <c r="Q142" s="20">
        <f t="shared" si="6"/>
        <v>2.0110000000000001</v>
      </c>
      <c r="R142" s="20">
        <f t="shared" si="6"/>
        <v>2.2035</v>
      </c>
      <c r="S142" s="20">
        <f t="shared" si="6"/>
        <v>2.5</v>
      </c>
      <c r="T142" s="20">
        <f t="shared" si="6"/>
        <v>2.6465000000000001</v>
      </c>
      <c r="U142" s="20">
        <f t="shared" si="6"/>
        <v>2.5925000000000002</v>
      </c>
      <c r="V142" s="20">
        <f t="shared" si="6"/>
        <v>25.49</v>
      </c>
      <c r="W142" s="20">
        <f t="shared" si="6"/>
        <v>23.55</v>
      </c>
      <c r="X142" s="20">
        <f t="shared" si="6"/>
        <v>22.475000000000001</v>
      </c>
      <c r="Y142" s="20">
        <f t="shared" si="6"/>
        <v>2.1149999999999998</v>
      </c>
      <c r="Z142" s="25">
        <f t="shared" si="6"/>
        <v>18.350000000000001</v>
      </c>
    </row>
    <row r="143" spans="2:26" s="6" customFormat="1" ht="15.75" thickBot="1" x14ac:dyDescent="0.3">
      <c r="B143" s="18">
        <v>23</v>
      </c>
      <c r="C143" s="24">
        <f t="shared" si="5"/>
        <v>1.7755000000000001</v>
      </c>
      <c r="D143" s="20">
        <f t="shared" si="6"/>
        <v>1.7000000000000002</v>
      </c>
      <c r="E143" s="20">
        <f t="shared" si="6"/>
        <v>1.6460000000000001</v>
      </c>
      <c r="F143" s="20">
        <f t="shared" si="6"/>
        <v>1.5940000000000001</v>
      </c>
      <c r="G143" s="20">
        <f t="shared" si="6"/>
        <v>1.64</v>
      </c>
      <c r="H143" s="20">
        <f t="shared" si="6"/>
        <v>1.7965</v>
      </c>
      <c r="I143" s="20">
        <f t="shared" si="6"/>
        <v>2.4954999999999998</v>
      </c>
      <c r="J143" s="20">
        <f t="shared" si="6"/>
        <v>2.9225000000000003</v>
      </c>
      <c r="K143" s="20">
        <f t="shared" si="6"/>
        <v>3.4270000000000005</v>
      </c>
      <c r="L143" s="20">
        <f t="shared" si="6"/>
        <v>34</v>
      </c>
      <c r="M143" s="20">
        <f t="shared" si="6"/>
        <v>31.84</v>
      </c>
      <c r="N143" s="20">
        <f t="shared" si="6"/>
        <v>3.2960000000000003</v>
      </c>
      <c r="O143" s="20">
        <f t="shared" si="6"/>
        <v>3.5369999999999999</v>
      </c>
      <c r="P143" s="20">
        <f t="shared" si="6"/>
        <v>3.5369999999999999</v>
      </c>
      <c r="Q143" s="20">
        <f t="shared" si="6"/>
        <v>3.5520000000000005</v>
      </c>
      <c r="R143" s="20">
        <f t="shared" si="6"/>
        <v>3.6960000000000002</v>
      </c>
      <c r="S143" s="20">
        <f t="shared" si="6"/>
        <v>49.984999999999999</v>
      </c>
      <c r="T143" s="20">
        <f t="shared" si="6"/>
        <v>50.274999999999999</v>
      </c>
      <c r="U143" s="20">
        <f t="shared" si="6"/>
        <v>45.884999999999998</v>
      </c>
      <c r="V143" s="20">
        <f t="shared" si="6"/>
        <v>43.63</v>
      </c>
      <c r="W143" s="20">
        <f t="shared" ref="D143:Z151" si="7">IF(W28=-1,W67*0.05,(IF(W28=1,W67*0.5,W67)))</f>
        <v>33.79</v>
      </c>
      <c r="X143" s="20">
        <f t="shared" si="7"/>
        <v>32.164999999999999</v>
      </c>
      <c r="Y143" s="20">
        <f t="shared" si="7"/>
        <v>27.38</v>
      </c>
      <c r="Z143" s="25">
        <f t="shared" si="7"/>
        <v>24.004999999999999</v>
      </c>
    </row>
    <row r="144" spans="2:26" s="6" customFormat="1" ht="15.75" thickBot="1" x14ac:dyDescent="0.3">
      <c r="B144" s="18">
        <v>24</v>
      </c>
      <c r="C144" s="24">
        <f t="shared" si="5"/>
        <v>2.1445000000000003</v>
      </c>
      <c r="D144" s="20">
        <f t="shared" si="7"/>
        <v>1.8985000000000001</v>
      </c>
      <c r="E144" s="20">
        <f t="shared" si="7"/>
        <v>1.7949999999999999</v>
      </c>
      <c r="F144" s="20">
        <f t="shared" si="7"/>
        <v>1.7480000000000002</v>
      </c>
      <c r="G144" s="20">
        <f t="shared" si="7"/>
        <v>1.7620000000000002</v>
      </c>
      <c r="H144" s="20">
        <f t="shared" si="7"/>
        <v>21.63</v>
      </c>
      <c r="I144" s="20">
        <f t="shared" si="7"/>
        <v>28.425000000000001</v>
      </c>
      <c r="J144" s="20">
        <f t="shared" si="7"/>
        <v>31.65</v>
      </c>
      <c r="K144" s="20">
        <f t="shared" si="7"/>
        <v>3.4205000000000001</v>
      </c>
      <c r="L144" s="20">
        <f t="shared" si="7"/>
        <v>3.0775000000000001</v>
      </c>
      <c r="M144" s="20">
        <f t="shared" si="7"/>
        <v>2.8200000000000003</v>
      </c>
      <c r="N144" s="20">
        <f t="shared" si="7"/>
        <v>2.6579999999999999</v>
      </c>
      <c r="O144" s="20">
        <f t="shared" si="7"/>
        <v>26.145</v>
      </c>
      <c r="P144" s="20">
        <f t="shared" si="7"/>
        <v>26.484999999999999</v>
      </c>
      <c r="Q144" s="20">
        <f t="shared" si="7"/>
        <v>29</v>
      </c>
      <c r="R144" s="20">
        <f t="shared" si="7"/>
        <v>33.39</v>
      </c>
      <c r="S144" s="20">
        <f t="shared" si="7"/>
        <v>36.54</v>
      </c>
      <c r="T144" s="20">
        <f t="shared" si="7"/>
        <v>38.729999999999997</v>
      </c>
      <c r="U144" s="20">
        <f t="shared" si="7"/>
        <v>35.954999999999998</v>
      </c>
      <c r="V144" s="20">
        <f t="shared" si="7"/>
        <v>32.630000000000003</v>
      </c>
      <c r="W144" s="20">
        <f t="shared" si="7"/>
        <v>30.16</v>
      </c>
      <c r="X144" s="20">
        <f t="shared" si="7"/>
        <v>28.774999999999999</v>
      </c>
      <c r="Y144" s="20">
        <f t="shared" si="7"/>
        <v>26.98</v>
      </c>
      <c r="Z144" s="25">
        <f t="shared" si="7"/>
        <v>23.125</v>
      </c>
    </row>
    <row r="145" spans="2:32" s="6" customFormat="1" ht="15.75" thickBot="1" x14ac:dyDescent="0.3">
      <c r="B145" s="18">
        <v>25</v>
      </c>
      <c r="C145" s="24">
        <f t="shared" si="5"/>
        <v>19.72</v>
      </c>
      <c r="D145" s="20">
        <f t="shared" si="7"/>
        <v>1.8145</v>
      </c>
      <c r="E145" s="20">
        <f t="shared" si="7"/>
        <v>1.774</v>
      </c>
      <c r="F145" s="20">
        <f t="shared" si="7"/>
        <v>1.734</v>
      </c>
      <c r="G145" s="20">
        <f t="shared" si="7"/>
        <v>1.7945000000000002</v>
      </c>
      <c r="H145" s="20">
        <f t="shared" si="7"/>
        <v>22.47</v>
      </c>
      <c r="I145" s="20">
        <f t="shared" si="7"/>
        <v>28.524999999999999</v>
      </c>
      <c r="J145" s="20">
        <f t="shared" si="7"/>
        <v>34.49</v>
      </c>
      <c r="K145" s="20">
        <f t="shared" si="7"/>
        <v>34.99</v>
      </c>
      <c r="L145" s="20">
        <f t="shared" si="7"/>
        <v>33.854999999999997</v>
      </c>
      <c r="M145" s="20">
        <f t="shared" si="7"/>
        <v>28.524999999999999</v>
      </c>
      <c r="N145" s="20">
        <f t="shared" si="7"/>
        <v>2.8505000000000003</v>
      </c>
      <c r="O145" s="20">
        <f t="shared" si="7"/>
        <v>53.35</v>
      </c>
      <c r="P145" s="20">
        <f t="shared" si="7"/>
        <v>26.82</v>
      </c>
      <c r="Q145" s="20">
        <f t="shared" si="7"/>
        <v>2.9870000000000001</v>
      </c>
      <c r="R145" s="20">
        <f t="shared" si="7"/>
        <v>34</v>
      </c>
      <c r="S145" s="20">
        <f t="shared" si="7"/>
        <v>3.8620000000000001</v>
      </c>
      <c r="T145" s="20">
        <f t="shared" si="7"/>
        <v>40.494999999999997</v>
      </c>
      <c r="U145" s="20">
        <f t="shared" si="7"/>
        <v>39.47</v>
      </c>
      <c r="V145" s="20">
        <f t="shared" si="7"/>
        <v>36.015000000000001</v>
      </c>
      <c r="W145" s="20">
        <f t="shared" si="7"/>
        <v>31.805</v>
      </c>
      <c r="X145" s="20">
        <f t="shared" si="7"/>
        <v>27.495000000000001</v>
      </c>
      <c r="Y145" s="20">
        <f t="shared" si="7"/>
        <v>25.495000000000001</v>
      </c>
      <c r="Z145" s="25">
        <f t="shared" si="7"/>
        <v>2.2345000000000002</v>
      </c>
    </row>
    <row r="146" spans="2:32" s="6" customFormat="1" ht="15.75" thickBot="1" x14ac:dyDescent="0.3">
      <c r="B146" s="18">
        <v>26</v>
      </c>
      <c r="C146" s="24">
        <f t="shared" si="5"/>
        <v>2.3454999999999999</v>
      </c>
      <c r="D146" s="20">
        <f t="shared" si="7"/>
        <v>2.1</v>
      </c>
      <c r="E146" s="20">
        <f t="shared" si="7"/>
        <v>1.9875</v>
      </c>
      <c r="F146" s="20">
        <f t="shared" si="7"/>
        <v>1.9960000000000002</v>
      </c>
      <c r="G146" s="20">
        <f t="shared" si="7"/>
        <v>2.09</v>
      </c>
      <c r="H146" s="20">
        <f t="shared" si="7"/>
        <v>2.6980000000000004</v>
      </c>
      <c r="I146" s="20">
        <f t="shared" si="7"/>
        <v>3.109</v>
      </c>
      <c r="J146" s="20">
        <f t="shared" si="7"/>
        <v>3.7915000000000001</v>
      </c>
      <c r="K146" s="20">
        <f t="shared" si="7"/>
        <v>46.164999999999999</v>
      </c>
      <c r="L146" s="20">
        <f t="shared" si="7"/>
        <v>40.115000000000002</v>
      </c>
      <c r="M146" s="20">
        <f t="shared" si="7"/>
        <v>34.65</v>
      </c>
      <c r="N146" s="20">
        <f t="shared" si="7"/>
        <v>33.54</v>
      </c>
      <c r="O146" s="20">
        <f t="shared" si="7"/>
        <v>34.545000000000002</v>
      </c>
      <c r="P146" s="20">
        <f t="shared" si="7"/>
        <v>33.04</v>
      </c>
      <c r="Q146" s="20">
        <f t="shared" si="7"/>
        <v>35.195</v>
      </c>
      <c r="R146" s="20">
        <f t="shared" si="7"/>
        <v>4.0025000000000004</v>
      </c>
      <c r="S146" s="20">
        <f t="shared" si="7"/>
        <v>46.2</v>
      </c>
      <c r="T146" s="20">
        <f t="shared" si="7"/>
        <v>47.024999999999999</v>
      </c>
      <c r="U146" s="20">
        <f t="shared" si="7"/>
        <v>41.924999999999997</v>
      </c>
      <c r="V146" s="20">
        <f t="shared" si="7"/>
        <v>38.954999999999998</v>
      </c>
      <c r="W146" s="20">
        <f t="shared" si="7"/>
        <v>33.774999999999999</v>
      </c>
      <c r="X146" s="20">
        <f t="shared" si="7"/>
        <v>27.98</v>
      </c>
      <c r="Y146" s="20">
        <f t="shared" si="7"/>
        <v>27.55</v>
      </c>
      <c r="Z146" s="25">
        <f t="shared" si="7"/>
        <v>24.99</v>
      </c>
    </row>
    <row r="147" spans="2:32" s="6" customFormat="1" ht="15.75" thickBot="1" x14ac:dyDescent="0.3">
      <c r="B147" s="18">
        <v>27</v>
      </c>
      <c r="C147" s="24">
        <f t="shared" si="5"/>
        <v>25.954999999999998</v>
      </c>
      <c r="D147" s="20">
        <f t="shared" si="7"/>
        <v>2.3130000000000002</v>
      </c>
      <c r="E147" s="20">
        <f t="shared" si="7"/>
        <v>2.145</v>
      </c>
      <c r="F147" s="20">
        <f t="shared" si="7"/>
        <v>2.1100000000000003</v>
      </c>
      <c r="G147" s="20">
        <f t="shared" si="7"/>
        <v>2.3239999999999998</v>
      </c>
      <c r="H147" s="20">
        <f t="shared" si="7"/>
        <v>2.8525</v>
      </c>
      <c r="I147" s="20">
        <f t="shared" si="7"/>
        <v>3.2365000000000004</v>
      </c>
      <c r="J147" s="20">
        <f t="shared" si="7"/>
        <v>42.045000000000002</v>
      </c>
      <c r="K147" s="20">
        <f t="shared" si="7"/>
        <v>52.945</v>
      </c>
      <c r="L147" s="20">
        <f t="shared" si="7"/>
        <v>54.174999999999997</v>
      </c>
      <c r="M147" s="20">
        <f t="shared" si="7"/>
        <v>4.4395000000000007</v>
      </c>
      <c r="N147" s="20">
        <f t="shared" si="7"/>
        <v>4.8020000000000005</v>
      </c>
      <c r="O147" s="20">
        <f t="shared" si="7"/>
        <v>4.9355000000000002</v>
      </c>
      <c r="P147" s="20">
        <f t="shared" si="7"/>
        <v>4.1145000000000005</v>
      </c>
      <c r="Q147" s="20">
        <f t="shared" si="7"/>
        <v>4.0834999999999999</v>
      </c>
      <c r="R147" s="20">
        <f t="shared" si="7"/>
        <v>5.6435000000000004</v>
      </c>
      <c r="S147" s="20">
        <f t="shared" si="7"/>
        <v>6.0045000000000002</v>
      </c>
      <c r="T147" s="20">
        <f t="shared" si="7"/>
        <v>6.0015000000000001</v>
      </c>
      <c r="U147" s="20">
        <f t="shared" si="7"/>
        <v>5.6435000000000004</v>
      </c>
      <c r="V147" s="20">
        <f t="shared" si="7"/>
        <v>5.1305000000000005</v>
      </c>
      <c r="W147" s="20">
        <f t="shared" si="7"/>
        <v>37.299999999999997</v>
      </c>
      <c r="X147" s="20">
        <f t="shared" si="7"/>
        <v>3.0680000000000001</v>
      </c>
      <c r="Y147" s="20">
        <f t="shared" si="7"/>
        <v>2.7985000000000002</v>
      </c>
      <c r="Z147" s="25">
        <f t="shared" si="7"/>
        <v>26.145</v>
      </c>
      <c r="AA147" s="9"/>
    </row>
    <row r="148" spans="2:32" s="6" customFormat="1" ht="15.75" thickBot="1" x14ac:dyDescent="0.3">
      <c r="B148" s="18">
        <v>28</v>
      </c>
      <c r="C148" s="24">
        <f t="shared" si="5"/>
        <v>29.094999999999999</v>
      </c>
      <c r="D148" s="20">
        <f t="shared" si="7"/>
        <v>25.984999999999999</v>
      </c>
      <c r="E148" s="20">
        <f t="shared" si="7"/>
        <v>2.3485</v>
      </c>
      <c r="F148" s="20">
        <f t="shared" si="7"/>
        <v>2.149</v>
      </c>
      <c r="G148" s="20">
        <f t="shared" si="7"/>
        <v>2.0980000000000003</v>
      </c>
      <c r="H148" s="20">
        <f t="shared" si="7"/>
        <v>2.3450000000000002</v>
      </c>
      <c r="I148" s="20">
        <f t="shared" si="7"/>
        <v>25.635000000000002</v>
      </c>
      <c r="J148" s="20">
        <f t="shared" si="7"/>
        <v>27.87</v>
      </c>
      <c r="K148" s="20">
        <f t="shared" si="7"/>
        <v>32.04</v>
      </c>
      <c r="L148" s="20">
        <f t="shared" si="7"/>
        <v>3.375</v>
      </c>
      <c r="M148" s="20">
        <f t="shared" si="7"/>
        <v>3.5354999999999999</v>
      </c>
      <c r="N148" s="20">
        <f t="shared" si="7"/>
        <v>3.4685000000000006</v>
      </c>
      <c r="O148" s="20">
        <f t="shared" si="7"/>
        <v>3.375</v>
      </c>
      <c r="P148" s="20">
        <f t="shared" si="7"/>
        <v>3.2549999999999999</v>
      </c>
      <c r="Q148" s="20">
        <f t="shared" si="7"/>
        <v>3.2725000000000004</v>
      </c>
      <c r="R148" s="20">
        <f t="shared" si="7"/>
        <v>3.4979999999999998</v>
      </c>
      <c r="S148" s="20">
        <f t="shared" si="7"/>
        <v>5</v>
      </c>
      <c r="T148" s="20">
        <f t="shared" si="7"/>
        <v>4.9960000000000004</v>
      </c>
      <c r="U148" s="20">
        <f t="shared" si="7"/>
        <v>4.8975000000000009</v>
      </c>
      <c r="V148" s="20">
        <f t="shared" si="7"/>
        <v>4.1979999999999995</v>
      </c>
      <c r="W148" s="20">
        <f t="shared" si="7"/>
        <v>3.3015000000000003</v>
      </c>
      <c r="X148" s="20">
        <f t="shared" si="7"/>
        <v>2.8480000000000003</v>
      </c>
      <c r="Y148" s="20">
        <f t="shared" si="7"/>
        <v>2.6455000000000002</v>
      </c>
      <c r="Z148" s="25">
        <f t="shared" si="7"/>
        <v>21.23</v>
      </c>
    </row>
    <row r="149" spans="2:32" s="6" customFormat="1" ht="15.75" thickBot="1" x14ac:dyDescent="0.3">
      <c r="B149" s="18">
        <v>29</v>
      </c>
      <c r="C149" s="24">
        <f t="shared" si="5"/>
        <v>2.3050000000000002</v>
      </c>
      <c r="D149" s="20">
        <f t="shared" si="7"/>
        <v>2.1774999999999998</v>
      </c>
      <c r="E149" s="20">
        <f t="shared" si="7"/>
        <v>2.0790000000000002</v>
      </c>
      <c r="F149" s="20">
        <f t="shared" si="7"/>
        <v>2.0110000000000001</v>
      </c>
      <c r="G149" s="20">
        <f t="shared" si="7"/>
        <v>2.0940000000000003</v>
      </c>
      <c r="H149" s="20">
        <f t="shared" si="7"/>
        <v>2.1659999999999999</v>
      </c>
      <c r="I149" s="20">
        <f t="shared" si="7"/>
        <v>2.2475000000000001</v>
      </c>
      <c r="J149" s="20">
        <f t="shared" si="7"/>
        <v>2.7095000000000002</v>
      </c>
      <c r="K149" s="20">
        <f t="shared" si="7"/>
        <v>2.8010000000000002</v>
      </c>
      <c r="L149" s="20">
        <f t="shared" si="7"/>
        <v>3.0780000000000003</v>
      </c>
      <c r="M149" s="20">
        <f t="shared" si="7"/>
        <v>3.109</v>
      </c>
      <c r="N149" s="20">
        <f t="shared" si="7"/>
        <v>3.1680000000000001</v>
      </c>
      <c r="O149" s="20">
        <f t="shared" si="7"/>
        <v>28.015000000000001</v>
      </c>
      <c r="P149" s="20">
        <f t="shared" si="7"/>
        <v>25.695</v>
      </c>
      <c r="Q149" s="20">
        <f t="shared" si="7"/>
        <v>25.934999999999999</v>
      </c>
      <c r="R149" s="20">
        <f t="shared" si="7"/>
        <v>2.7550000000000003</v>
      </c>
      <c r="S149" s="20">
        <f t="shared" si="7"/>
        <v>3.4689999999999999</v>
      </c>
      <c r="T149" s="20">
        <f t="shared" si="7"/>
        <v>3.7035</v>
      </c>
      <c r="U149" s="20">
        <f t="shared" si="7"/>
        <v>3.5465000000000004</v>
      </c>
      <c r="V149" s="20">
        <f t="shared" si="7"/>
        <v>3.3079999999999998</v>
      </c>
      <c r="W149" s="20">
        <f t="shared" si="7"/>
        <v>3.0135000000000005</v>
      </c>
      <c r="X149" s="20">
        <f t="shared" si="7"/>
        <v>2.5585000000000004</v>
      </c>
      <c r="Y149" s="20">
        <f t="shared" si="7"/>
        <v>2.4695</v>
      </c>
      <c r="Z149" s="25">
        <f t="shared" si="7"/>
        <v>2.3149999999999999</v>
      </c>
    </row>
    <row r="150" spans="2:32" s="6" customFormat="1" ht="15.75" thickBot="1" x14ac:dyDescent="0.3">
      <c r="B150" s="18">
        <v>30</v>
      </c>
      <c r="C150" s="24">
        <f t="shared" si="5"/>
        <v>2.1515</v>
      </c>
      <c r="D150" s="20">
        <f t="shared" si="7"/>
        <v>2.028</v>
      </c>
      <c r="E150" s="20">
        <f t="shared" si="7"/>
        <v>1.9630000000000001</v>
      </c>
      <c r="F150" s="20">
        <f t="shared" si="7"/>
        <v>1.9645000000000001</v>
      </c>
      <c r="G150" s="20">
        <f t="shared" si="7"/>
        <v>1.9645000000000001</v>
      </c>
      <c r="H150" s="20">
        <f t="shared" si="7"/>
        <v>2.1545000000000001</v>
      </c>
      <c r="I150" s="20">
        <f t="shared" si="7"/>
        <v>2.8390000000000004</v>
      </c>
      <c r="J150" s="20">
        <f t="shared" si="7"/>
        <v>3.7465000000000006</v>
      </c>
      <c r="K150" s="20">
        <f t="shared" si="7"/>
        <v>4.4024999999999999</v>
      </c>
      <c r="L150" s="20">
        <f t="shared" si="7"/>
        <v>3.7479999999999998</v>
      </c>
      <c r="M150" s="20">
        <f t="shared" si="7"/>
        <v>3.18</v>
      </c>
      <c r="N150" s="20">
        <f t="shared" si="7"/>
        <v>3.0300000000000002</v>
      </c>
      <c r="O150" s="20">
        <f t="shared" si="7"/>
        <v>2.9000000000000004</v>
      </c>
      <c r="P150" s="20">
        <f t="shared" si="7"/>
        <v>2.8220000000000001</v>
      </c>
      <c r="Q150" s="20">
        <f t="shared" si="7"/>
        <v>2.8595000000000002</v>
      </c>
      <c r="R150" s="20">
        <f t="shared" si="7"/>
        <v>3.1555</v>
      </c>
      <c r="S150" s="20">
        <f t="shared" si="7"/>
        <v>3.5835000000000004</v>
      </c>
      <c r="T150" s="20">
        <f t="shared" si="7"/>
        <v>36.159999999999997</v>
      </c>
      <c r="U150" s="20">
        <f t="shared" si="7"/>
        <v>3.2735000000000003</v>
      </c>
      <c r="V150" s="20">
        <f t="shared" si="7"/>
        <v>33.5</v>
      </c>
      <c r="W150" s="20">
        <f t="shared" si="7"/>
        <v>29.98</v>
      </c>
      <c r="X150" s="20">
        <f t="shared" si="7"/>
        <v>24.414999999999999</v>
      </c>
      <c r="Y150" s="20">
        <f t="shared" si="7"/>
        <v>22.5</v>
      </c>
      <c r="Z150" s="25">
        <f t="shared" si="7"/>
        <v>1.8860000000000001</v>
      </c>
    </row>
    <row r="151" spans="2:32" s="6" customFormat="1" ht="15.75" thickBot="1" x14ac:dyDescent="0.3">
      <c r="B151" s="19">
        <v>31</v>
      </c>
      <c r="C151" s="26">
        <f t="shared" si="5"/>
        <v>0</v>
      </c>
      <c r="D151" s="27">
        <f t="shared" si="7"/>
        <v>0</v>
      </c>
      <c r="E151" s="27">
        <f t="shared" si="7"/>
        <v>0</v>
      </c>
      <c r="F151" s="27">
        <f t="shared" si="7"/>
        <v>0</v>
      </c>
      <c r="G151" s="27">
        <f t="shared" si="7"/>
        <v>0</v>
      </c>
      <c r="H151" s="27">
        <f t="shared" si="7"/>
        <v>0</v>
      </c>
      <c r="I151" s="27">
        <f t="shared" si="7"/>
        <v>0</v>
      </c>
      <c r="J151" s="27">
        <f t="shared" si="7"/>
        <v>0</v>
      </c>
      <c r="K151" s="27">
        <f t="shared" si="7"/>
        <v>0</v>
      </c>
      <c r="L151" s="27">
        <f t="shared" si="7"/>
        <v>0</v>
      </c>
      <c r="M151" s="27">
        <f t="shared" si="7"/>
        <v>0</v>
      </c>
      <c r="N151" s="27">
        <f t="shared" si="7"/>
        <v>0</v>
      </c>
      <c r="O151" s="27">
        <f t="shared" si="7"/>
        <v>0</v>
      </c>
      <c r="P151" s="27">
        <f t="shared" si="7"/>
        <v>0</v>
      </c>
      <c r="Q151" s="27">
        <f t="shared" si="7"/>
        <v>0</v>
      </c>
      <c r="R151" s="27">
        <f t="shared" si="7"/>
        <v>0</v>
      </c>
      <c r="S151" s="27">
        <f t="shared" si="7"/>
        <v>0</v>
      </c>
      <c r="T151" s="27">
        <f t="shared" si="7"/>
        <v>0</v>
      </c>
      <c r="U151" s="27">
        <f t="shared" si="7"/>
        <v>0</v>
      </c>
      <c r="V151" s="27">
        <f t="shared" si="7"/>
        <v>0</v>
      </c>
      <c r="W151" s="27">
        <f t="shared" si="7"/>
        <v>0</v>
      </c>
      <c r="X151" s="27">
        <f t="shared" si="7"/>
        <v>0</v>
      </c>
      <c r="Y151" s="27">
        <f t="shared" si="7"/>
        <v>0</v>
      </c>
      <c r="Z151" s="28">
        <f t="shared" si="7"/>
        <v>0</v>
      </c>
    </row>
    <row r="153" spans="2:32" ht="15.75" thickBot="1" x14ac:dyDescent="0.3"/>
    <row r="154" spans="2:32" s="6" customFormat="1" ht="15.75" thickBot="1" x14ac:dyDescent="0.3">
      <c r="B154" s="8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4"/>
    </row>
    <row r="155" spans="2:32" s="6" customFormat="1" ht="15.75" thickBot="1" x14ac:dyDescent="0.3">
      <c r="B155" s="10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5"/>
    </row>
    <row r="156" spans="2:32" s="6" customFormat="1" ht="15.75" thickBot="1" x14ac:dyDescent="0.3">
      <c r="B156" s="32"/>
      <c r="C156" s="21">
        <v>5.49</v>
      </c>
      <c r="D156" s="22">
        <v>4.0199999999999996</v>
      </c>
      <c r="E156" s="22">
        <v>3.53</v>
      </c>
      <c r="F156" s="22">
        <v>3.2050000000000001</v>
      </c>
      <c r="G156" s="22">
        <v>2.59</v>
      </c>
      <c r="H156" s="22">
        <v>8.1000000000000014</v>
      </c>
      <c r="I156" s="22">
        <v>10.5</v>
      </c>
      <c r="J156" s="22">
        <v>13.335000000000001</v>
      </c>
      <c r="K156" s="22">
        <v>20.97</v>
      </c>
      <c r="L156" s="22">
        <v>8.91</v>
      </c>
      <c r="M156" s="22">
        <v>9.6950000000000003</v>
      </c>
      <c r="N156" s="22">
        <v>10.455</v>
      </c>
      <c r="O156" s="22">
        <v>10.055</v>
      </c>
      <c r="P156" s="22">
        <v>8.35</v>
      </c>
      <c r="Q156" s="22">
        <v>9.7449999999999992</v>
      </c>
      <c r="R156" s="22">
        <v>14.5</v>
      </c>
      <c r="S156" s="22">
        <v>57.54</v>
      </c>
      <c r="T156" s="22">
        <v>65.685000000000002</v>
      </c>
      <c r="U156" s="22">
        <v>58.59</v>
      </c>
      <c r="V156" s="22">
        <v>19.395</v>
      </c>
      <c r="W156" s="22">
        <v>17.57</v>
      </c>
      <c r="X156" s="22">
        <v>16.035</v>
      </c>
      <c r="Y156" s="22">
        <v>12.215</v>
      </c>
      <c r="Z156" s="23">
        <v>7.0350000000000001</v>
      </c>
    </row>
    <row r="157" spans="2:32" s="6" customFormat="1" ht="15.75" thickBot="1" x14ac:dyDescent="0.3">
      <c r="B157" s="33"/>
      <c r="C157" s="24">
        <v>6.87</v>
      </c>
      <c r="D157" s="20">
        <v>0.39</v>
      </c>
      <c r="E157" s="20">
        <v>8.5000000000000006E-2</v>
      </c>
      <c r="F157" s="20">
        <v>1.5249999999999999</v>
      </c>
      <c r="G157" s="20">
        <v>1.5349999999999999</v>
      </c>
      <c r="H157" s="20">
        <v>7.335</v>
      </c>
      <c r="I157" s="20">
        <v>22.51</v>
      </c>
      <c r="J157" s="20">
        <v>24.34</v>
      </c>
      <c r="K157" s="20">
        <v>24.515000000000001</v>
      </c>
      <c r="L157" s="20">
        <v>23.55</v>
      </c>
      <c r="M157" s="20">
        <v>23.195</v>
      </c>
      <c r="N157" s="20">
        <v>23.065000000000001</v>
      </c>
      <c r="O157" s="20">
        <v>23.95</v>
      </c>
      <c r="P157" s="20">
        <v>23.96</v>
      </c>
      <c r="Q157" s="20">
        <v>24.425000000000001</v>
      </c>
      <c r="R157" s="20">
        <v>25.824999999999999</v>
      </c>
      <c r="S157" s="20">
        <v>30.16</v>
      </c>
      <c r="T157" s="20">
        <v>98.984999999999985</v>
      </c>
      <c r="U157" s="20">
        <v>31.99</v>
      </c>
      <c r="V157" s="20">
        <v>29.024999999999999</v>
      </c>
      <c r="W157" s="20">
        <v>26.43</v>
      </c>
      <c r="X157" s="20">
        <v>73.56</v>
      </c>
      <c r="Y157" s="20">
        <v>63.33</v>
      </c>
      <c r="Z157" s="25">
        <v>17.234999999999999</v>
      </c>
      <c r="AD157" s="7"/>
    </row>
    <row r="158" spans="2:32" s="6" customFormat="1" ht="15.75" thickBot="1" x14ac:dyDescent="0.3">
      <c r="B158" s="33"/>
      <c r="C158" s="24">
        <v>14.49</v>
      </c>
      <c r="D158" s="20">
        <v>11.375</v>
      </c>
      <c r="E158" s="20">
        <v>9.44</v>
      </c>
      <c r="F158" s="20">
        <v>9.5250000000000004</v>
      </c>
      <c r="G158" s="20">
        <v>11.54</v>
      </c>
      <c r="H158" s="20">
        <v>15.335000000000001</v>
      </c>
      <c r="I158" s="20">
        <v>21.44</v>
      </c>
      <c r="J158" s="20">
        <v>22.035</v>
      </c>
      <c r="K158" s="20">
        <v>22.984999999999999</v>
      </c>
      <c r="L158" s="20">
        <v>22.715</v>
      </c>
      <c r="M158" s="20">
        <v>67.41</v>
      </c>
      <c r="N158" s="20">
        <v>22.49</v>
      </c>
      <c r="O158" s="20">
        <v>66.945000000000007</v>
      </c>
      <c r="P158" s="20">
        <v>70.425000000000011</v>
      </c>
      <c r="Q158" s="20">
        <v>24.56</v>
      </c>
      <c r="R158" s="20">
        <v>78.42</v>
      </c>
      <c r="S158" s="20">
        <v>90.585000000000008</v>
      </c>
      <c r="T158" s="20">
        <v>98.805000000000007</v>
      </c>
      <c r="U158" s="20">
        <v>30.995000000000001</v>
      </c>
      <c r="V158" s="20">
        <v>27.52</v>
      </c>
      <c r="W158" s="20">
        <v>23.49</v>
      </c>
      <c r="X158" s="20">
        <v>20.41</v>
      </c>
      <c r="Y158" s="20">
        <v>18.254999999999999</v>
      </c>
      <c r="Z158" s="25">
        <v>14.87</v>
      </c>
    </row>
    <row r="159" spans="2:32" s="6" customFormat="1" ht="15.75" thickBot="1" x14ac:dyDescent="0.3">
      <c r="B159" s="33"/>
      <c r="C159" s="24">
        <v>14.9</v>
      </c>
      <c r="D159" s="20">
        <v>14.4</v>
      </c>
      <c r="E159" s="20">
        <v>13.14</v>
      </c>
      <c r="F159" s="20">
        <v>12.145</v>
      </c>
      <c r="G159" s="20">
        <v>13.45</v>
      </c>
      <c r="H159" s="20">
        <v>15.404999999999999</v>
      </c>
      <c r="I159" s="20">
        <v>19.745000000000001</v>
      </c>
      <c r="J159" s="20">
        <v>23.77</v>
      </c>
      <c r="K159" s="20">
        <v>24.094999999999999</v>
      </c>
      <c r="L159" s="20">
        <v>23.48</v>
      </c>
      <c r="M159" s="20">
        <v>23.21</v>
      </c>
      <c r="N159" s="20">
        <v>21.84</v>
      </c>
      <c r="O159" s="20">
        <v>22.975000000000001</v>
      </c>
      <c r="P159" s="20">
        <v>21.864999999999998</v>
      </c>
      <c r="Q159" s="20">
        <v>22.745000000000001</v>
      </c>
      <c r="R159" s="20">
        <v>23.76</v>
      </c>
      <c r="S159" s="20">
        <v>24.335000000000001</v>
      </c>
      <c r="T159" s="20">
        <v>26.914999999999999</v>
      </c>
      <c r="U159" s="20">
        <v>26.675000000000001</v>
      </c>
      <c r="V159" s="20">
        <v>24.285</v>
      </c>
      <c r="W159" s="20">
        <v>22.504999999999999</v>
      </c>
      <c r="X159" s="20">
        <v>19.600000000000001</v>
      </c>
      <c r="Y159" s="20">
        <v>18.585000000000001</v>
      </c>
      <c r="Z159" s="25">
        <v>16.600000000000001</v>
      </c>
      <c r="AD159" s="51"/>
      <c r="AE159" s="51"/>
      <c r="AF159" s="51"/>
    </row>
    <row r="160" spans="2:32" s="6" customFormat="1" ht="15.75" thickBot="1" x14ac:dyDescent="0.3">
      <c r="B160" s="33"/>
      <c r="C160" s="24">
        <v>16.25</v>
      </c>
      <c r="D160" s="20">
        <v>15.895</v>
      </c>
      <c r="E160" s="20">
        <v>15.385</v>
      </c>
      <c r="F160" s="20">
        <v>14.79</v>
      </c>
      <c r="G160" s="20">
        <v>15.824999999999999</v>
      </c>
      <c r="H160" s="20">
        <v>16.965</v>
      </c>
      <c r="I160" s="20">
        <v>21.2</v>
      </c>
      <c r="J160" s="20">
        <v>24</v>
      </c>
      <c r="K160" s="20">
        <v>25.524999999999999</v>
      </c>
      <c r="L160" s="20">
        <v>22.954999999999998</v>
      </c>
      <c r="M160" s="20">
        <v>20.835000000000001</v>
      </c>
      <c r="N160" s="20">
        <v>20.47</v>
      </c>
      <c r="O160" s="20">
        <v>19.684999999999999</v>
      </c>
      <c r="P160" s="20">
        <v>58.364999999999995</v>
      </c>
      <c r="Q160" s="20">
        <v>20.28</v>
      </c>
      <c r="R160" s="20">
        <v>20.524999999999999</v>
      </c>
      <c r="S160" s="20">
        <v>22.7</v>
      </c>
      <c r="T160" s="20">
        <v>26.49</v>
      </c>
      <c r="U160" s="20">
        <v>26.734999999999999</v>
      </c>
      <c r="V160" s="20">
        <v>24.28</v>
      </c>
      <c r="W160" s="20">
        <v>21.324999999999999</v>
      </c>
      <c r="X160" s="20">
        <v>18.305</v>
      </c>
      <c r="Y160" s="20">
        <v>18.055</v>
      </c>
      <c r="Z160" s="25">
        <v>16.48</v>
      </c>
    </row>
    <row r="161" spans="2:32" s="6" customFormat="1" ht="15.75" thickBot="1" x14ac:dyDescent="0.3">
      <c r="B161" s="33"/>
      <c r="C161" s="24">
        <v>15.83</v>
      </c>
      <c r="D161" s="20">
        <v>15.1</v>
      </c>
      <c r="E161" s="20">
        <v>14.835000000000001</v>
      </c>
      <c r="F161" s="20">
        <v>14.65</v>
      </c>
      <c r="G161" s="20">
        <v>14.904999999999999</v>
      </c>
      <c r="H161" s="20">
        <v>16.5</v>
      </c>
      <c r="I161" s="20">
        <v>20.074999999999999</v>
      </c>
      <c r="J161" s="20">
        <v>24</v>
      </c>
      <c r="K161" s="20">
        <v>25.2</v>
      </c>
      <c r="L161" s="20">
        <v>23.49</v>
      </c>
      <c r="M161" s="20">
        <v>21.475000000000001</v>
      </c>
      <c r="N161" s="20">
        <v>20.39</v>
      </c>
      <c r="O161" s="20">
        <v>19.920000000000002</v>
      </c>
      <c r="P161" s="20">
        <v>19.704999999999998</v>
      </c>
      <c r="Q161" s="20">
        <v>21.14</v>
      </c>
      <c r="R161" s="20">
        <v>22.965</v>
      </c>
      <c r="S161" s="20">
        <v>77.460000000000008</v>
      </c>
      <c r="T161" s="20">
        <v>28</v>
      </c>
      <c r="U161" s="20">
        <v>27.484999999999999</v>
      </c>
      <c r="V161" s="20">
        <v>24.55</v>
      </c>
      <c r="W161" s="20">
        <v>22.055</v>
      </c>
      <c r="X161" s="20">
        <v>19.32</v>
      </c>
      <c r="Y161" s="20">
        <v>18.760000000000002</v>
      </c>
      <c r="Z161" s="25">
        <v>17</v>
      </c>
      <c r="AE161" s="7"/>
    </row>
    <row r="162" spans="2:32" s="6" customFormat="1" ht="15.75" thickBot="1" x14ac:dyDescent="0.3">
      <c r="B162" s="33"/>
      <c r="C162" s="24">
        <v>16.54</v>
      </c>
      <c r="D162" s="20">
        <v>15.414999999999999</v>
      </c>
      <c r="E162" s="20">
        <v>14.25</v>
      </c>
      <c r="F162" s="20">
        <v>14.2</v>
      </c>
      <c r="G162" s="20">
        <v>14.07</v>
      </c>
      <c r="H162" s="20">
        <v>14.285</v>
      </c>
      <c r="I162" s="20">
        <v>15.035</v>
      </c>
      <c r="J162" s="20">
        <v>18.324999999999999</v>
      </c>
      <c r="K162" s="20">
        <v>17.984999999999999</v>
      </c>
      <c r="L162" s="20">
        <v>17.989999999999998</v>
      </c>
      <c r="M162" s="20">
        <v>17.364999999999998</v>
      </c>
      <c r="N162" s="20">
        <v>17.364999999999998</v>
      </c>
      <c r="O162" s="20">
        <v>17.254999999999999</v>
      </c>
      <c r="P162" s="20">
        <v>17.024999999999999</v>
      </c>
      <c r="Q162" s="20">
        <v>18.195</v>
      </c>
      <c r="R162" s="20">
        <v>20.76</v>
      </c>
      <c r="S162" s="20">
        <v>25.28</v>
      </c>
      <c r="T162" s="20">
        <v>51.95</v>
      </c>
      <c r="U162" s="20">
        <v>25.234999999999999</v>
      </c>
      <c r="V162" s="20">
        <v>24.17</v>
      </c>
      <c r="W162" s="20">
        <v>23</v>
      </c>
      <c r="X162" s="20">
        <v>20.885000000000002</v>
      </c>
      <c r="Y162" s="20">
        <v>19.350000000000001</v>
      </c>
      <c r="Z162" s="25">
        <v>16.655000000000001</v>
      </c>
      <c r="AE162" s="7"/>
    </row>
    <row r="163" spans="2:32" s="6" customFormat="1" ht="15.75" thickBot="1" x14ac:dyDescent="0.3">
      <c r="B163" s="33"/>
      <c r="C163" s="24">
        <v>16.47</v>
      </c>
      <c r="D163" s="20">
        <v>15.205</v>
      </c>
      <c r="E163" s="20">
        <v>14.54</v>
      </c>
      <c r="F163" s="20">
        <v>14.11</v>
      </c>
      <c r="G163" s="20">
        <v>14.05</v>
      </c>
      <c r="H163" s="20">
        <v>14.28</v>
      </c>
      <c r="I163" s="20">
        <v>14.62</v>
      </c>
      <c r="J163" s="20">
        <v>14.345000000000001</v>
      </c>
      <c r="K163" s="20">
        <v>15.13</v>
      </c>
      <c r="L163" s="20">
        <v>16.085000000000001</v>
      </c>
      <c r="M163" s="20">
        <v>16.004999999999999</v>
      </c>
      <c r="N163" s="20">
        <v>15.75</v>
      </c>
      <c r="O163" s="20">
        <v>15.3</v>
      </c>
      <c r="P163" s="20">
        <v>15.125</v>
      </c>
      <c r="Q163" s="20">
        <v>15.955</v>
      </c>
      <c r="R163" s="20">
        <v>17.989999999999998</v>
      </c>
      <c r="S163" s="20">
        <v>60.344999999999999</v>
      </c>
      <c r="T163" s="20">
        <v>70.454999999999998</v>
      </c>
      <c r="U163" s="20">
        <v>69.75</v>
      </c>
      <c r="V163" s="20">
        <v>69.224999999999994</v>
      </c>
      <c r="W163" s="20">
        <v>66.449999999999989</v>
      </c>
      <c r="X163" s="20">
        <v>60.72</v>
      </c>
      <c r="Y163" s="20">
        <v>57.239999999999995</v>
      </c>
      <c r="Z163" s="25">
        <v>17.045000000000002</v>
      </c>
      <c r="AE163" s="7"/>
    </row>
    <row r="164" spans="2:32" s="6" customFormat="1" ht="15.75" thickBot="1" x14ac:dyDescent="0.3">
      <c r="B164" s="33"/>
      <c r="C164" s="24">
        <v>16.515000000000001</v>
      </c>
      <c r="D164" s="20">
        <v>16</v>
      </c>
      <c r="E164" s="20">
        <v>15.45</v>
      </c>
      <c r="F164" s="20">
        <v>15.265000000000001</v>
      </c>
      <c r="G164" s="20">
        <v>15.72</v>
      </c>
      <c r="H164" s="20">
        <v>17.5</v>
      </c>
      <c r="I164" s="20">
        <v>23.934999999999999</v>
      </c>
      <c r="J164" s="20">
        <v>26.67</v>
      </c>
      <c r="K164" s="20">
        <v>27.72</v>
      </c>
      <c r="L164" s="20">
        <v>52.8</v>
      </c>
      <c r="M164" s="20">
        <v>24.98</v>
      </c>
      <c r="N164" s="20">
        <v>25.46</v>
      </c>
      <c r="O164" s="20">
        <v>24.995000000000001</v>
      </c>
      <c r="P164" s="20">
        <v>49.62</v>
      </c>
      <c r="Q164" s="20">
        <v>76.44</v>
      </c>
      <c r="R164" s="20">
        <v>78.015000000000001</v>
      </c>
      <c r="S164" s="20">
        <v>85.41</v>
      </c>
      <c r="T164" s="20">
        <v>31.905000000000001</v>
      </c>
      <c r="U164" s="20">
        <v>29.61</v>
      </c>
      <c r="V164" s="20">
        <v>27.535</v>
      </c>
      <c r="W164" s="20">
        <v>49.03</v>
      </c>
      <c r="X164" s="20">
        <v>66.824999999999989</v>
      </c>
      <c r="Y164" s="20">
        <v>20.585000000000001</v>
      </c>
      <c r="Z164" s="25">
        <v>18.795000000000002</v>
      </c>
    </row>
    <row r="165" spans="2:32" s="6" customFormat="1" ht="15.75" thickBot="1" x14ac:dyDescent="0.3">
      <c r="B165" s="33"/>
      <c r="C165" s="24">
        <v>18.004999999999999</v>
      </c>
      <c r="D165" s="20">
        <v>17.984999999999999</v>
      </c>
      <c r="E165" s="20">
        <v>17.23</v>
      </c>
      <c r="F165" s="20">
        <v>17</v>
      </c>
      <c r="G165" s="20">
        <v>17.454999999999998</v>
      </c>
      <c r="H165" s="20">
        <v>18.555</v>
      </c>
      <c r="I165" s="20">
        <v>23.155000000000001</v>
      </c>
      <c r="J165" s="20">
        <v>25.31</v>
      </c>
      <c r="K165" s="20">
        <v>54.02</v>
      </c>
      <c r="L165" s="20">
        <v>77.550000000000011</v>
      </c>
      <c r="M165" s="20">
        <v>25.035</v>
      </c>
      <c r="N165" s="20">
        <v>24.795000000000002</v>
      </c>
      <c r="O165" s="20">
        <v>24.754999999999999</v>
      </c>
      <c r="P165" s="20">
        <v>24.754999999999999</v>
      </c>
      <c r="Q165" s="20">
        <v>76.364999999999995</v>
      </c>
      <c r="R165" s="20">
        <v>79.364999999999995</v>
      </c>
      <c r="S165" s="20">
        <v>85.304999999999993</v>
      </c>
      <c r="T165" s="20">
        <v>108.30000000000001</v>
      </c>
      <c r="U165" s="20">
        <v>97.74</v>
      </c>
      <c r="V165" s="20">
        <v>88.17</v>
      </c>
      <c r="W165" s="20">
        <v>25.734999999999999</v>
      </c>
      <c r="X165" s="20">
        <v>70.89</v>
      </c>
      <c r="Y165" s="20">
        <v>22.35</v>
      </c>
      <c r="Z165" s="25">
        <v>19.145</v>
      </c>
      <c r="AD165" s="51"/>
      <c r="AE165" s="51"/>
      <c r="AF165" s="51"/>
    </row>
    <row r="166" spans="2:32" s="6" customFormat="1" ht="15.75" thickBot="1" x14ac:dyDescent="0.3">
      <c r="B166" s="33"/>
      <c r="C166" s="24">
        <v>17.66</v>
      </c>
      <c r="D166" s="20">
        <v>35.51</v>
      </c>
      <c r="E166" s="20">
        <v>17.004999999999999</v>
      </c>
      <c r="F166" s="20">
        <v>16.885000000000002</v>
      </c>
      <c r="G166" s="20">
        <v>16.645</v>
      </c>
      <c r="H166" s="20">
        <v>18.484999999999999</v>
      </c>
      <c r="I166" s="20">
        <v>23.484999999999999</v>
      </c>
      <c r="J166" s="20">
        <v>82.034999999999997</v>
      </c>
      <c r="K166" s="20">
        <v>85.5</v>
      </c>
      <c r="L166" s="20">
        <v>82.515000000000001</v>
      </c>
      <c r="M166" s="20">
        <v>79.5</v>
      </c>
      <c r="N166" s="20">
        <v>80.97</v>
      </c>
      <c r="O166" s="20">
        <v>78.525000000000006</v>
      </c>
      <c r="P166" s="20">
        <v>78.135000000000005</v>
      </c>
      <c r="Q166" s="20">
        <v>79.260000000000005</v>
      </c>
      <c r="R166" s="20">
        <v>97.364999999999995</v>
      </c>
      <c r="S166" s="20">
        <v>103.08</v>
      </c>
      <c r="T166" s="20">
        <v>116.97</v>
      </c>
      <c r="U166" s="20">
        <v>106.965</v>
      </c>
      <c r="V166" s="20">
        <v>98.31</v>
      </c>
      <c r="W166" s="20">
        <v>80.52</v>
      </c>
      <c r="X166" s="20">
        <v>71.400000000000006</v>
      </c>
      <c r="Y166" s="20">
        <v>65.685000000000002</v>
      </c>
      <c r="Z166" s="25">
        <v>18.25</v>
      </c>
    </row>
    <row r="167" spans="2:32" s="6" customFormat="1" ht="15.75" thickBot="1" x14ac:dyDescent="0.3">
      <c r="B167" s="33"/>
      <c r="C167" s="24">
        <v>17.62</v>
      </c>
      <c r="D167" s="20">
        <v>16.395</v>
      </c>
      <c r="E167" s="20">
        <v>14.994999999999999</v>
      </c>
      <c r="F167" s="20">
        <v>14.315</v>
      </c>
      <c r="G167" s="20">
        <v>16.484999999999999</v>
      </c>
      <c r="H167" s="20">
        <v>21.13</v>
      </c>
      <c r="I167" s="20">
        <v>78.974999999999994</v>
      </c>
      <c r="J167" s="20">
        <v>89.804999999999993</v>
      </c>
      <c r="K167" s="20">
        <v>90.525000000000006</v>
      </c>
      <c r="L167" s="20">
        <v>93.51</v>
      </c>
      <c r="M167" s="20">
        <v>29.774999999999999</v>
      </c>
      <c r="N167" s="20">
        <v>30.09</v>
      </c>
      <c r="O167" s="20">
        <v>30.914999999999999</v>
      </c>
      <c r="P167" s="20">
        <v>30.785</v>
      </c>
      <c r="Q167" s="20">
        <v>32.774999999999999</v>
      </c>
      <c r="R167" s="20">
        <v>131.31</v>
      </c>
      <c r="S167" s="20">
        <v>141.14999999999998</v>
      </c>
      <c r="T167" s="20">
        <v>47.05</v>
      </c>
      <c r="U167" s="20">
        <v>39.479999999999997</v>
      </c>
      <c r="V167" s="20">
        <v>32.984999999999999</v>
      </c>
      <c r="W167" s="20">
        <v>27.105</v>
      </c>
      <c r="X167" s="20">
        <v>25.995000000000001</v>
      </c>
      <c r="Y167" s="20">
        <v>24.04</v>
      </c>
      <c r="Z167" s="25">
        <v>19.475000000000001</v>
      </c>
      <c r="AE167" s="7"/>
    </row>
    <row r="168" spans="2:32" s="6" customFormat="1" ht="15.75" thickBot="1" x14ac:dyDescent="0.3">
      <c r="B168" s="33"/>
      <c r="C168" s="24">
        <v>19.645</v>
      </c>
      <c r="D168" s="20">
        <v>17.89</v>
      </c>
      <c r="E168" s="20">
        <v>16.585000000000001</v>
      </c>
      <c r="F168" s="20">
        <v>16.54</v>
      </c>
      <c r="G168" s="20">
        <v>17.559999999999999</v>
      </c>
      <c r="H168" s="20">
        <v>22.495000000000001</v>
      </c>
      <c r="I168" s="20">
        <v>28.05</v>
      </c>
      <c r="J168" s="20">
        <v>34.875</v>
      </c>
      <c r="K168" s="20">
        <v>36.979999999999997</v>
      </c>
      <c r="L168" s="20">
        <v>117.91499999999999</v>
      </c>
      <c r="M168" s="20">
        <v>34.75</v>
      </c>
      <c r="N168" s="20">
        <v>33.44</v>
      </c>
      <c r="O168" s="20">
        <v>32.765000000000001</v>
      </c>
      <c r="P168" s="20">
        <v>31.56</v>
      </c>
      <c r="Q168" s="20">
        <v>32.715000000000003</v>
      </c>
      <c r="R168" s="20">
        <v>105.07499999999999</v>
      </c>
      <c r="S168" s="20">
        <v>112.38</v>
      </c>
      <c r="T168" s="20">
        <v>40.265000000000001</v>
      </c>
      <c r="U168" s="20">
        <v>36.090000000000003</v>
      </c>
      <c r="V168" s="20">
        <v>97.425000000000011</v>
      </c>
      <c r="W168" s="20">
        <v>27.47</v>
      </c>
      <c r="X168" s="20">
        <v>25.42</v>
      </c>
      <c r="Y168" s="20">
        <v>24.215</v>
      </c>
      <c r="Z168" s="25">
        <v>19.765000000000001</v>
      </c>
      <c r="AE168" s="7"/>
    </row>
    <row r="169" spans="2:32" s="6" customFormat="1" ht="15.75" thickBot="1" x14ac:dyDescent="0.3">
      <c r="B169" s="33"/>
      <c r="C169" s="24">
        <v>22.215</v>
      </c>
      <c r="D169" s="20">
        <v>17.355</v>
      </c>
      <c r="E169" s="20">
        <v>16.504999999999999</v>
      </c>
      <c r="F169" s="20">
        <v>16.145</v>
      </c>
      <c r="G169" s="20">
        <v>16.114999999999998</v>
      </c>
      <c r="H169" s="20">
        <v>17.899999999999999</v>
      </c>
      <c r="I169" s="20">
        <v>20.75</v>
      </c>
      <c r="J169" s="20">
        <v>21.99</v>
      </c>
      <c r="K169" s="20">
        <v>23.11</v>
      </c>
      <c r="L169" s="20">
        <v>24.015000000000001</v>
      </c>
      <c r="M169" s="20">
        <v>24.045000000000002</v>
      </c>
      <c r="N169" s="20">
        <v>24.105</v>
      </c>
      <c r="O169" s="20">
        <v>23.855</v>
      </c>
      <c r="P169" s="20">
        <v>22.675000000000001</v>
      </c>
      <c r="Q169" s="20">
        <v>22.95</v>
      </c>
      <c r="R169" s="20">
        <v>22.975000000000001</v>
      </c>
      <c r="S169" s="20">
        <v>81.855000000000004</v>
      </c>
      <c r="T169" s="20">
        <v>27.72</v>
      </c>
      <c r="U169" s="20">
        <v>25.6</v>
      </c>
      <c r="V169" s="20">
        <v>24.58</v>
      </c>
      <c r="W169" s="20">
        <v>24.405000000000001</v>
      </c>
      <c r="X169" s="20">
        <v>22.08</v>
      </c>
      <c r="Y169" s="20">
        <v>20.27</v>
      </c>
      <c r="Z169" s="25">
        <v>18.245000000000001</v>
      </c>
      <c r="AE169" s="7"/>
    </row>
    <row r="170" spans="2:32" s="6" customFormat="1" ht="15.75" thickBot="1" x14ac:dyDescent="0.3">
      <c r="B170" s="33"/>
      <c r="C170" s="24">
        <v>20.215</v>
      </c>
      <c r="D170" s="20">
        <v>17.355</v>
      </c>
      <c r="E170" s="20">
        <v>15.4</v>
      </c>
      <c r="F170" s="20">
        <v>14.11</v>
      </c>
      <c r="G170" s="20">
        <v>14.49</v>
      </c>
      <c r="H170" s="20">
        <v>16.5</v>
      </c>
      <c r="I170" s="20">
        <v>17.355</v>
      </c>
      <c r="J170" s="20">
        <v>20.23</v>
      </c>
      <c r="K170" s="20">
        <v>20.54</v>
      </c>
      <c r="L170" s="20">
        <v>22.19</v>
      </c>
      <c r="M170" s="20">
        <v>22.59</v>
      </c>
      <c r="N170" s="20">
        <v>22.91</v>
      </c>
      <c r="O170" s="20">
        <v>21.635000000000002</v>
      </c>
      <c r="P170" s="20">
        <v>19.504999999999999</v>
      </c>
      <c r="Q170" s="20">
        <v>62.25</v>
      </c>
      <c r="R170" s="20">
        <v>70.545000000000002</v>
      </c>
      <c r="S170" s="20">
        <v>89.85</v>
      </c>
      <c r="T170" s="20">
        <v>32.465000000000003</v>
      </c>
      <c r="U170" s="20">
        <v>32.49</v>
      </c>
      <c r="V170" s="20">
        <v>30.47</v>
      </c>
      <c r="W170" s="20">
        <v>26.96</v>
      </c>
      <c r="X170" s="20">
        <v>22.02</v>
      </c>
      <c r="Y170" s="20">
        <v>18.59</v>
      </c>
      <c r="Z170" s="25">
        <v>16.100000000000001</v>
      </c>
    </row>
    <row r="171" spans="2:32" s="6" customFormat="1" ht="15.75" thickBot="1" x14ac:dyDescent="0.3">
      <c r="B171" s="33"/>
      <c r="C171" s="24">
        <v>17.035</v>
      </c>
      <c r="D171" s="20">
        <v>14.885</v>
      </c>
      <c r="E171" s="20">
        <v>14.685</v>
      </c>
      <c r="F171" s="20">
        <v>14.685</v>
      </c>
      <c r="G171" s="20">
        <v>15.295</v>
      </c>
      <c r="H171" s="20">
        <v>22.49</v>
      </c>
      <c r="I171" s="20">
        <v>26.175000000000001</v>
      </c>
      <c r="J171" s="20">
        <v>28.55</v>
      </c>
      <c r="K171" s="20">
        <v>30.535</v>
      </c>
      <c r="L171" s="20">
        <v>32.47</v>
      </c>
      <c r="M171" s="20">
        <v>30.45</v>
      </c>
      <c r="N171" s="20">
        <v>33.26</v>
      </c>
      <c r="O171" s="20">
        <v>34.44</v>
      </c>
      <c r="P171" s="20">
        <v>34.869999999999997</v>
      </c>
      <c r="Q171" s="20">
        <v>33.5</v>
      </c>
      <c r="R171" s="20">
        <v>103.47</v>
      </c>
      <c r="S171" s="20">
        <v>123.61499999999999</v>
      </c>
      <c r="T171" s="20">
        <v>39.659999999999997</v>
      </c>
      <c r="U171" s="20">
        <v>33.21</v>
      </c>
      <c r="V171" s="20">
        <v>30.024999999999999</v>
      </c>
      <c r="W171" s="20">
        <v>30.21</v>
      </c>
      <c r="X171" s="20">
        <v>24.545000000000002</v>
      </c>
      <c r="Y171" s="20">
        <v>23.515000000000001</v>
      </c>
      <c r="Z171" s="25">
        <v>20.295000000000002</v>
      </c>
    </row>
    <row r="172" spans="2:32" s="6" customFormat="1" ht="15.75" thickBot="1" x14ac:dyDescent="0.3">
      <c r="B172" s="33"/>
      <c r="C172" s="24">
        <v>20.475000000000001</v>
      </c>
      <c r="D172" s="20">
        <v>17.995000000000001</v>
      </c>
      <c r="E172" s="20">
        <v>16.940000000000001</v>
      </c>
      <c r="F172" s="20">
        <v>16.344999999999999</v>
      </c>
      <c r="G172" s="20">
        <v>17.27</v>
      </c>
      <c r="H172" s="20">
        <v>22.47</v>
      </c>
      <c r="I172" s="20">
        <v>26</v>
      </c>
      <c r="J172" s="20">
        <v>27.094999999999999</v>
      </c>
      <c r="K172" s="20">
        <v>84.644999999999996</v>
      </c>
      <c r="L172" s="20">
        <v>85.034999999999997</v>
      </c>
      <c r="M172" s="20">
        <v>77.88</v>
      </c>
      <c r="N172" s="20">
        <v>74.984999999999999</v>
      </c>
      <c r="O172" s="20">
        <v>24.97</v>
      </c>
      <c r="P172" s="20">
        <v>25.094999999999999</v>
      </c>
      <c r="Q172" s="20">
        <v>81.704999999999998</v>
      </c>
      <c r="R172" s="20">
        <v>87.765000000000001</v>
      </c>
      <c r="S172" s="20">
        <v>96.390000000000015</v>
      </c>
      <c r="T172" s="20">
        <v>33.715000000000003</v>
      </c>
      <c r="U172" s="20">
        <v>29.53</v>
      </c>
      <c r="V172" s="20">
        <v>29</v>
      </c>
      <c r="W172" s="20">
        <v>25.97</v>
      </c>
      <c r="X172" s="20">
        <v>22.015000000000001</v>
      </c>
      <c r="Y172" s="20">
        <v>22.454999999999998</v>
      </c>
      <c r="Z172" s="25">
        <v>18.84</v>
      </c>
    </row>
    <row r="173" spans="2:32" s="6" customFormat="1" ht="15.75" thickBot="1" x14ac:dyDescent="0.3">
      <c r="B173" s="33"/>
      <c r="C173" s="24">
        <v>18.87</v>
      </c>
      <c r="D173" s="20">
        <v>16.995000000000001</v>
      </c>
      <c r="E173" s="20">
        <v>15.81</v>
      </c>
      <c r="F173" s="20">
        <v>15.28</v>
      </c>
      <c r="G173" s="20">
        <v>16.010000000000002</v>
      </c>
      <c r="H173" s="20">
        <v>19.399999999999999</v>
      </c>
      <c r="I173" s="20">
        <v>23.774999999999999</v>
      </c>
      <c r="J173" s="20">
        <v>28.49</v>
      </c>
      <c r="K173" s="20">
        <v>28.535</v>
      </c>
      <c r="L173" s="20">
        <v>28.265000000000001</v>
      </c>
      <c r="M173" s="20">
        <v>27.785</v>
      </c>
      <c r="N173" s="20">
        <v>27.495000000000001</v>
      </c>
      <c r="O173" s="20">
        <v>26</v>
      </c>
      <c r="P173" s="20">
        <v>25.664999999999999</v>
      </c>
      <c r="Q173" s="20">
        <v>25.44</v>
      </c>
      <c r="R173" s="20">
        <v>27</v>
      </c>
      <c r="S173" s="20">
        <v>30.484999999999999</v>
      </c>
      <c r="T173" s="20">
        <v>31.035</v>
      </c>
      <c r="U173" s="20">
        <v>31.045000000000002</v>
      </c>
      <c r="V173" s="20">
        <v>29.895</v>
      </c>
      <c r="W173" s="20">
        <v>27.484999999999999</v>
      </c>
      <c r="X173" s="20">
        <v>23.265000000000001</v>
      </c>
      <c r="Y173" s="20">
        <v>23.1</v>
      </c>
      <c r="Z173" s="25">
        <v>19.96</v>
      </c>
    </row>
    <row r="174" spans="2:32" s="6" customFormat="1" ht="15.75" thickBot="1" x14ac:dyDescent="0.3">
      <c r="B174" s="33"/>
      <c r="C174" s="24">
        <v>17.704999999999998</v>
      </c>
      <c r="D174" s="20">
        <v>15.045</v>
      </c>
      <c r="E174" s="20">
        <v>13.895</v>
      </c>
      <c r="F174" s="20">
        <v>13.74</v>
      </c>
      <c r="G174" s="20">
        <v>15.56</v>
      </c>
      <c r="H174" s="20">
        <v>21.135000000000002</v>
      </c>
      <c r="I174" s="20">
        <v>25.504999999999999</v>
      </c>
      <c r="J174" s="20">
        <v>28.475000000000001</v>
      </c>
      <c r="K174" s="20">
        <v>28.315000000000001</v>
      </c>
      <c r="L174" s="20">
        <v>26</v>
      </c>
      <c r="M174" s="20">
        <v>25.5</v>
      </c>
      <c r="N174" s="20">
        <v>26.5</v>
      </c>
      <c r="O174" s="20">
        <v>27.3</v>
      </c>
      <c r="P174" s="20">
        <v>27.28</v>
      </c>
      <c r="Q174" s="20">
        <v>27</v>
      </c>
      <c r="R174" s="20">
        <v>28.524999999999999</v>
      </c>
      <c r="S174" s="20">
        <v>31.81</v>
      </c>
      <c r="T174" s="20">
        <v>34.450000000000003</v>
      </c>
      <c r="U174" s="20">
        <v>32.725000000000001</v>
      </c>
      <c r="V174" s="20">
        <v>30.19</v>
      </c>
      <c r="W174" s="20">
        <v>30.24</v>
      </c>
      <c r="X174" s="20">
        <v>26.89</v>
      </c>
      <c r="Y174" s="20">
        <v>25.46</v>
      </c>
      <c r="Z174" s="25">
        <v>22.54</v>
      </c>
    </row>
    <row r="175" spans="2:32" s="6" customFormat="1" ht="15.75" thickBot="1" x14ac:dyDescent="0.3">
      <c r="B175" s="33"/>
      <c r="C175" s="24">
        <v>20.024999999999999</v>
      </c>
      <c r="D175" s="20">
        <v>17.48</v>
      </c>
      <c r="E175" s="20">
        <v>16.98</v>
      </c>
      <c r="F175" s="20">
        <v>16.105</v>
      </c>
      <c r="G175" s="20">
        <v>34.08</v>
      </c>
      <c r="H175" s="20">
        <v>67.5</v>
      </c>
      <c r="I175" s="20">
        <v>53.36</v>
      </c>
      <c r="J175" s="20">
        <v>29.635000000000002</v>
      </c>
      <c r="K175" s="20">
        <v>91.47</v>
      </c>
      <c r="L175" s="20">
        <v>86.204999999999998</v>
      </c>
      <c r="M175" s="20">
        <v>82.454999999999998</v>
      </c>
      <c r="N175" s="20">
        <v>82.5</v>
      </c>
      <c r="O175" s="20">
        <v>83.28</v>
      </c>
      <c r="P175" s="20">
        <v>84</v>
      </c>
      <c r="Q175" s="20">
        <v>82.08</v>
      </c>
      <c r="R175" s="20">
        <v>85.574999999999989</v>
      </c>
      <c r="S175" s="20">
        <v>95.76</v>
      </c>
      <c r="T175" s="20">
        <v>93.914999999999992</v>
      </c>
      <c r="U175" s="20">
        <v>87.495000000000005</v>
      </c>
      <c r="V175" s="20">
        <v>79.5</v>
      </c>
      <c r="W175" s="20">
        <v>74.204999999999998</v>
      </c>
      <c r="X175" s="20">
        <v>65.144999999999996</v>
      </c>
      <c r="Y175" s="20">
        <v>62.04</v>
      </c>
      <c r="Z175" s="25">
        <v>55.755000000000003</v>
      </c>
    </row>
    <row r="176" spans="2:32" s="6" customFormat="1" ht="15.75" thickBot="1" x14ac:dyDescent="0.3">
      <c r="B176" s="33"/>
      <c r="C176" s="24">
        <v>53.28</v>
      </c>
      <c r="D176" s="20">
        <v>49.5</v>
      </c>
      <c r="E176" s="20">
        <v>15.375</v>
      </c>
      <c r="F176" s="20">
        <v>14.38</v>
      </c>
      <c r="G176" s="20">
        <v>42.494999999999997</v>
      </c>
      <c r="H176" s="20">
        <v>15.24</v>
      </c>
      <c r="I176" s="20">
        <v>48.39</v>
      </c>
      <c r="J176" s="20">
        <v>55.53</v>
      </c>
      <c r="K176" s="20">
        <v>59.97</v>
      </c>
      <c r="L176" s="20">
        <v>61.425000000000004</v>
      </c>
      <c r="M176" s="20">
        <v>60.074999999999996</v>
      </c>
      <c r="N176" s="20">
        <v>60.644999999999996</v>
      </c>
      <c r="O176" s="20">
        <v>62.984999999999999</v>
      </c>
      <c r="P176" s="20">
        <v>60.644999999999996</v>
      </c>
      <c r="Q176" s="20">
        <v>64.515000000000001</v>
      </c>
      <c r="R176" s="20">
        <v>72.03</v>
      </c>
      <c r="S176" s="20">
        <v>27.2</v>
      </c>
      <c r="T176" s="20">
        <v>28.695</v>
      </c>
      <c r="U176" s="20">
        <v>26.324999999999999</v>
      </c>
      <c r="V176" s="20">
        <v>25.35</v>
      </c>
      <c r="W176" s="20">
        <v>22.655000000000001</v>
      </c>
      <c r="X176" s="20">
        <v>20.045000000000002</v>
      </c>
      <c r="Y176" s="20">
        <v>18.05</v>
      </c>
      <c r="Z176" s="25">
        <v>14.635</v>
      </c>
    </row>
    <row r="177" spans="2:27" s="6" customFormat="1" ht="15.75" thickBot="1" x14ac:dyDescent="0.3">
      <c r="B177" s="33"/>
      <c r="C177" s="24">
        <v>44.64</v>
      </c>
      <c r="D177" s="20">
        <v>13.34</v>
      </c>
      <c r="E177" s="20">
        <v>12.425000000000001</v>
      </c>
      <c r="F177" s="20">
        <v>11.72</v>
      </c>
      <c r="G177" s="20">
        <v>12.99</v>
      </c>
      <c r="H177" s="20">
        <v>14.505000000000001</v>
      </c>
      <c r="I177" s="20">
        <v>15.904999999999999</v>
      </c>
      <c r="J177" s="20">
        <v>18.645</v>
      </c>
      <c r="K177" s="20">
        <v>18.445</v>
      </c>
      <c r="L177" s="20">
        <v>19.45</v>
      </c>
      <c r="M177" s="20">
        <v>19.004999999999999</v>
      </c>
      <c r="N177" s="20">
        <v>18.975000000000001</v>
      </c>
      <c r="O177" s="20">
        <v>18.585000000000001</v>
      </c>
      <c r="P177" s="20">
        <v>18.350000000000001</v>
      </c>
      <c r="Q177" s="20">
        <v>20.11</v>
      </c>
      <c r="R177" s="20">
        <v>22.035</v>
      </c>
      <c r="S177" s="20">
        <v>25</v>
      </c>
      <c r="T177" s="20">
        <v>26.465</v>
      </c>
      <c r="U177" s="20">
        <v>25.925000000000001</v>
      </c>
      <c r="V177" s="20">
        <v>76.47</v>
      </c>
      <c r="W177" s="20">
        <v>70.650000000000006</v>
      </c>
      <c r="X177" s="20">
        <v>67.425000000000011</v>
      </c>
      <c r="Y177" s="20">
        <v>21.15</v>
      </c>
      <c r="Z177" s="25">
        <v>55.050000000000004</v>
      </c>
    </row>
    <row r="178" spans="2:27" s="6" customFormat="1" ht="15.75" thickBot="1" x14ac:dyDescent="0.3">
      <c r="B178" s="33"/>
      <c r="C178" s="24">
        <v>17.754999999999999</v>
      </c>
      <c r="D178" s="20">
        <v>17</v>
      </c>
      <c r="E178" s="20">
        <v>16.46</v>
      </c>
      <c r="F178" s="20">
        <v>15.94</v>
      </c>
      <c r="G178" s="20">
        <v>16.399999999999999</v>
      </c>
      <c r="H178" s="20">
        <v>17.965</v>
      </c>
      <c r="I178" s="20">
        <v>24.954999999999998</v>
      </c>
      <c r="J178" s="20">
        <v>29.225000000000001</v>
      </c>
      <c r="K178" s="20">
        <v>34.270000000000003</v>
      </c>
      <c r="L178" s="20">
        <v>102</v>
      </c>
      <c r="M178" s="20">
        <v>95.52</v>
      </c>
      <c r="N178" s="20">
        <v>32.96</v>
      </c>
      <c r="O178" s="20">
        <v>35.369999999999997</v>
      </c>
      <c r="P178" s="20">
        <v>35.369999999999997</v>
      </c>
      <c r="Q178" s="20">
        <v>35.520000000000003</v>
      </c>
      <c r="R178" s="20">
        <v>36.96</v>
      </c>
      <c r="S178" s="20">
        <v>149.95499999999998</v>
      </c>
      <c r="T178" s="20">
        <v>150.82499999999999</v>
      </c>
      <c r="U178" s="20">
        <v>137.655</v>
      </c>
      <c r="V178" s="20">
        <v>130.89000000000001</v>
      </c>
      <c r="W178" s="20">
        <v>101.37</v>
      </c>
      <c r="X178" s="20">
        <v>96.495000000000005</v>
      </c>
      <c r="Y178" s="20">
        <v>82.14</v>
      </c>
      <c r="Z178" s="25">
        <v>72.015000000000001</v>
      </c>
    </row>
    <row r="179" spans="2:27" s="6" customFormat="1" ht="15.75" thickBot="1" x14ac:dyDescent="0.3">
      <c r="B179" s="33"/>
      <c r="C179" s="24">
        <v>21.445</v>
      </c>
      <c r="D179" s="20">
        <v>18.984999999999999</v>
      </c>
      <c r="E179" s="20">
        <v>17.95</v>
      </c>
      <c r="F179" s="20">
        <v>17.48</v>
      </c>
      <c r="G179" s="20">
        <v>17.62</v>
      </c>
      <c r="H179" s="20">
        <v>64.89</v>
      </c>
      <c r="I179" s="20">
        <v>85.275000000000006</v>
      </c>
      <c r="J179" s="20">
        <v>94.949999999999989</v>
      </c>
      <c r="K179" s="20">
        <v>34.204999999999998</v>
      </c>
      <c r="L179" s="20">
        <v>30.774999999999999</v>
      </c>
      <c r="M179" s="20">
        <v>28.2</v>
      </c>
      <c r="N179" s="20">
        <v>26.58</v>
      </c>
      <c r="O179" s="20">
        <v>78.435000000000002</v>
      </c>
      <c r="P179" s="20">
        <v>79.454999999999998</v>
      </c>
      <c r="Q179" s="20">
        <v>87</v>
      </c>
      <c r="R179" s="20">
        <v>100.17</v>
      </c>
      <c r="S179" s="20">
        <v>109.62</v>
      </c>
      <c r="T179" s="20">
        <v>116.19</v>
      </c>
      <c r="U179" s="20">
        <v>107.86499999999999</v>
      </c>
      <c r="V179" s="20">
        <v>97.890000000000015</v>
      </c>
      <c r="W179" s="20">
        <v>90.48</v>
      </c>
      <c r="X179" s="20">
        <v>86.324999999999989</v>
      </c>
      <c r="Y179" s="20">
        <v>80.94</v>
      </c>
      <c r="Z179" s="25">
        <v>69.375</v>
      </c>
    </row>
    <row r="180" spans="2:27" s="6" customFormat="1" ht="15.75" thickBot="1" x14ac:dyDescent="0.3">
      <c r="B180" s="33"/>
      <c r="C180" s="24">
        <v>59.16</v>
      </c>
      <c r="D180" s="20">
        <v>18.145</v>
      </c>
      <c r="E180" s="20">
        <v>17.739999999999998</v>
      </c>
      <c r="F180" s="20">
        <v>17.34</v>
      </c>
      <c r="G180" s="20">
        <v>17.945</v>
      </c>
      <c r="H180" s="20">
        <v>67.41</v>
      </c>
      <c r="I180" s="20">
        <v>85.574999999999989</v>
      </c>
      <c r="J180" s="20">
        <v>103.47</v>
      </c>
      <c r="K180" s="20">
        <v>104.97</v>
      </c>
      <c r="L180" s="20">
        <v>101.565</v>
      </c>
      <c r="M180" s="20">
        <v>85.574999999999989</v>
      </c>
      <c r="N180" s="20">
        <v>28.504999999999999</v>
      </c>
      <c r="O180" s="20">
        <v>53.35</v>
      </c>
      <c r="P180" s="20">
        <v>80.460000000000008</v>
      </c>
      <c r="Q180" s="20">
        <v>29.87</v>
      </c>
      <c r="R180" s="20">
        <v>102</v>
      </c>
      <c r="S180" s="20">
        <v>38.619999999999997</v>
      </c>
      <c r="T180" s="20">
        <v>121.48499999999999</v>
      </c>
      <c r="U180" s="20">
        <v>118.41</v>
      </c>
      <c r="V180" s="20">
        <v>108.045</v>
      </c>
      <c r="W180" s="20">
        <v>95.414999999999992</v>
      </c>
      <c r="X180" s="20">
        <v>82.484999999999999</v>
      </c>
      <c r="Y180" s="20">
        <v>76.484999999999999</v>
      </c>
      <c r="Z180" s="25">
        <v>22.344999999999999</v>
      </c>
    </row>
    <row r="181" spans="2:27" s="6" customFormat="1" ht="15.75" thickBot="1" x14ac:dyDescent="0.3">
      <c r="B181" s="33"/>
      <c r="C181" s="24">
        <v>23.454999999999998</v>
      </c>
      <c r="D181" s="20">
        <v>21</v>
      </c>
      <c r="E181" s="20">
        <v>19.875</v>
      </c>
      <c r="F181" s="20">
        <v>19.96</v>
      </c>
      <c r="G181" s="20">
        <v>20.9</v>
      </c>
      <c r="H181" s="20">
        <v>26.98</v>
      </c>
      <c r="I181" s="20">
        <v>31.09</v>
      </c>
      <c r="J181" s="20">
        <v>37.914999999999999</v>
      </c>
      <c r="K181" s="20">
        <v>138.495</v>
      </c>
      <c r="L181" s="20">
        <v>120.345</v>
      </c>
      <c r="M181" s="20">
        <v>103.94999999999999</v>
      </c>
      <c r="N181" s="20">
        <v>100.62</v>
      </c>
      <c r="O181" s="20">
        <v>103.63500000000001</v>
      </c>
      <c r="P181" s="20">
        <v>99.12</v>
      </c>
      <c r="Q181" s="20">
        <v>105.58500000000001</v>
      </c>
      <c r="R181" s="20">
        <v>40.024999999999999</v>
      </c>
      <c r="S181" s="20">
        <v>138.60000000000002</v>
      </c>
      <c r="T181" s="20">
        <v>141.07499999999999</v>
      </c>
      <c r="U181" s="20">
        <v>125.77499999999999</v>
      </c>
      <c r="V181" s="20">
        <v>116.86499999999999</v>
      </c>
      <c r="W181" s="20">
        <v>101.32499999999999</v>
      </c>
      <c r="X181" s="20">
        <v>83.94</v>
      </c>
      <c r="Y181" s="20">
        <v>82.65</v>
      </c>
      <c r="Z181" s="25">
        <v>74.97</v>
      </c>
    </row>
    <row r="182" spans="2:27" s="6" customFormat="1" ht="15.75" thickBot="1" x14ac:dyDescent="0.3">
      <c r="B182" s="33"/>
      <c r="C182" s="24">
        <v>77.864999999999995</v>
      </c>
      <c r="D182" s="20">
        <v>23.13</v>
      </c>
      <c r="E182" s="20">
        <v>21.45</v>
      </c>
      <c r="F182" s="20">
        <v>21.1</v>
      </c>
      <c r="G182" s="20">
        <v>23.24</v>
      </c>
      <c r="H182" s="20">
        <v>28.524999999999999</v>
      </c>
      <c r="I182" s="20">
        <v>32.365000000000002</v>
      </c>
      <c r="J182" s="20">
        <v>126.13500000000001</v>
      </c>
      <c r="K182" s="20">
        <v>158.83500000000001</v>
      </c>
      <c r="L182" s="20">
        <v>162.52499999999998</v>
      </c>
      <c r="M182" s="20">
        <v>44.395000000000003</v>
      </c>
      <c r="N182" s="20">
        <v>48.02</v>
      </c>
      <c r="O182" s="20">
        <v>49.354999999999997</v>
      </c>
      <c r="P182" s="20">
        <v>41.145000000000003</v>
      </c>
      <c r="Q182" s="20">
        <v>40.835000000000001</v>
      </c>
      <c r="R182" s="20">
        <v>56.435000000000002</v>
      </c>
      <c r="S182" s="20">
        <v>60.045000000000002</v>
      </c>
      <c r="T182" s="20">
        <v>60.015000000000001</v>
      </c>
      <c r="U182" s="20">
        <v>56.435000000000002</v>
      </c>
      <c r="V182" s="20">
        <v>51.305</v>
      </c>
      <c r="W182" s="20">
        <v>111.89999999999999</v>
      </c>
      <c r="X182" s="20">
        <v>30.68</v>
      </c>
      <c r="Y182" s="20">
        <v>27.984999999999999</v>
      </c>
      <c r="Z182" s="25">
        <v>78.435000000000002</v>
      </c>
      <c r="AA182" s="9"/>
    </row>
    <row r="183" spans="2:27" s="6" customFormat="1" ht="15.75" thickBot="1" x14ac:dyDescent="0.3">
      <c r="B183" s="33"/>
      <c r="C183" s="24">
        <v>87.284999999999997</v>
      </c>
      <c r="D183" s="20">
        <v>77.954999999999998</v>
      </c>
      <c r="E183" s="20">
        <v>23.484999999999999</v>
      </c>
      <c r="F183" s="20">
        <v>21.49</v>
      </c>
      <c r="G183" s="20">
        <v>20.98</v>
      </c>
      <c r="H183" s="20">
        <v>23.45</v>
      </c>
      <c r="I183" s="20">
        <v>76.905000000000001</v>
      </c>
      <c r="J183" s="20">
        <v>83.61</v>
      </c>
      <c r="K183" s="20">
        <v>96.12</v>
      </c>
      <c r="L183" s="20">
        <v>33.75</v>
      </c>
      <c r="M183" s="20">
        <v>35.354999999999997</v>
      </c>
      <c r="N183" s="20">
        <v>34.685000000000002</v>
      </c>
      <c r="O183" s="20">
        <v>33.75</v>
      </c>
      <c r="P183" s="20">
        <v>32.549999999999997</v>
      </c>
      <c r="Q183" s="20">
        <v>32.725000000000001</v>
      </c>
      <c r="R183" s="20">
        <v>34.979999999999997</v>
      </c>
      <c r="S183" s="20">
        <v>50</v>
      </c>
      <c r="T183" s="20">
        <v>49.96</v>
      </c>
      <c r="U183" s="20">
        <v>48.975000000000001</v>
      </c>
      <c r="V183" s="20">
        <v>41.98</v>
      </c>
      <c r="W183" s="20">
        <v>33.015000000000001</v>
      </c>
      <c r="X183" s="20">
        <v>28.48</v>
      </c>
      <c r="Y183" s="20">
        <v>26.454999999999998</v>
      </c>
      <c r="Z183" s="25">
        <v>63.69</v>
      </c>
    </row>
    <row r="184" spans="2:27" s="6" customFormat="1" ht="15.75" thickBot="1" x14ac:dyDescent="0.3">
      <c r="B184" s="33"/>
      <c r="C184" s="24">
        <v>23.05</v>
      </c>
      <c r="D184" s="20">
        <v>21.774999999999999</v>
      </c>
      <c r="E184" s="20">
        <v>20.79</v>
      </c>
      <c r="F184" s="20">
        <v>20.11</v>
      </c>
      <c r="G184" s="20">
        <v>20.94</v>
      </c>
      <c r="H184" s="20">
        <v>21.66</v>
      </c>
      <c r="I184" s="20">
        <v>22.475000000000001</v>
      </c>
      <c r="J184" s="20">
        <v>27.094999999999999</v>
      </c>
      <c r="K184" s="20">
        <v>28.01</v>
      </c>
      <c r="L184" s="20">
        <v>30.78</v>
      </c>
      <c r="M184" s="20">
        <v>31.09</v>
      </c>
      <c r="N184" s="20">
        <v>31.68</v>
      </c>
      <c r="O184" s="20">
        <v>84.045000000000002</v>
      </c>
      <c r="P184" s="20">
        <v>77.085000000000008</v>
      </c>
      <c r="Q184" s="20">
        <v>77.804999999999993</v>
      </c>
      <c r="R184" s="20">
        <v>27.55</v>
      </c>
      <c r="S184" s="20">
        <v>34.69</v>
      </c>
      <c r="T184" s="20">
        <v>37.034999999999997</v>
      </c>
      <c r="U184" s="20">
        <v>35.465000000000003</v>
      </c>
      <c r="V184" s="20">
        <v>33.08</v>
      </c>
      <c r="W184" s="20">
        <v>30.135000000000002</v>
      </c>
      <c r="X184" s="20">
        <v>25.585000000000001</v>
      </c>
      <c r="Y184" s="20">
        <v>24.695</v>
      </c>
      <c r="Z184" s="25">
        <v>23.15</v>
      </c>
    </row>
    <row r="185" spans="2:27" s="6" customFormat="1" ht="15.75" thickBot="1" x14ac:dyDescent="0.3">
      <c r="B185" s="33"/>
      <c r="C185" s="24">
        <v>21.515000000000001</v>
      </c>
      <c r="D185" s="20">
        <v>20.28</v>
      </c>
      <c r="E185" s="20">
        <v>19.63</v>
      </c>
      <c r="F185" s="20">
        <v>19.645</v>
      </c>
      <c r="G185" s="20">
        <v>19.645</v>
      </c>
      <c r="H185" s="20">
        <v>21.545000000000002</v>
      </c>
      <c r="I185" s="20">
        <v>28.39</v>
      </c>
      <c r="J185" s="20">
        <v>37.465000000000003</v>
      </c>
      <c r="K185" s="20">
        <v>44.024999999999999</v>
      </c>
      <c r="L185" s="20">
        <v>37.479999999999997</v>
      </c>
      <c r="M185" s="20">
        <v>31.8</v>
      </c>
      <c r="N185" s="20">
        <v>30.3</v>
      </c>
      <c r="O185" s="20">
        <v>29</v>
      </c>
      <c r="P185" s="20">
        <v>28.22</v>
      </c>
      <c r="Q185" s="20">
        <v>28.594999999999999</v>
      </c>
      <c r="R185" s="20">
        <v>31.555</v>
      </c>
      <c r="S185" s="20">
        <v>35.835000000000001</v>
      </c>
      <c r="T185" s="20">
        <v>108.47999999999999</v>
      </c>
      <c r="U185" s="20">
        <v>32.734999999999999</v>
      </c>
      <c r="V185" s="20">
        <v>100.5</v>
      </c>
      <c r="W185" s="20">
        <v>89.94</v>
      </c>
      <c r="X185" s="20">
        <v>73.245000000000005</v>
      </c>
      <c r="Y185" s="20">
        <v>67.5</v>
      </c>
      <c r="Z185" s="25">
        <v>18.86</v>
      </c>
    </row>
    <row r="186" spans="2:27" s="6" customFormat="1" ht="15.75" thickBot="1" x14ac:dyDescent="0.3">
      <c r="B186" s="34"/>
      <c r="C186" s="26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8">
        <v>0</v>
      </c>
    </row>
    <row r="187" spans="2:27" s="6" customFormat="1" x14ac:dyDescent="0.25"/>
    <row r="188" spans="2:27" s="6" customFormat="1" x14ac:dyDescent="0.25"/>
    <row r="189" spans="2:27" s="6" customFormat="1" x14ac:dyDescent="0.25">
      <c r="B189" s="7"/>
      <c r="C189" s="7" t="s">
        <v>12</v>
      </c>
      <c r="D189" s="7"/>
    </row>
    <row r="190" spans="2:27" s="6" customFormat="1" ht="15.75" thickBot="1" x14ac:dyDescent="0.3"/>
    <row r="191" spans="2:27" s="6" customFormat="1" ht="15.75" thickBot="1" x14ac:dyDescent="0.3">
      <c r="B191" s="8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4"/>
    </row>
    <row r="192" spans="2:27" s="6" customFormat="1" ht="15.75" thickBot="1" x14ac:dyDescent="0.3">
      <c r="B192" s="10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5"/>
    </row>
    <row r="193" spans="2:32" s="6" customFormat="1" ht="15.75" thickBot="1" x14ac:dyDescent="0.3">
      <c r="B193" s="32"/>
      <c r="C193" s="21">
        <f>C84-C156</f>
        <v>0</v>
      </c>
      <c r="D193" s="21">
        <f t="shared" ref="D193:Z204" si="8">D84-D156</f>
        <v>0</v>
      </c>
      <c r="E193" s="21">
        <f t="shared" si="8"/>
        <v>0</v>
      </c>
      <c r="F193" s="21">
        <f t="shared" si="8"/>
        <v>0</v>
      </c>
      <c r="G193" s="21">
        <f t="shared" si="8"/>
        <v>0</v>
      </c>
      <c r="H193" s="21">
        <f t="shared" si="8"/>
        <v>0</v>
      </c>
      <c r="I193" s="21">
        <f t="shared" si="8"/>
        <v>0</v>
      </c>
      <c r="J193" s="21">
        <f t="shared" si="8"/>
        <v>0</v>
      </c>
      <c r="K193" s="21">
        <f t="shared" si="8"/>
        <v>0</v>
      </c>
      <c r="L193" s="21">
        <f t="shared" si="8"/>
        <v>0</v>
      </c>
      <c r="M193" s="21">
        <f t="shared" si="8"/>
        <v>0</v>
      </c>
      <c r="N193" s="21">
        <f t="shared" si="8"/>
        <v>0</v>
      </c>
      <c r="O193" s="21">
        <f t="shared" si="8"/>
        <v>0</v>
      </c>
      <c r="P193" s="21">
        <f t="shared" si="8"/>
        <v>0</v>
      </c>
      <c r="Q193" s="21">
        <f t="shared" si="8"/>
        <v>0</v>
      </c>
      <c r="R193" s="21">
        <f t="shared" si="8"/>
        <v>0</v>
      </c>
      <c r="S193" s="21">
        <f t="shared" si="8"/>
        <v>0</v>
      </c>
      <c r="T193" s="21">
        <f t="shared" si="8"/>
        <v>0</v>
      </c>
      <c r="U193" s="21">
        <f t="shared" si="8"/>
        <v>0</v>
      </c>
      <c r="V193" s="21">
        <f t="shared" si="8"/>
        <v>0</v>
      </c>
      <c r="W193" s="21">
        <f t="shared" si="8"/>
        <v>0</v>
      </c>
      <c r="X193" s="21">
        <f t="shared" si="8"/>
        <v>0</v>
      </c>
      <c r="Y193" s="21">
        <f t="shared" si="8"/>
        <v>0</v>
      </c>
      <c r="Z193" s="21">
        <f t="shared" si="8"/>
        <v>0</v>
      </c>
    </row>
    <row r="194" spans="2:32" s="6" customFormat="1" ht="15.75" thickBot="1" x14ac:dyDescent="0.3">
      <c r="B194" s="33"/>
      <c r="C194" s="21">
        <f t="shared" ref="C194:R223" si="9">C85-C157</f>
        <v>0</v>
      </c>
      <c r="D194" s="21">
        <f t="shared" si="9"/>
        <v>0</v>
      </c>
      <c r="E194" s="21">
        <f t="shared" si="9"/>
        <v>0</v>
      </c>
      <c r="F194" s="21">
        <f t="shared" si="9"/>
        <v>0</v>
      </c>
      <c r="G194" s="21">
        <f t="shared" si="9"/>
        <v>0</v>
      </c>
      <c r="H194" s="21">
        <f t="shared" si="9"/>
        <v>0</v>
      </c>
      <c r="I194" s="21">
        <f t="shared" si="9"/>
        <v>0</v>
      </c>
      <c r="J194" s="21">
        <f t="shared" si="9"/>
        <v>0</v>
      </c>
      <c r="K194" s="21">
        <f t="shared" si="9"/>
        <v>0</v>
      </c>
      <c r="L194" s="21">
        <f t="shared" si="9"/>
        <v>0</v>
      </c>
      <c r="M194" s="21">
        <f t="shared" si="9"/>
        <v>0</v>
      </c>
      <c r="N194" s="21">
        <f t="shared" si="9"/>
        <v>0</v>
      </c>
      <c r="O194" s="21">
        <f t="shared" si="9"/>
        <v>0</v>
      </c>
      <c r="P194" s="21">
        <f t="shared" si="9"/>
        <v>0</v>
      </c>
      <c r="Q194" s="21">
        <f t="shared" si="9"/>
        <v>0</v>
      </c>
      <c r="R194" s="21">
        <f t="shared" si="9"/>
        <v>0</v>
      </c>
      <c r="S194" s="21">
        <f t="shared" si="8"/>
        <v>0</v>
      </c>
      <c r="T194" s="21">
        <f t="shared" si="8"/>
        <v>0</v>
      </c>
      <c r="U194" s="21">
        <f t="shared" si="8"/>
        <v>0</v>
      </c>
      <c r="V194" s="21">
        <f t="shared" si="8"/>
        <v>0</v>
      </c>
      <c r="W194" s="21">
        <f t="shared" si="8"/>
        <v>0</v>
      </c>
      <c r="X194" s="21">
        <f t="shared" si="8"/>
        <v>0</v>
      </c>
      <c r="Y194" s="21">
        <f t="shared" si="8"/>
        <v>0</v>
      </c>
      <c r="Z194" s="21">
        <f t="shared" si="8"/>
        <v>0</v>
      </c>
      <c r="AD194" s="7"/>
    </row>
    <row r="195" spans="2:32" s="6" customFormat="1" ht="15.75" thickBot="1" x14ac:dyDescent="0.3">
      <c r="B195" s="33"/>
      <c r="C195" s="21">
        <f t="shared" si="9"/>
        <v>0</v>
      </c>
      <c r="D195" s="21">
        <f t="shared" si="8"/>
        <v>0</v>
      </c>
      <c r="E195" s="21">
        <f t="shared" si="8"/>
        <v>0</v>
      </c>
      <c r="F195" s="21">
        <f t="shared" si="8"/>
        <v>0</v>
      </c>
      <c r="G195" s="21">
        <f t="shared" si="8"/>
        <v>0</v>
      </c>
      <c r="H195" s="21">
        <f t="shared" si="8"/>
        <v>0</v>
      </c>
      <c r="I195" s="21">
        <f t="shared" si="8"/>
        <v>0</v>
      </c>
      <c r="J195" s="21">
        <f t="shared" si="8"/>
        <v>0</v>
      </c>
      <c r="K195" s="21">
        <f t="shared" si="8"/>
        <v>0</v>
      </c>
      <c r="L195" s="21">
        <f t="shared" si="8"/>
        <v>0</v>
      </c>
      <c r="M195" s="21">
        <f t="shared" si="8"/>
        <v>0</v>
      </c>
      <c r="N195" s="21">
        <f t="shared" si="8"/>
        <v>0</v>
      </c>
      <c r="O195" s="21">
        <f t="shared" si="8"/>
        <v>0</v>
      </c>
      <c r="P195" s="21">
        <f t="shared" si="8"/>
        <v>0</v>
      </c>
      <c r="Q195" s="21">
        <f t="shared" si="8"/>
        <v>0</v>
      </c>
      <c r="R195" s="21">
        <f t="shared" si="8"/>
        <v>0</v>
      </c>
      <c r="S195" s="21">
        <f t="shared" si="8"/>
        <v>0</v>
      </c>
      <c r="T195" s="21">
        <f t="shared" si="8"/>
        <v>0</v>
      </c>
      <c r="U195" s="21">
        <f t="shared" si="8"/>
        <v>0</v>
      </c>
      <c r="V195" s="21">
        <f t="shared" si="8"/>
        <v>0</v>
      </c>
      <c r="W195" s="21">
        <f t="shared" si="8"/>
        <v>0</v>
      </c>
      <c r="X195" s="21">
        <f t="shared" si="8"/>
        <v>0</v>
      </c>
      <c r="Y195" s="21">
        <f t="shared" si="8"/>
        <v>0</v>
      </c>
      <c r="Z195" s="21">
        <f t="shared" si="8"/>
        <v>0</v>
      </c>
    </row>
    <row r="196" spans="2:32" s="6" customFormat="1" ht="15.75" thickBot="1" x14ac:dyDescent="0.3">
      <c r="B196" s="33"/>
      <c r="C196" s="21">
        <f t="shared" si="9"/>
        <v>0</v>
      </c>
      <c r="D196" s="21">
        <f t="shared" si="8"/>
        <v>0</v>
      </c>
      <c r="E196" s="21">
        <f t="shared" si="8"/>
        <v>0</v>
      </c>
      <c r="F196" s="21">
        <f t="shared" si="8"/>
        <v>0</v>
      </c>
      <c r="G196" s="21">
        <f t="shared" si="8"/>
        <v>0</v>
      </c>
      <c r="H196" s="21">
        <f t="shared" si="8"/>
        <v>0</v>
      </c>
      <c r="I196" s="21">
        <f t="shared" si="8"/>
        <v>0</v>
      </c>
      <c r="J196" s="21">
        <f t="shared" si="8"/>
        <v>0</v>
      </c>
      <c r="K196" s="21">
        <f t="shared" si="8"/>
        <v>0</v>
      </c>
      <c r="L196" s="21">
        <f t="shared" si="8"/>
        <v>0</v>
      </c>
      <c r="M196" s="21">
        <f t="shared" si="8"/>
        <v>0</v>
      </c>
      <c r="N196" s="21">
        <f t="shared" si="8"/>
        <v>0</v>
      </c>
      <c r="O196" s="21">
        <f t="shared" si="8"/>
        <v>0</v>
      </c>
      <c r="P196" s="21">
        <f t="shared" si="8"/>
        <v>0</v>
      </c>
      <c r="Q196" s="21">
        <f t="shared" si="8"/>
        <v>0</v>
      </c>
      <c r="R196" s="21">
        <f t="shared" si="8"/>
        <v>0</v>
      </c>
      <c r="S196" s="21">
        <f t="shared" si="8"/>
        <v>0</v>
      </c>
      <c r="T196" s="21">
        <f t="shared" si="8"/>
        <v>0</v>
      </c>
      <c r="U196" s="21">
        <f t="shared" si="8"/>
        <v>0</v>
      </c>
      <c r="V196" s="21">
        <f t="shared" si="8"/>
        <v>0</v>
      </c>
      <c r="W196" s="21">
        <f t="shared" si="8"/>
        <v>0</v>
      </c>
      <c r="X196" s="21">
        <f t="shared" si="8"/>
        <v>0</v>
      </c>
      <c r="Y196" s="21">
        <f t="shared" si="8"/>
        <v>0</v>
      </c>
      <c r="Z196" s="21">
        <f t="shared" si="8"/>
        <v>0</v>
      </c>
      <c r="AD196" s="51"/>
      <c r="AE196" s="51"/>
      <c r="AF196" s="51"/>
    </row>
    <row r="197" spans="2:32" s="6" customFormat="1" ht="15.75" thickBot="1" x14ac:dyDescent="0.3">
      <c r="B197" s="33"/>
      <c r="C197" s="21">
        <f t="shared" si="9"/>
        <v>0</v>
      </c>
      <c r="D197" s="21">
        <f t="shared" si="8"/>
        <v>0</v>
      </c>
      <c r="E197" s="21">
        <f t="shared" si="8"/>
        <v>0</v>
      </c>
      <c r="F197" s="21">
        <f t="shared" si="8"/>
        <v>0</v>
      </c>
      <c r="G197" s="21">
        <f t="shared" si="8"/>
        <v>0</v>
      </c>
      <c r="H197" s="21">
        <f t="shared" si="8"/>
        <v>0</v>
      </c>
      <c r="I197" s="21">
        <f t="shared" si="8"/>
        <v>0</v>
      </c>
      <c r="J197" s="21">
        <f t="shared" si="8"/>
        <v>0</v>
      </c>
      <c r="K197" s="21">
        <f t="shared" si="8"/>
        <v>0</v>
      </c>
      <c r="L197" s="21">
        <f t="shared" si="8"/>
        <v>0</v>
      </c>
      <c r="M197" s="21">
        <f t="shared" si="8"/>
        <v>0</v>
      </c>
      <c r="N197" s="21">
        <f t="shared" si="8"/>
        <v>0</v>
      </c>
      <c r="O197" s="21">
        <f t="shared" si="8"/>
        <v>0</v>
      </c>
      <c r="P197" s="21">
        <f t="shared" si="8"/>
        <v>0</v>
      </c>
      <c r="Q197" s="21">
        <f t="shared" si="8"/>
        <v>0</v>
      </c>
      <c r="R197" s="21">
        <f t="shared" si="8"/>
        <v>0</v>
      </c>
      <c r="S197" s="21">
        <f t="shared" si="8"/>
        <v>0</v>
      </c>
      <c r="T197" s="21">
        <f t="shared" si="8"/>
        <v>0</v>
      </c>
      <c r="U197" s="21">
        <f t="shared" si="8"/>
        <v>0</v>
      </c>
      <c r="V197" s="21">
        <f t="shared" si="8"/>
        <v>0</v>
      </c>
      <c r="W197" s="21">
        <f t="shared" si="8"/>
        <v>0</v>
      </c>
      <c r="X197" s="21">
        <f t="shared" si="8"/>
        <v>0</v>
      </c>
      <c r="Y197" s="21">
        <f t="shared" si="8"/>
        <v>0</v>
      </c>
      <c r="Z197" s="21">
        <f t="shared" si="8"/>
        <v>0</v>
      </c>
    </row>
    <row r="198" spans="2:32" s="6" customFormat="1" ht="15.75" thickBot="1" x14ac:dyDescent="0.3">
      <c r="B198" s="33"/>
      <c r="C198" s="21">
        <f t="shared" si="9"/>
        <v>0</v>
      </c>
      <c r="D198" s="21">
        <f t="shared" si="8"/>
        <v>0</v>
      </c>
      <c r="E198" s="21">
        <f t="shared" si="8"/>
        <v>0</v>
      </c>
      <c r="F198" s="21">
        <f t="shared" si="8"/>
        <v>0</v>
      </c>
      <c r="G198" s="21">
        <f t="shared" si="8"/>
        <v>0</v>
      </c>
      <c r="H198" s="21">
        <f t="shared" si="8"/>
        <v>0</v>
      </c>
      <c r="I198" s="21">
        <f t="shared" si="8"/>
        <v>0</v>
      </c>
      <c r="J198" s="21">
        <f t="shared" si="8"/>
        <v>0</v>
      </c>
      <c r="K198" s="21">
        <f t="shared" si="8"/>
        <v>0</v>
      </c>
      <c r="L198" s="21">
        <f t="shared" si="8"/>
        <v>0</v>
      </c>
      <c r="M198" s="21">
        <f t="shared" si="8"/>
        <v>0</v>
      </c>
      <c r="N198" s="21">
        <f t="shared" si="8"/>
        <v>0</v>
      </c>
      <c r="O198" s="21">
        <f t="shared" si="8"/>
        <v>0</v>
      </c>
      <c r="P198" s="21">
        <f t="shared" si="8"/>
        <v>0</v>
      </c>
      <c r="Q198" s="21">
        <f t="shared" si="8"/>
        <v>0</v>
      </c>
      <c r="R198" s="21">
        <f t="shared" si="8"/>
        <v>0</v>
      </c>
      <c r="S198" s="21">
        <f t="shared" si="8"/>
        <v>0</v>
      </c>
      <c r="T198" s="21">
        <f t="shared" si="8"/>
        <v>0</v>
      </c>
      <c r="U198" s="21">
        <f t="shared" si="8"/>
        <v>0</v>
      </c>
      <c r="V198" s="21">
        <f t="shared" si="8"/>
        <v>0</v>
      </c>
      <c r="W198" s="21">
        <f t="shared" si="8"/>
        <v>0</v>
      </c>
      <c r="X198" s="21">
        <f t="shared" si="8"/>
        <v>0</v>
      </c>
      <c r="Y198" s="21">
        <f t="shared" si="8"/>
        <v>0</v>
      </c>
      <c r="Z198" s="21">
        <f t="shared" si="8"/>
        <v>0</v>
      </c>
      <c r="AE198" s="7"/>
    </row>
    <row r="199" spans="2:32" s="6" customFormat="1" ht="15.75" thickBot="1" x14ac:dyDescent="0.3">
      <c r="B199" s="33"/>
      <c r="C199" s="21">
        <f t="shared" si="9"/>
        <v>0</v>
      </c>
      <c r="D199" s="21">
        <f t="shared" si="8"/>
        <v>0</v>
      </c>
      <c r="E199" s="21">
        <f t="shared" si="8"/>
        <v>0</v>
      </c>
      <c r="F199" s="21">
        <f t="shared" si="8"/>
        <v>0</v>
      </c>
      <c r="G199" s="21">
        <f t="shared" si="8"/>
        <v>0</v>
      </c>
      <c r="H199" s="21">
        <f t="shared" si="8"/>
        <v>0</v>
      </c>
      <c r="I199" s="21">
        <f t="shared" si="8"/>
        <v>0</v>
      </c>
      <c r="J199" s="21">
        <f t="shared" si="8"/>
        <v>0</v>
      </c>
      <c r="K199" s="21">
        <f t="shared" si="8"/>
        <v>0</v>
      </c>
      <c r="L199" s="21">
        <f t="shared" si="8"/>
        <v>0</v>
      </c>
      <c r="M199" s="21">
        <f t="shared" si="8"/>
        <v>0</v>
      </c>
      <c r="N199" s="21">
        <f t="shared" si="8"/>
        <v>0</v>
      </c>
      <c r="O199" s="21">
        <f t="shared" si="8"/>
        <v>0</v>
      </c>
      <c r="P199" s="21">
        <f t="shared" si="8"/>
        <v>0</v>
      </c>
      <c r="Q199" s="21">
        <f t="shared" si="8"/>
        <v>0</v>
      </c>
      <c r="R199" s="21">
        <f t="shared" si="8"/>
        <v>0</v>
      </c>
      <c r="S199" s="21">
        <f t="shared" si="8"/>
        <v>0</v>
      </c>
      <c r="T199" s="21">
        <f t="shared" si="8"/>
        <v>0</v>
      </c>
      <c r="U199" s="21">
        <f t="shared" si="8"/>
        <v>0</v>
      </c>
      <c r="V199" s="21">
        <f t="shared" si="8"/>
        <v>0</v>
      </c>
      <c r="W199" s="21">
        <f t="shared" si="8"/>
        <v>0</v>
      </c>
      <c r="X199" s="21">
        <f t="shared" si="8"/>
        <v>0</v>
      </c>
      <c r="Y199" s="21">
        <f t="shared" si="8"/>
        <v>0</v>
      </c>
      <c r="Z199" s="21">
        <f t="shared" si="8"/>
        <v>0</v>
      </c>
      <c r="AE199" s="7"/>
    </row>
    <row r="200" spans="2:32" s="6" customFormat="1" ht="15.75" thickBot="1" x14ac:dyDescent="0.3">
      <c r="B200" s="33"/>
      <c r="C200" s="21">
        <f t="shared" si="9"/>
        <v>0</v>
      </c>
      <c r="D200" s="21">
        <f t="shared" si="8"/>
        <v>0</v>
      </c>
      <c r="E200" s="21">
        <f t="shared" si="8"/>
        <v>0</v>
      </c>
      <c r="F200" s="21">
        <f t="shared" si="8"/>
        <v>0</v>
      </c>
      <c r="G200" s="21">
        <f t="shared" si="8"/>
        <v>0</v>
      </c>
      <c r="H200" s="21">
        <f t="shared" si="8"/>
        <v>0</v>
      </c>
      <c r="I200" s="21">
        <f t="shared" si="8"/>
        <v>0</v>
      </c>
      <c r="J200" s="21">
        <f t="shared" si="8"/>
        <v>0</v>
      </c>
      <c r="K200" s="21">
        <f t="shared" si="8"/>
        <v>0</v>
      </c>
      <c r="L200" s="21">
        <f t="shared" si="8"/>
        <v>0</v>
      </c>
      <c r="M200" s="21">
        <f t="shared" si="8"/>
        <v>0</v>
      </c>
      <c r="N200" s="21">
        <f t="shared" si="8"/>
        <v>0</v>
      </c>
      <c r="O200" s="21">
        <f t="shared" si="8"/>
        <v>0</v>
      </c>
      <c r="P200" s="21">
        <f t="shared" si="8"/>
        <v>0</v>
      </c>
      <c r="Q200" s="21">
        <f t="shared" si="8"/>
        <v>0</v>
      </c>
      <c r="R200" s="21">
        <f t="shared" si="8"/>
        <v>0</v>
      </c>
      <c r="S200" s="21">
        <f t="shared" si="8"/>
        <v>0</v>
      </c>
      <c r="T200" s="21">
        <f t="shared" si="8"/>
        <v>0</v>
      </c>
      <c r="U200" s="21">
        <f t="shared" si="8"/>
        <v>0</v>
      </c>
      <c r="V200" s="21">
        <f t="shared" si="8"/>
        <v>0</v>
      </c>
      <c r="W200" s="21">
        <f t="shared" si="8"/>
        <v>0</v>
      </c>
      <c r="X200" s="21">
        <f t="shared" si="8"/>
        <v>0</v>
      </c>
      <c r="Y200" s="21">
        <f t="shared" si="8"/>
        <v>0</v>
      </c>
      <c r="Z200" s="21">
        <f t="shared" si="8"/>
        <v>0</v>
      </c>
      <c r="AE200" s="7"/>
    </row>
    <row r="201" spans="2:32" s="6" customFormat="1" ht="15.75" thickBot="1" x14ac:dyDescent="0.3">
      <c r="B201" s="33"/>
      <c r="C201" s="21">
        <f t="shared" si="9"/>
        <v>0</v>
      </c>
      <c r="D201" s="21">
        <f t="shared" si="8"/>
        <v>0</v>
      </c>
      <c r="E201" s="21">
        <f t="shared" si="8"/>
        <v>0</v>
      </c>
      <c r="F201" s="21">
        <f t="shared" si="8"/>
        <v>0</v>
      </c>
      <c r="G201" s="21">
        <f t="shared" si="8"/>
        <v>0</v>
      </c>
      <c r="H201" s="21">
        <f t="shared" si="8"/>
        <v>0</v>
      </c>
      <c r="I201" s="21">
        <f t="shared" si="8"/>
        <v>0</v>
      </c>
      <c r="J201" s="21">
        <f t="shared" si="8"/>
        <v>0</v>
      </c>
      <c r="K201" s="21">
        <f t="shared" si="8"/>
        <v>0</v>
      </c>
      <c r="L201" s="21">
        <f t="shared" si="8"/>
        <v>0</v>
      </c>
      <c r="M201" s="21">
        <f t="shared" si="8"/>
        <v>0</v>
      </c>
      <c r="N201" s="21">
        <f t="shared" si="8"/>
        <v>0</v>
      </c>
      <c r="O201" s="21">
        <f t="shared" si="8"/>
        <v>0</v>
      </c>
      <c r="P201" s="21">
        <f t="shared" si="8"/>
        <v>0</v>
      </c>
      <c r="Q201" s="21">
        <f t="shared" si="8"/>
        <v>0</v>
      </c>
      <c r="R201" s="21">
        <f t="shared" si="8"/>
        <v>0</v>
      </c>
      <c r="S201" s="21">
        <f t="shared" si="8"/>
        <v>0</v>
      </c>
      <c r="T201" s="21">
        <f t="shared" si="8"/>
        <v>0</v>
      </c>
      <c r="U201" s="21">
        <f t="shared" si="8"/>
        <v>0</v>
      </c>
      <c r="V201" s="21">
        <f t="shared" si="8"/>
        <v>0</v>
      </c>
      <c r="W201" s="21">
        <f t="shared" si="8"/>
        <v>0</v>
      </c>
      <c r="X201" s="21">
        <f t="shared" si="8"/>
        <v>0</v>
      </c>
      <c r="Y201" s="21">
        <f t="shared" si="8"/>
        <v>0</v>
      </c>
      <c r="Z201" s="21">
        <f t="shared" si="8"/>
        <v>0</v>
      </c>
    </row>
    <row r="202" spans="2:32" s="6" customFormat="1" ht="15.75" thickBot="1" x14ac:dyDescent="0.3">
      <c r="B202" s="33"/>
      <c r="C202" s="21">
        <f t="shared" si="9"/>
        <v>0</v>
      </c>
      <c r="D202" s="21">
        <f t="shared" si="8"/>
        <v>0</v>
      </c>
      <c r="E202" s="21">
        <f t="shared" si="8"/>
        <v>0</v>
      </c>
      <c r="F202" s="21">
        <f t="shared" si="8"/>
        <v>0</v>
      </c>
      <c r="G202" s="21">
        <f t="shared" si="8"/>
        <v>0</v>
      </c>
      <c r="H202" s="21">
        <f t="shared" si="8"/>
        <v>0</v>
      </c>
      <c r="I202" s="21">
        <f t="shared" si="8"/>
        <v>0</v>
      </c>
      <c r="J202" s="21">
        <f t="shared" si="8"/>
        <v>0</v>
      </c>
      <c r="K202" s="21">
        <f t="shared" si="8"/>
        <v>0</v>
      </c>
      <c r="L202" s="21">
        <f t="shared" si="8"/>
        <v>0</v>
      </c>
      <c r="M202" s="21">
        <f t="shared" si="8"/>
        <v>0</v>
      </c>
      <c r="N202" s="21">
        <f t="shared" si="8"/>
        <v>0</v>
      </c>
      <c r="O202" s="21">
        <f t="shared" si="8"/>
        <v>0</v>
      </c>
      <c r="P202" s="21">
        <f t="shared" si="8"/>
        <v>0</v>
      </c>
      <c r="Q202" s="21">
        <f t="shared" si="8"/>
        <v>0</v>
      </c>
      <c r="R202" s="21">
        <f t="shared" si="8"/>
        <v>0</v>
      </c>
      <c r="S202" s="21">
        <f t="shared" si="8"/>
        <v>0</v>
      </c>
      <c r="T202" s="21">
        <f t="shared" si="8"/>
        <v>0</v>
      </c>
      <c r="U202" s="21">
        <f t="shared" si="8"/>
        <v>0</v>
      </c>
      <c r="V202" s="21">
        <f t="shared" si="8"/>
        <v>0</v>
      </c>
      <c r="W202" s="21">
        <f t="shared" si="8"/>
        <v>0</v>
      </c>
      <c r="X202" s="21">
        <f t="shared" si="8"/>
        <v>0</v>
      </c>
      <c r="Y202" s="21">
        <f t="shared" si="8"/>
        <v>0</v>
      </c>
      <c r="Z202" s="21">
        <f t="shared" si="8"/>
        <v>0</v>
      </c>
      <c r="AD202" s="51"/>
      <c r="AE202" s="51"/>
      <c r="AF202" s="51"/>
    </row>
    <row r="203" spans="2:32" s="6" customFormat="1" ht="15.75" thickBot="1" x14ac:dyDescent="0.3">
      <c r="B203" s="33"/>
      <c r="C203" s="21">
        <f t="shared" si="9"/>
        <v>0</v>
      </c>
      <c r="D203" s="21">
        <f t="shared" si="8"/>
        <v>0</v>
      </c>
      <c r="E203" s="21">
        <f t="shared" si="8"/>
        <v>0</v>
      </c>
      <c r="F203" s="21">
        <f t="shared" si="8"/>
        <v>0</v>
      </c>
      <c r="G203" s="21">
        <f t="shared" si="8"/>
        <v>0</v>
      </c>
      <c r="H203" s="21">
        <f t="shared" si="8"/>
        <v>0</v>
      </c>
      <c r="I203" s="21">
        <f t="shared" si="8"/>
        <v>0</v>
      </c>
      <c r="J203" s="21">
        <f t="shared" si="8"/>
        <v>0</v>
      </c>
      <c r="K203" s="21">
        <f t="shared" si="8"/>
        <v>0</v>
      </c>
      <c r="L203" s="21">
        <f t="shared" si="8"/>
        <v>0</v>
      </c>
      <c r="M203" s="21">
        <f t="shared" si="8"/>
        <v>0</v>
      </c>
      <c r="N203" s="21">
        <f t="shared" si="8"/>
        <v>0</v>
      </c>
      <c r="O203" s="21">
        <f t="shared" si="8"/>
        <v>0</v>
      </c>
      <c r="P203" s="21">
        <f t="shared" si="8"/>
        <v>0</v>
      </c>
      <c r="Q203" s="21">
        <f t="shared" si="8"/>
        <v>0</v>
      </c>
      <c r="R203" s="21">
        <f t="shared" si="8"/>
        <v>0</v>
      </c>
      <c r="S203" s="21">
        <f t="shared" si="8"/>
        <v>0</v>
      </c>
      <c r="T203" s="21">
        <f t="shared" si="8"/>
        <v>0</v>
      </c>
      <c r="U203" s="21">
        <f t="shared" si="8"/>
        <v>0</v>
      </c>
      <c r="V203" s="21">
        <f t="shared" si="8"/>
        <v>0</v>
      </c>
      <c r="W203" s="21">
        <f t="shared" si="8"/>
        <v>0</v>
      </c>
      <c r="X203" s="21">
        <f t="shared" si="8"/>
        <v>0</v>
      </c>
      <c r="Y203" s="21">
        <f t="shared" si="8"/>
        <v>0</v>
      </c>
      <c r="Z203" s="21">
        <f t="shared" si="8"/>
        <v>0</v>
      </c>
    </row>
    <row r="204" spans="2:32" s="6" customFormat="1" ht="15.75" thickBot="1" x14ac:dyDescent="0.3">
      <c r="B204" s="33"/>
      <c r="C204" s="21">
        <f t="shared" si="9"/>
        <v>0</v>
      </c>
      <c r="D204" s="21">
        <f t="shared" si="8"/>
        <v>0</v>
      </c>
      <c r="E204" s="21">
        <f t="shared" si="8"/>
        <v>0</v>
      </c>
      <c r="F204" s="21">
        <f t="shared" si="8"/>
        <v>0</v>
      </c>
      <c r="G204" s="21">
        <f t="shared" si="8"/>
        <v>0</v>
      </c>
      <c r="H204" s="21">
        <f t="shared" si="8"/>
        <v>0</v>
      </c>
      <c r="I204" s="21">
        <f t="shared" si="8"/>
        <v>0</v>
      </c>
      <c r="J204" s="21">
        <f t="shared" si="8"/>
        <v>0</v>
      </c>
      <c r="K204" s="21">
        <f t="shared" si="8"/>
        <v>0</v>
      </c>
      <c r="L204" s="21">
        <f t="shared" si="8"/>
        <v>0</v>
      </c>
      <c r="M204" s="21">
        <f t="shared" si="8"/>
        <v>0</v>
      </c>
      <c r="N204" s="21">
        <f t="shared" si="8"/>
        <v>0</v>
      </c>
      <c r="O204" s="21">
        <f t="shared" si="8"/>
        <v>0</v>
      </c>
      <c r="P204" s="21">
        <f t="shared" si="8"/>
        <v>0</v>
      </c>
      <c r="Q204" s="21">
        <f t="shared" si="8"/>
        <v>0</v>
      </c>
      <c r="R204" s="21">
        <f t="shared" si="8"/>
        <v>0</v>
      </c>
      <c r="S204" s="21">
        <f t="shared" si="8"/>
        <v>0</v>
      </c>
      <c r="T204" s="21">
        <f t="shared" si="8"/>
        <v>0</v>
      </c>
      <c r="U204" s="21">
        <f t="shared" ref="D204:Z215" si="10">U95-U167</f>
        <v>0</v>
      </c>
      <c r="V204" s="21">
        <f t="shared" si="10"/>
        <v>0</v>
      </c>
      <c r="W204" s="21">
        <f t="shared" si="10"/>
        <v>0</v>
      </c>
      <c r="X204" s="21">
        <f t="shared" si="10"/>
        <v>0</v>
      </c>
      <c r="Y204" s="21">
        <f t="shared" si="10"/>
        <v>0</v>
      </c>
      <c r="Z204" s="21">
        <f t="shared" si="10"/>
        <v>0</v>
      </c>
      <c r="AE204" s="7"/>
    </row>
    <row r="205" spans="2:32" s="6" customFormat="1" ht="15.75" thickBot="1" x14ac:dyDescent="0.3">
      <c r="B205" s="33"/>
      <c r="C205" s="21">
        <f t="shared" si="9"/>
        <v>0</v>
      </c>
      <c r="D205" s="21">
        <f t="shared" si="10"/>
        <v>0</v>
      </c>
      <c r="E205" s="21">
        <f t="shared" si="10"/>
        <v>0</v>
      </c>
      <c r="F205" s="21">
        <f t="shared" si="10"/>
        <v>0</v>
      </c>
      <c r="G205" s="21">
        <f t="shared" si="10"/>
        <v>0</v>
      </c>
      <c r="H205" s="21">
        <f t="shared" si="10"/>
        <v>0</v>
      </c>
      <c r="I205" s="21">
        <f t="shared" si="10"/>
        <v>0</v>
      </c>
      <c r="J205" s="21">
        <f t="shared" si="10"/>
        <v>0</v>
      </c>
      <c r="K205" s="21">
        <f t="shared" si="10"/>
        <v>0</v>
      </c>
      <c r="L205" s="21">
        <f t="shared" si="10"/>
        <v>0</v>
      </c>
      <c r="M205" s="21">
        <f t="shared" si="10"/>
        <v>0</v>
      </c>
      <c r="N205" s="21">
        <f t="shared" si="10"/>
        <v>0</v>
      </c>
      <c r="O205" s="21">
        <f t="shared" si="10"/>
        <v>0</v>
      </c>
      <c r="P205" s="21">
        <f t="shared" si="10"/>
        <v>0</v>
      </c>
      <c r="Q205" s="21">
        <f t="shared" si="10"/>
        <v>0</v>
      </c>
      <c r="R205" s="21">
        <f t="shared" si="10"/>
        <v>0</v>
      </c>
      <c r="S205" s="21">
        <f t="shared" si="10"/>
        <v>0</v>
      </c>
      <c r="T205" s="21">
        <f t="shared" si="10"/>
        <v>0</v>
      </c>
      <c r="U205" s="21">
        <f t="shared" si="10"/>
        <v>0</v>
      </c>
      <c r="V205" s="21">
        <f t="shared" si="10"/>
        <v>0</v>
      </c>
      <c r="W205" s="21">
        <f t="shared" si="10"/>
        <v>0</v>
      </c>
      <c r="X205" s="21">
        <f t="shared" si="10"/>
        <v>0</v>
      </c>
      <c r="Y205" s="21">
        <f t="shared" si="10"/>
        <v>0</v>
      </c>
      <c r="Z205" s="21">
        <f t="shared" si="10"/>
        <v>0</v>
      </c>
      <c r="AE205" s="7"/>
    </row>
    <row r="206" spans="2:32" s="6" customFormat="1" ht="15.75" thickBot="1" x14ac:dyDescent="0.3">
      <c r="B206" s="33"/>
      <c r="C206" s="21">
        <f t="shared" si="9"/>
        <v>0</v>
      </c>
      <c r="D206" s="21">
        <f t="shared" si="10"/>
        <v>0</v>
      </c>
      <c r="E206" s="21">
        <f t="shared" si="10"/>
        <v>0</v>
      </c>
      <c r="F206" s="21">
        <f t="shared" si="10"/>
        <v>0</v>
      </c>
      <c r="G206" s="21">
        <f t="shared" si="10"/>
        <v>0</v>
      </c>
      <c r="H206" s="21">
        <f t="shared" si="10"/>
        <v>0</v>
      </c>
      <c r="I206" s="21">
        <f t="shared" si="10"/>
        <v>0</v>
      </c>
      <c r="J206" s="21">
        <f t="shared" si="10"/>
        <v>0</v>
      </c>
      <c r="K206" s="21">
        <f t="shared" si="10"/>
        <v>0</v>
      </c>
      <c r="L206" s="21">
        <f t="shared" si="10"/>
        <v>0</v>
      </c>
      <c r="M206" s="21">
        <f t="shared" si="10"/>
        <v>0</v>
      </c>
      <c r="N206" s="21">
        <f t="shared" si="10"/>
        <v>0</v>
      </c>
      <c r="O206" s="21">
        <f t="shared" si="10"/>
        <v>0</v>
      </c>
      <c r="P206" s="21">
        <f t="shared" si="10"/>
        <v>0</v>
      </c>
      <c r="Q206" s="21">
        <f t="shared" si="10"/>
        <v>0</v>
      </c>
      <c r="R206" s="21">
        <f t="shared" si="10"/>
        <v>0</v>
      </c>
      <c r="S206" s="21">
        <f t="shared" si="10"/>
        <v>0</v>
      </c>
      <c r="T206" s="21">
        <f t="shared" si="10"/>
        <v>0</v>
      </c>
      <c r="U206" s="21">
        <f t="shared" si="10"/>
        <v>0</v>
      </c>
      <c r="V206" s="21">
        <f t="shared" si="10"/>
        <v>0</v>
      </c>
      <c r="W206" s="21">
        <f t="shared" si="10"/>
        <v>0</v>
      </c>
      <c r="X206" s="21">
        <f t="shared" si="10"/>
        <v>0</v>
      </c>
      <c r="Y206" s="21">
        <f t="shared" si="10"/>
        <v>0</v>
      </c>
      <c r="Z206" s="21">
        <f t="shared" si="10"/>
        <v>0</v>
      </c>
      <c r="AE206" s="7"/>
    </row>
    <row r="207" spans="2:32" s="6" customFormat="1" ht="15.75" thickBot="1" x14ac:dyDescent="0.3">
      <c r="B207" s="33"/>
      <c r="C207" s="21">
        <f t="shared" si="9"/>
        <v>0</v>
      </c>
      <c r="D207" s="21">
        <f t="shared" si="10"/>
        <v>0</v>
      </c>
      <c r="E207" s="21">
        <f t="shared" si="10"/>
        <v>0</v>
      </c>
      <c r="F207" s="21">
        <f t="shared" si="10"/>
        <v>0</v>
      </c>
      <c r="G207" s="21">
        <f t="shared" si="10"/>
        <v>0</v>
      </c>
      <c r="H207" s="21">
        <f t="shared" si="10"/>
        <v>0</v>
      </c>
      <c r="I207" s="21">
        <f t="shared" si="10"/>
        <v>0</v>
      </c>
      <c r="J207" s="21">
        <f t="shared" si="10"/>
        <v>0</v>
      </c>
      <c r="K207" s="21">
        <f t="shared" si="10"/>
        <v>0</v>
      </c>
      <c r="L207" s="21">
        <f t="shared" si="10"/>
        <v>0</v>
      </c>
      <c r="M207" s="21">
        <f t="shared" si="10"/>
        <v>0</v>
      </c>
      <c r="N207" s="21">
        <f t="shared" si="10"/>
        <v>0</v>
      </c>
      <c r="O207" s="21">
        <f t="shared" si="10"/>
        <v>0</v>
      </c>
      <c r="P207" s="21">
        <f t="shared" si="10"/>
        <v>0</v>
      </c>
      <c r="Q207" s="21">
        <f t="shared" si="10"/>
        <v>0</v>
      </c>
      <c r="R207" s="21">
        <f t="shared" si="10"/>
        <v>0</v>
      </c>
      <c r="S207" s="21">
        <f t="shared" si="10"/>
        <v>0</v>
      </c>
      <c r="T207" s="21">
        <f t="shared" si="10"/>
        <v>0</v>
      </c>
      <c r="U207" s="21">
        <f t="shared" si="10"/>
        <v>0</v>
      </c>
      <c r="V207" s="21">
        <f t="shared" si="10"/>
        <v>0</v>
      </c>
      <c r="W207" s="21">
        <f t="shared" si="10"/>
        <v>0</v>
      </c>
      <c r="X207" s="21">
        <f t="shared" si="10"/>
        <v>0</v>
      </c>
      <c r="Y207" s="21">
        <f t="shared" si="10"/>
        <v>0</v>
      </c>
      <c r="Z207" s="21">
        <f t="shared" si="10"/>
        <v>0</v>
      </c>
    </row>
    <row r="208" spans="2:32" s="6" customFormat="1" ht="15.75" thickBot="1" x14ac:dyDescent="0.3">
      <c r="B208" s="33"/>
      <c r="C208" s="21">
        <f t="shared" si="9"/>
        <v>0</v>
      </c>
      <c r="D208" s="21">
        <f t="shared" si="10"/>
        <v>0</v>
      </c>
      <c r="E208" s="21">
        <f t="shared" si="10"/>
        <v>0</v>
      </c>
      <c r="F208" s="21">
        <f t="shared" si="10"/>
        <v>0</v>
      </c>
      <c r="G208" s="21">
        <f t="shared" si="10"/>
        <v>0</v>
      </c>
      <c r="H208" s="21">
        <f t="shared" si="10"/>
        <v>0</v>
      </c>
      <c r="I208" s="21">
        <f t="shared" si="10"/>
        <v>0</v>
      </c>
      <c r="J208" s="21">
        <f t="shared" si="10"/>
        <v>0</v>
      </c>
      <c r="K208" s="21">
        <f t="shared" si="10"/>
        <v>0</v>
      </c>
      <c r="L208" s="21">
        <f t="shared" si="10"/>
        <v>0</v>
      </c>
      <c r="M208" s="21">
        <f t="shared" si="10"/>
        <v>0</v>
      </c>
      <c r="N208" s="21">
        <f t="shared" si="10"/>
        <v>0</v>
      </c>
      <c r="O208" s="21">
        <f t="shared" si="10"/>
        <v>0</v>
      </c>
      <c r="P208" s="21">
        <f t="shared" si="10"/>
        <v>0</v>
      </c>
      <c r="Q208" s="21">
        <f t="shared" si="10"/>
        <v>0</v>
      </c>
      <c r="R208" s="21">
        <f t="shared" si="10"/>
        <v>0</v>
      </c>
      <c r="S208" s="21">
        <f t="shared" si="10"/>
        <v>0</v>
      </c>
      <c r="T208" s="21">
        <f t="shared" si="10"/>
        <v>0</v>
      </c>
      <c r="U208" s="21">
        <f t="shared" si="10"/>
        <v>0</v>
      </c>
      <c r="V208" s="21">
        <f t="shared" si="10"/>
        <v>0</v>
      </c>
      <c r="W208" s="21">
        <f t="shared" si="10"/>
        <v>0</v>
      </c>
      <c r="X208" s="21">
        <f t="shared" si="10"/>
        <v>0</v>
      </c>
      <c r="Y208" s="21">
        <f t="shared" si="10"/>
        <v>0</v>
      </c>
      <c r="Z208" s="21">
        <f t="shared" si="10"/>
        <v>0</v>
      </c>
    </row>
    <row r="209" spans="2:27" s="6" customFormat="1" ht="15.75" thickBot="1" x14ac:dyDescent="0.3">
      <c r="B209" s="33"/>
      <c r="C209" s="21">
        <f t="shared" si="9"/>
        <v>0</v>
      </c>
      <c r="D209" s="21">
        <f t="shared" si="10"/>
        <v>0</v>
      </c>
      <c r="E209" s="21">
        <f t="shared" si="10"/>
        <v>0</v>
      </c>
      <c r="F209" s="21">
        <f t="shared" si="10"/>
        <v>0</v>
      </c>
      <c r="G209" s="21">
        <f t="shared" si="10"/>
        <v>0</v>
      </c>
      <c r="H209" s="21">
        <f t="shared" si="10"/>
        <v>0</v>
      </c>
      <c r="I209" s="21">
        <f t="shared" si="10"/>
        <v>0</v>
      </c>
      <c r="J209" s="21">
        <f t="shared" si="10"/>
        <v>0</v>
      </c>
      <c r="K209" s="21">
        <f t="shared" si="10"/>
        <v>0</v>
      </c>
      <c r="L209" s="21">
        <f t="shared" si="10"/>
        <v>0</v>
      </c>
      <c r="M209" s="21">
        <f t="shared" si="10"/>
        <v>0</v>
      </c>
      <c r="N209" s="21">
        <f t="shared" si="10"/>
        <v>0</v>
      </c>
      <c r="O209" s="21">
        <f t="shared" si="10"/>
        <v>0</v>
      </c>
      <c r="P209" s="21">
        <f t="shared" si="10"/>
        <v>0</v>
      </c>
      <c r="Q209" s="21">
        <f t="shared" si="10"/>
        <v>0</v>
      </c>
      <c r="R209" s="21">
        <f t="shared" si="10"/>
        <v>0</v>
      </c>
      <c r="S209" s="21">
        <f t="shared" si="10"/>
        <v>0</v>
      </c>
      <c r="T209" s="21">
        <f t="shared" si="10"/>
        <v>0</v>
      </c>
      <c r="U209" s="21">
        <f t="shared" si="10"/>
        <v>0</v>
      </c>
      <c r="V209" s="21">
        <f t="shared" si="10"/>
        <v>0</v>
      </c>
      <c r="W209" s="21">
        <f t="shared" si="10"/>
        <v>0</v>
      </c>
      <c r="X209" s="21">
        <f t="shared" si="10"/>
        <v>0</v>
      </c>
      <c r="Y209" s="21">
        <f t="shared" si="10"/>
        <v>0</v>
      </c>
      <c r="Z209" s="21">
        <f t="shared" si="10"/>
        <v>0</v>
      </c>
    </row>
    <row r="210" spans="2:27" s="6" customFormat="1" ht="15.75" thickBot="1" x14ac:dyDescent="0.3">
      <c r="B210" s="33"/>
      <c r="C210" s="21">
        <f t="shared" si="9"/>
        <v>0</v>
      </c>
      <c r="D210" s="21">
        <f t="shared" si="10"/>
        <v>0</v>
      </c>
      <c r="E210" s="21">
        <f t="shared" si="10"/>
        <v>0</v>
      </c>
      <c r="F210" s="21">
        <f t="shared" si="10"/>
        <v>0</v>
      </c>
      <c r="G210" s="21">
        <f t="shared" si="10"/>
        <v>0</v>
      </c>
      <c r="H210" s="21">
        <f t="shared" si="10"/>
        <v>0</v>
      </c>
      <c r="I210" s="21">
        <f t="shared" si="10"/>
        <v>0</v>
      </c>
      <c r="J210" s="21">
        <f t="shared" si="10"/>
        <v>0</v>
      </c>
      <c r="K210" s="21">
        <f t="shared" si="10"/>
        <v>0</v>
      </c>
      <c r="L210" s="21">
        <f t="shared" si="10"/>
        <v>0</v>
      </c>
      <c r="M210" s="21">
        <f t="shared" si="10"/>
        <v>0</v>
      </c>
      <c r="N210" s="21">
        <f t="shared" si="10"/>
        <v>0</v>
      </c>
      <c r="O210" s="21">
        <f t="shared" si="10"/>
        <v>0</v>
      </c>
      <c r="P210" s="21">
        <f t="shared" si="10"/>
        <v>0</v>
      </c>
      <c r="Q210" s="21">
        <f t="shared" si="10"/>
        <v>0</v>
      </c>
      <c r="R210" s="21">
        <f t="shared" si="10"/>
        <v>0</v>
      </c>
      <c r="S210" s="21">
        <f t="shared" si="10"/>
        <v>0</v>
      </c>
      <c r="T210" s="21">
        <f t="shared" si="10"/>
        <v>0</v>
      </c>
      <c r="U210" s="21">
        <f t="shared" si="10"/>
        <v>0</v>
      </c>
      <c r="V210" s="21">
        <f t="shared" si="10"/>
        <v>0</v>
      </c>
      <c r="W210" s="21">
        <f t="shared" si="10"/>
        <v>0</v>
      </c>
      <c r="X210" s="21">
        <f t="shared" si="10"/>
        <v>0</v>
      </c>
      <c r="Y210" s="21">
        <f t="shared" si="10"/>
        <v>0</v>
      </c>
      <c r="Z210" s="21">
        <f t="shared" si="10"/>
        <v>0</v>
      </c>
    </row>
    <row r="211" spans="2:27" s="6" customFormat="1" ht="15.75" thickBot="1" x14ac:dyDescent="0.3">
      <c r="B211" s="33"/>
      <c r="C211" s="21">
        <f t="shared" si="9"/>
        <v>0</v>
      </c>
      <c r="D211" s="21">
        <f t="shared" si="10"/>
        <v>0</v>
      </c>
      <c r="E211" s="21">
        <f t="shared" si="10"/>
        <v>0</v>
      </c>
      <c r="F211" s="21">
        <f t="shared" si="10"/>
        <v>0</v>
      </c>
      <c r="G211" s="21">
        <f t="shared" si="10"/>
        <v>0</v>
      </c>
      <c r="H211" s="21">
        <f t="shared" si="10"/>
        <v>0</v>
      </c>
      <c r="I211" s="21">
        <f t="shared" si="10"/>
        <v>0</v>
      </c>
      <c r="J211" s="21">
        <f t="shared" si="10"/>
        <v>0</v>
      </c>
      <c r="K211" s="21">
        <f t="shared" si="10"/>
        <v>0</v>
      </c>
      <c r="L211" s="21">
        <f t="shared" si="10"/>
        <v>0</v>
      </c>
      <c r="M211" s="21">
        <f t="shared" si="10"/>
        <v>0</v>
      </c>
      <c r="N211" s="21">
        <f t="shared" si="10"/>
        <v>0</v>
      </c>
      <c r="O211" s="21">
        <f t="shared" si="10"/>
        <v>0</v>
      </c>
      <c r="P211" s="21">
        <f t="shared" si="10"/>
        <v>0</v>
      </c>
      <c r="Q211" s="21">
        <f t="shared" si="10"/>
        <v>0</v>
      </c>
      <c r="R211" s="21">
        <f t="shared" si="10"/>
        <v>0</v>
      </c>
      <c r="S211" s="21">
        <f t="shared" si="10"/>
        <v>0</v>
      </c>
      <c r="T211" s="21">
        <f t="shared" si="10"/>
        <v>0</v>
      </c>
      <c r="U211" s="21">
        <f t="shared" si="10"/>
        <v>0</v>
      </c>
      <c r="V211" s="21">
        <f t="shared" si="10"/>
        <v>0</v>
      </c>
      <c r="W211" s="21">
        <f t="shared" si="10"/>
        <v>0</v>
      </c>
      <c r="X211" s="21">
        <f t="shared" si="10"/>
        <v>0</v>
      </c>
      <c r="Y211" s="21">
        <f t="shared" si="10"/>
        <v>0</v>
      </c>
      <c r="Z211" s="21">
        <f t="shared" si="10"/>
        <v>0</v>
      </c>
    </row>
    <row r="212" spans="2:27" s="6" customFormat="1" ht="15.75" thickBot="1" x14ac:dyDescent="0.3">
      <c r="B212" s="33"/>
      <c r="C212" s="21">
        <f t="shared" si="9"/>
        <v>0</v>
      </c>
      <c r="D212" s="21">
        <f t="shared" si="10"/>
        <v>0</v>
      </c>
      <c r="E212" s="21">
        <f t="shared" si="10"/>
        <v>0</v>
      </c>
      <c r="F212" s="21">
        <f t="shared" si="10"/>
        <v>0</v>
      </c>
      <c r="G212" s="21">
        <f t="shared" si="10"/>
        <v>0</v>
      </c>
      <c r="H212" s="21">
        <f t="shared" si="10"/>
        <v>0</v>
      </c>
      <c r="I212" s="21">
        <f t="shared" si="10"/>
        <v>0</v>
      </c>
      <c r="J212" s="21">
        <f t="shared" si="10"/>
        <v>0</v>
      </c>
      <c r="K212" s="21">
        <f t="shared" si="10"/>
        <v>0</v>
      </c>
      <c r="L212" s="21">
        <f t="shared" si="10"/>
        <v>0</v>
      </c>
      <c r="M212" s="21">
        <f t="shared" si="10"/>
        <v>0</v>
      </c>
      <c r="N212" s="21">
        <f t="shared" si="10"/>
        <v>0</v>
      </c>
      <c r="O212" s="21">
        <f t="shared" si="10"/>
        <v>0</v>
      </c>
      <c r="P212" s="21">
        <f t="shared" si="10"/>
        <v>0</v>
      </c>
      <c r="Q212" s="21">
        <f t="shared" si="10"/>
        <v>0</v>
      </c>
      <c r="R212" s="21">
        <f t="shared" si="10"/>
        <v>0</v>
      </c>
      <c r="S212" s="21">
        <f t="shared" si="10"/>
        <v>0</v>
      </c>
      <c r="T212" s="21">
        <f t="shared" si="10"/>
        <v>0</v>
      </c>
      <c r="U212" s="21">
        <f t="shared" si="10"/>
        <v>0</v>
      </c>
      <c r="V212" s="21">
        <f t="shared" si="10"/>
        <v>0</v>
      </c>
      <c r="W212" s="21">
        <f t="shared" si="10"/>
        <v>0</v>
      </c>
      <c r="X212" s="21">
        <f t="shared" si="10"/>
        <v>0</v>
      </c>
      <c r="Y212" s="21">
        <f t="shared" si="10"/>
        <v>0</v>
      </c>
      <c r="Z212" s="21">
        <f t="shared" si="10"/>
        <v>0</v>
      </c>
    </row>
    <row r="213" spans="2:27" s="6" customFormat="1" ht="15.75" thickBot="1" x14ac:dyDescent="0.3">
      <c r="B213" s="33"/>
      <c r="C213" s="21">
        <f t="shared" si="9"/>
        <v>0</v>
      </c>
      <c r="D213" s="21">
        <f t="shared" si="10"/>
        <v>0</v>
      </c>
      <c r="E213" s="21">
        <f t="shared" si="10"/>
        <v>0</v>
      </c>
      <c r="F213" s="21">
        <f t="shared" si="10"/>
        <v>0</v>
      </c>
      <c r="G213" s="21">
        <f t="shared" si="10"/>
        <v>0</v>
      </c>
      <c r="H213" s="21">
        <f t="shared" si="10"/>
        <v>0</v>
      </c>
      <c r="I213" s="21">
        <f t="shared" si="10"/>
        <v>0</v>
      </c>
      <c r="J213" s="21">
        <f t="shared" si="10"/>
        <v>0</v>
      </c>
      <c r="K213" s="21">
        <f t="shared" si="10"/>
        <v>0</v>
      </c>
      <c r="L213" s="21">
        <f t="shared" si="10"/>
        <v>0</v>
      </c>
      <c r="M213" s="21">
        <f t="shared" si="10"/>
        <v>0</v>
      </c>
      <c r="N213" s="21">
        <f t="shared" si="10"/>
        <v>0</v>
      </c>
      <c r="O213" s="21">
        <f t="shared" si="10"/>
        <v>0</v>
      </c>
      <c r="P213" s="21">
        <f t="shared" si="10"/>
        <v>0</v>
      </c>
      <c r="Q213" s="21">
        <f t="shared" si="10"/>
        <v>0</v>
      </c>
      <c r="R213" s="21">
        <f t="shared" si="10"/>
        <v>0</v>
      </c>
      <c r="S213" s="21">
        <f t="shared" si="10"/>
        <v>0</v>
      </c>
      <c r="T213" s="21">
        <f t="shared" si="10"/>
        <v>0</v>
      </c>
      <c r="U213" s="21">
        <f t="shared" si="10"/>
        <v>0</v>
      </c>
      <c r="V213" s="21">
        <f t="shared" si="10"/>
        <v>0</v>
      </c>
      <c r="W213" s="21">
        <f t="shared" si="10"/>
        <v>0</v>
      </c>
      <c r="X213" s="21">
        <f t="shared" si="10"/>
        <v>0</v>
      </c>
      <c r="Y213" s="21">
        <f t="shared" si="10"/>
        <v>0</v>
      </c>
      <c r="Z213" s="21">
        <f t="shared" si="10"/>
        <v>0</v>
      </c>
    </row>
    <row r="214" spans="2:27" s="6" customFormat="1" ht="15.75" thickBot="1" x14ac:dyDescent="0.3">
      <c r="B214" s="33"/>
      <c r="C214" s="21">
        <f t="shared" si="9"/>
        <v>0</v>
      </c>
      <c r="D214" s="21">
        <f t="shared" si="10"/>
        <v>0</v>
      </c>
      <c r="E214" s="21">
        <f t="shared" si="10"/>
        <v>0</v>
      </c>
      <c r="F214" s="21">
        <f t="shared" si="10"/>
        <v>0</v>
      </c>
      <c r="G214" s="21">
        <f t="shared" si="10"/>
        <v>0</v>
      </c>
      <c r="H214" s="21">
        <f t="shared" si="10"/>
        <v>0</v>
      </c>
      <c r="I214" s="21">
        <f t="shared" si="10"/>
        <v>0</v>
      </c>
      <c r="J214" s="21">
        <f t="shared" si="10"/>
        <v>0</v>
      </c>
      <c r="K214" s="21">
        <f t="shared" si="10"/>
        <v>0</v>
      </c>
      <c r="L214" s="21">
        <f t="shared" si="10"/>
        <v>0</v>
      </c>
      <c r="M214" s="21">
        <f t="shared" si="10"/>
        <v>0</v>
      </c>
      <c r="N214" s="21">
        <f t="shared" si="10"/>
        <v>0</v>
      </c>
      <c r="O214" s="21">
        <f t="shared" si="10"/>
        <v>0</v>
      </c>
      <c r="P214" s="21">
        <f t="shared" si="10"/>
        <v>0</v>
      </c>
      <c r="Q214" s="21">
        <f t="shared" si="10"/>
        <v>0</v>
      </c>
      <c r="R214" s="21">
        <f t="shared" si="10"/>
        <v>0</v>
      </c>
      <c r="S214" s="21">
        <f t="shared" si="10"/>
        <v>0</v>
      </c>
      <c r="T214" s="21">
        <f t="shared" si="10"/>
        <v>0</v>
      </c>
      <c r="U214" s="21">
        <f t="shared" si="10"/>
        <v>0</v>
      </c>
      <c r="V214" s="21">
        <f t="shared" si="10"/>
        <v>0</v>
      </c>
      <c r="W214" s="21">
        <f t="shared" si="10"/>
        <v>0</v>
      </c>
      <c r="X214" s="21">
        <f t="shared" si="10"/>
        <v>0</v>
      </c>
      <c r="Y214" s="21">
        <f t="shared" si="10"/>
        <v>0</v>
      </c>
      <c r="Z214" s="21">
        <f t="shared" si="10"/>
        <v>0</v>
      </c>
    </row>
    <row r="215" spans="2:27" s="6" customFormat="1" ht="15.75" thickBot="1" x14ac:dyDescent="0.3">
      <c r="B215" s="33"/>
      <c r="C215" s="21">
        <f t="shared" si="9"/>
        <v>0</v>
      </c>
      <c r="D215" s="21">
        <f t="shared" si="10"/>
        <v>0</v>
      </c>
      <c r="E215" s="21">
        <f t="shared" si="10"/>
        <v>0</v>
      </c>
      <c r="F215" s="21">
        <f t="shared" si="10"/>
        <v>0</v>
      </c>
      <c r="G215" s="21">
        <f t="shared" si="10"/>
        <v>0</v>
      </c>
      <c r="H215" s="21">
        <f t="shared" si="10"/>
        <v>0</v>
      </c>
      <c r="I215" s="21">
        <f t="shared" si="10"/>
        <v>0</v>
      </c>
      <c r="J215" s="21">
        <f t="shared" si="10"/>
        <v>0</v>
      </c>
      <c r="K215" s="21">
        <f t="shared" si="10"/>
        <v>0</v>
      </c>
      <c r="L215" s="21">
        <f t="shared" si="10"/>
        <v>0</v>
      </c>
      <c r="M215" s="21">
        <f t="shared" si="10"/>
        <v>0</v>
      </c>
      <c r="N215" s="21">
        <f t="shared" si="10"/>
        <v>0</v>
      </c>
      <c r="O215" s="21">
        <f t="shared" si="10"/>
        <v>0</v>
      </c>
      <c r="P215" s="21">
        <f t="shared" si="10"/>
        <v>0</v>
      </c>
      <c r="Q215" s="21">
        <f t="shared" si="10"/>
        <v>0</v>
      </c>
      <c r="R215" s="21">
        <f t="shared" si="10"/>
        <v>0</v>
      </c>
      <c r="S215" s="21">
        <f t="shared" si="10"/>
        <v>0</v>
      </c>
      <c r="T215" s="21">
        <f t="shared" si="10"/>
        <v>0</v>
      </c>
      <c r="U215" s="21">
        <f t="shared" si="10"/>
        <v>0</v>
      </c>
      <c r="V215" s="21">
        <f t="shared" si="10"/>
        <v>0</v>
      </c>
      <c r="W215" s="21">
        <f t="shared" ref="D215:Z223" si="11">W106-W178</f>
        <v>0</v>
      </c>
      <c r="X215" s="21">
        <f t="shared" si="11"/>
        <v>0</v>
      </c>
      <c r="Y215" s="21">
        <f t="shared" si="11"/>
        <v>0</v>
      </c>
      <c r="Z215" s="21">
        <f t="shared" si="11"/>
        <v>0</v>
      </c>
    </row>
    <row r="216" spans="2:27" s="6" customFormat="1" ht="15.75" thickBot="1" x14ac:dyDescent="0.3">
      <c r="B216" s="33"/>
      <c r="C216" s="21">
        <f t="shared" si="9"/>
        <v>0</v>
      </c>
      <c r="D216" s="21">
        <f t="shared" si="11"/>
        <v>0</v>
      </c>
      <c r="E216" s="21">
        <f t="shared" si="11"/>
        <v>0</v>
      </c>
      <c r="F216" s="21">
        <f t="shared" si="11"/>
        <v>0</v>
      </c>
      <c r="G216" s="21">
        <f t="shared" si="11"/>
        <v>0</v>
      </c>
      <c r="H216" s="21">
        <f t="shared" si="11"/>
        <v>0</v>
      </c>
      <c r="I216" s="21">
        <f t="shared" si="11"/>
        <v>0</v>
      </c>
      <c r="J216" s="21">
        <f t="shared" si="11"/>
        <v>0</v>
      </c>
      <c r="K216" s="21">
        <f t="shared" si="11"/>
        <v>0</v>
      </c>
      <c r="L216" s="21">
        <f t="shared" si="11"/>
        <v>0</v>
      </c>
      <c r="M216" s="21">
        <f t="shared" si="11"/>
        <v>0</v>
      </c>
      <c r="N216" s="21">
        <f t="shared" si="11"/>
        <v>0</v>
      </c>
      <c r="O216" s="21">
        <f t="shared" si="11"/>
        <v>0</v>
      </c>
      <c r="P216" s="21">
        <f t="shared" si="11"/>
        <v>0</v>
      </c>
      <c r="Q216" s="21">
        <f t="shared" si="11"/>
        <v>0</v>
      </c>
      <c r="R216" s="21">
        <f t="shared" si="11"/>
        <v>0</v>
      </c>
      <c r="S216" s="21">
        <f t="shared" si="11"/>
        <v>0</v>
      </c>
      <c r="T216" s="21">
        <f t="shared" si="11"/>
        <v>0</v>
      </c>
      <c r="U216" s="21">
        <f t="shared" si="11"/>
        <v>0</v>
      </c>
      <c r="V216" s="21">
        <f t="shared" si="11"/>
        <v>0</v>
      </c>
      <c r="W216" s="21">
        <f t="shared" si="11"/>
        <v>0</v>
      </c>
      <c r="X216" s="21">
        <f t="shared" si="11"/>
        <v>0</v>
      </c>
      <c r="Y216" s="21">
        <f t="shared" si="11"/>
        <v>0</v>
      </c>
      <c r="Z216" s="21">
        <f t="shared" si="11"/>
        <v>0</v>
      </c>
    </row>
    <row r="217" spans="2:27" s="6" customFormat="1" ht="15.75" thickBot="1" x14ac:dyDescent="0.3">
      <c r="B217" s="33"/>
      <c r="C217" s="21">
        <f t="shared" si="9"/>
        <v>0</v>
      </c>
      <c r="D217" s="21">
        <f t="shared" si="11"/>
        <v>0</v>
      </c>
      <c r="E217" s="21">
        <f t="shared" si="11"/>
        <v>0</v>
      </c>
      <c r="F217" s="21">
        <f t="shared" si="11"/>
        <v>0</v>
      </c>
      <c r="G217" s="21">
        <f t="shared" si="11"/>
        <v>0</v>
      </c>
      <c r="H217" s="21">
        <f t="shared" si="11"/>
        <v>0</v>
      </c>
      <c r="I217" s="21">
        <f t="shared" si="11"/>
        <v>0</v>
      </c>
      <c r="J217" s="21">
        <f t="shared" si="11"/>
        <v>0</v>
      </c>
      <c r="K217" s="21">
        <f t="shared" si="11"/>
        <v>0</v>
      </c>
      <c r="L217" s="21">
        <f t="shared" si="11"/>
        <v>0</v>
      </c>
      <c r="M217" s="21">
        <f t="shared" si="11"/>
        <v>0</v>
      </c>
      <c r="N217" s="21">
        <f t="shared" si="11"/>
        <v>0</v>
      </c>
      <c r="O217" s="21">
        <f t="shared" si="11"/>
        <v>0</v>
      </c>
      <c r="P217" s="21">
        <f t="shared" si="11"/>
        <v>0</v>
      </c>
      <c r="Q217" s="21">
        <f t="shared" si="11"/>
        <v>0</v>
      </c>
      <c r="R217" s="21">
        <f t="shared" si="11"/>
        <v>0</v>
      </c>
      <c r="S217" s="21">
        <f t="shared" si="11"/>
        <v>0</v>
      </c>
      <c r="T217" s="21">
        <f t="shared" si="11"/>
        <v>0</v>
      </c>
      <c r="U217" s="21">
        <f t="shared" si="11"/>
        <v>0</v>
      </c>
      <c r="V217" s="21">
        <f t="shared" si="11"/>
        <v>0</v>
      </c>
      <c r="W217" s="21">
        <f t="shared" si="11"/>
        <v>0</v>
      </c>
      <c r="X217" s="21">
        <f t="shared" si="11"/>
        <v>0</v>
      </c>
      <c r="Y217" s="21">
        <f t="shared" si="11"/>
        <v>0</v>
      </c>
      <c r="Z217" s="21">
        <f t="shared" si="11"/>
        <v>0</v>
      </c>
    </row>
    <row r="218" spans="2:27" s="6" customFormat="1" ht="15.75" thickBot="1" x14ac:dyDescent="0.3">
      <c r="B218" s="33"/>
      <c r="C218" s="21">
        <f t="shared" si="9"/>
        <v>0</v>
      </c>
      <c r="D218" s="21">
        <f t="shared" si="11"/>
        <v>0</v>
      </c>
      <c r="E218" s="21">
        <f t="shared" si="11"/>
        <v>0</v>
      </c>
      <c r="F218" s="21">
        <f t="shared" si="11"/>
        <v>0</v>
      </c>
      <c r="G218" s="21">
        <f t="shared" si="11"/>
        <v>0</v>
      </c>
      <c r="H218" s="21">
        <f t="shared" si="11"/>
        <v>0</v>
      </c>
      <c r="I218" s="21">
        <f t="shared" si="11"/>
        <v>0</v>
      </c>
      <c r="J218" s="21">
        <f t="shared" si="11"/>
        <v>0</v>
      </c>
      <c r="K218" s="21">
        <f t="shared" si="11"/>
        <v>0</v>
      </c>
      <c r="L218" s="21">
        <f t="shared" si="11"/>
        <v>0</v>
      </c>
      <c r="M218" s="21">
        <f t="shared" si="11"/>
        <v>0</v>
      </c>
      <c r="N218" s="21">
        <f t="shared" si="11"/>
        <v>0</v>
      </c>
      <c r="O218" s="21">
        <f t="shared" si="11"/>
        <v>0</v>
      </c>
      <c r="P218" s="21">
        <f t="shared" si="11"/>
        <v>0</v>
      </c>
      <c r="Q218" s="21">
        <f t="shared" si="11"/>
        <v>0</v>
      </c>
      <c r="R218" s="21">
        <f t="shared" si="11"/>
        <v>0</v>
      </c>
      <c r="S218" s="21">
        <f t="shared" si="11"/>
        <v>0</v>
      </c>
      <c r="T218" s="21">
        <f t="shared" si="11"/>
        <v>0</v>
      </c>
      <c r="U218" s="21">
        <f t="shared" si="11"/>
        <v>0</v>
      </c>
      <c r="V218" s="21">
        <f t="shared" si="11"/>
        <v>0</v>
      </c>
      <c r="W218" s="21">
        <f t="shared" si="11"/>
        <v>0</v>
      </c>
      <c r="X218" s="21">
        <f t="shared" si="11"/>
        <v>0</v>
      </c>
      <c r="Y218" s="21">
        <f t="shared" si="11"/>
        <v>0</v>
      </c>
      <c r="Z218" s="21">
        <f t="shared" si="11"/>
        <v>0</v>
      </c>
    </row>
    <row r="219" spans="2:27" s="6" customFormat="1" ht="15.75" thickBot="1" x14ac:dyDescent="0.3">
      <c r="B219" s="33"/>
      <c r="C219" s="21">
        <f t="shared" si="9"/>
        <v>0</v>
      </c>
      <c r="D219" s="21">
        <f t="shared" si="11"/>
        <v>0</v>
      </c>
      <c r="E219" s="21">
        <f t="shared" si="11"/>
        <v>0</v>
      </c>
      <c r="F219" s="21">
        <f t="shared" si="11"/>
        <v>0</v>
      </c>
      <c r="G219" s="21">
        <f t="shared" si="11"/>
        <v>0</v>
      </c>
      <c r="H219" s="21">
        <f t="shared" si="11"/>
        <v>0</v>
      </c>
      <c r="I219" s="21">
        <f t="shared" si="11"/>
        <v>0</v>
      </c>
      <c r="J219" s="21">
        <f t="shared" si="11"/>
        <v>0</v>
      </c>
      <c r="K219" s="21">
        <f t="shared" si="11"/>
        <v>0</v>
      </c>
      <c r="L219" s="21">
        <f t="shared" si="11"/>
        <v>0</v>
      </c>
      <c r="M219" s="21">
        <f t="shared" si="11"/>
        <v>0</v>
      </c>
      <c r="N219" s="21">
        <f t="shared" si="11"/>
        <v>0</v>
      </c>
      <c r="O219" s="21">
        <f t="shared" si="11"/>
        <v>0</v>
      </c>
      <c r="P219" s="21">
        <f t="shared" si="11"/>
        <v>0</v>
      </c>
      <c r="Q219" s="21">
        <f t="shared" si="11"/>
        <v>0</v>
      </c>
      <c r="R219" s="21">
        <f t="shared" si="11"/>
        <v>0</v>
      </c>
      <c r="S219" s="21">
        <f t="shared" si="11"/>
        <v>0</v>
      </c>
      <c r="T219" s="21">
        <f t="shared" si="11"/>
        <v>0</v>
      </c>
      <c r="U219" s="21">
        <f t="shared" si="11"/>
        <v>0</v>
      </c>
      <c r="V219" s="21">
        <f t="shared" si="11"/>
        <v>0</v>
      </c>
      <c r="W219" s="21">
        <f t="shared" si="11"/>
        <v>0</v>
      </c>
      <c r="X219" s="21">
        <f t="shared" si="11"/>
        <v>0</v>
      </c>
      <c r="Y219" s="21">
        <f t="shared" si="11"/>
        <v>0</v>
      </c>
      <c r="Z219" s="21">
        <f t="shared" si="11"/>
        <v>0</v>
      </c>
      <c r="AA219" s="9"/>
    </row>
    <row r="220" spans="2:27" s="6" customFormat="1" ht="15.75" thickBot="1" x14ac:dyDescent="0.3">
      <c r="B220" s="33"/>
      <c r="C220" s="21">
        <f t="shared" si="9"/>
        <v>0</v>
      </c>
      <c r="D220" s="21">
        <f t="shared" si="11"/>
        <v>0</v>
      </c>
      <c r="E220" s="21">
        <f t="shared" si="11"/>
        <v>0</v>
      </c>
      <c r="F220" s="21">
        <f t="shared" si="11"/>
        <v>0</v>
      </c>
      <c r="G220" s="21">
        <f t="shared" si="11"/>
        <v>0</v>
      </c>
      <c r="H220" s="21">
        <f t="shared" si="11"/>
        <v>0</v>
      </c>
      <c r="I220" s="21">
        <f t="shared" si="11"/>
        <v>0</v>
      </c>
      <c r="J220" s="21">
        <f t="shared" si="11"/>
        <v>0</v>
      </c>
      <c r="K220" s="21">
        <f t="shared" si="11"/>
        <v>0</v>
      </c>
      <c r="L220" s="21">
        <f t="shared" si="11"/>
        <v>0</v>
      </c>
      <c r="M220" s="21">
        <f t="shared" si="11"/>
        <v>0</v>
      </c>
      <c r="N220" s="21">
        <f t="shared" si="11"/>
        <v>0</v>
      </c>
      <c r="O220" s="21">
        <f t="shared" si="11"/>
        <v>0</v>
      </c>
      <c r="P220" s="21">
        <f t="shared" si="11"/>
        <v>0</v>
      </c>
      <c r="Q220" s="21">
        <f t="shared" si="11"/>
        <v>0</v>
      </c>
      <c r="R220" s="21">
        <f t="shared" si="11"/>
        <v>0</v>
      </c>
      <c r="S220" s="21">
        <f t="shared" si="11"/>
        <v>0</v>
      </c>
      <c r="T220" s="21">
        <f t="shared" si="11"/>
        <v>0</v>
      </c>
      <c r="U220" s="21">
        <f t="shared" si="11"/>
        <v>0</v>
      </c>
      <c r="V220" s="21">
        <f t="shared" si="11"/>
        <v>0</v>
      </c>
      <c r="W220" s="21">
        <f t="shared" si="11"/>
        <v>0</v>
      </c>
      <c r="X220" s="21">
        <f t="shared" si="11"/>
        <v>0</v>
      </c>
      <c r="Y220" s="21">
        <f t="shared" si="11"/>
        <v>0</v>
      </c>
      <c r="Z220" s="21">
        <f t="shared" si="11"/>
        <v>0</v>
      </c>
    </row>
    <row r="221" spans="2:27" s="6" customFormat="1" ht="15.75" thickBot="1" x14ac:dyDescent="0.3">
      <c r="B221" s="33"/>
      <c r="C221" s="21">
        <f t="shared" si="9"/>
        <v>0</v>
      </c>
      <c r="D221" s="21">
        <f t="shared" si="11"/>
        <v>0</v>
      </c>
      <c r="E221" s="21">
        <f t="shared" si="11"/>
        <v>0</v>
      </c>
      <c r="F221" s="21">
        <f t="shared" si="11"/>
        <v>0</v>
      </c>
      <c r="G221" s="21">
        <f t="shared" si="11"/>
        <v>0</v>
      </c>
      <c r="H221" s="21">
        <f t="shared" si="11"/>
        <v>0</v>
      </c>
      <c r="I221" s="21">
        <f t="shared" si="11"/>
        <v>0</v>
      </c>
      <c r="J221" s="21">
        <f t="shared" si="11"/>
        <v>0</v>
      </c>
      <c r="K221" s="21">
        <f t="shared" si="11"/>
        <v>0</v>
      </c>
      <c r="L221" s="21">
        <f t="shared" si="11"/>
        <v>0</v>
      </c>
      <c r="M221" s="21">
        <f t="shared" si="11"/>
        <v>0</v>
      </c>
      <c r="N221" s="21">
        <f t="shared" si="11"/>
        <v>0</v>
      </c>
      <c r="O221" s="21">
        <f t="shared" si="11"/>
        <v>0</v>
      </c>
      <c r="P221" s="21">
        <f t="shared" si="11"/>
        <v>0</v>
      </c>
      <c r="Q221" s="21">
        <f t="shared" si="11"/>
        <v>0</v>
      </c>
      <c r="R221" s="21">
        <f t="shared" si="11"/>
        <v>0</v>
      </c>
      <c r="S221" s="21">
        <f t="shared" si="11"/>
        <v>0</v>
      </c>
      <c r="T221" s="21">
        <f t="shared" si="11"/>
        <v>0</v>
      </c>
      <c r="U221" s="21">
        <f t="shared" si="11"/>
        <v>0</v>
      </c>
      <c r="V221" s="21">
        <f t="shared" si="11"/>
        <v>0</v>
      </c>
      <c r="W221" s="21">
        <f t="shared" si="11"/>
        <v>0</v>
      </c>
      <c r="X221" s="21">
        <f t="shared" si="11"/>
        <v>0</v>
      </c>
      <c r="Y221" s="21">
        <f t="shared" si="11"/>
        <v>0</v>
      </c>
      <c r="Z221" s="21">
        <f t="shared" si="11"/>
        <v>0</v>
      </c>
    </row>
    <row r="222" spans="2:27" s="6" customFormat="1" ht="15.75" thickBot="1" x14ac:dyDescent="0.3">
      <c r="B222" s="33"/>
      <c r="C222" s="21">
        <f t="shared" si="9"/>
        <v>0</v>
      </c>
      <c r="D222" s="21">
        <f t="shared" si="11"/>
        <v>0</v>
      </c>
      <c r="E222" s="21">
        <f t="shared" si="11"/>
        <v>0</v>
      </c>
      <c r="F222" s="21">
        <f t="shared" si="11"/>
        <v>0</v>
      </c>
      <c r="G222" s="21">
        <f t="shared" si="11"/>
        <v>0</v>
      </c>
      <c r="H222" s="21">
        <f t="shared" si="11"/>
        <v>0</v>
      </c>
      <c r="I222" s="21">
        <f t="shared" si="11"/>
        <v>0</v>
      </c>
      <c r="J222" s="21">
        <f t="shared" si="11"/>
        <v>0</v>
      </c>
      <c r="K222" s="21">
        <f t="shared" si="11"/>
        <v>0</v>
      </c>
      <c r="L222" s="21">
        <f t="shared" si="11"/>
        <v>0</v>
      </c>
      <c r="M222" s="21">
        <f t="shared" si="11"/>
        <v>0</v>
      </c>
      <c r="N222" s="21">
        <f t="shared" si="11"/>
        <v>0</v>
      </c>
      <c r="O222" s="21">
        <f t="shared" si="11"/>
        <v>0</v>
      </c>
      <c r="P222" s="21">
        <f t="shared" si="11"/>
        <v>0</v>
      </c>
      <c r="Q222" s="21">
        <f t="shared" si="11"/>
        <v>0</v>
      </c>
      <c r="R222" s="21">
        <f t="shared" si="11"/>
        <v>0</v>
      </c>
      <c r="S222" s="21">
        <f t="shared" si="11"/>
        <v>0</v>
      </c>
      <c r="T222" s="21">
        <f t="shared" si="11"/>
        <v>0</v>
      </c>
      <c r="U222" s="21">
        <f t="shared" si="11"/>
        <v>0</v>
      </c>
      <c r="V222" s="21">
        <f t="shared" si="11"/>
        <v>0</v>
      </c>
      <c r="W222" s="21">
        <f t="shared" si="11"/>
        <v>0</v>
      </c>
      <c r="X222" s="21">
        <f t="shared" si="11"/>
        <v>0</v>
      </c>
      <c r="Y222" s="21">
        <f t="shared" si="11"/>
        <v>0</v>
      </c>
      <c r="Z222" s="21">
        <f t="shared" si="11"/>
        <v>0</v>
      </c>
    </row>
    <row r="223" spans="2:27" s="6" customFormat="1" ht="15.75" thickBot="1" x14ac:dyDescent="0.3">
      <c r="B223" s="34"/>
      <c r="C223" s="21">
        <f t="shared" si="9"/>
        <v>0</v>
      </c>
      <c r="D223" s="21">
        <f t="shared" si="11"/>
        <v>0</v>
      </c>
      <c r="E223" s="21">
        <f t="shared" si="11"/>
        <v>0</v>
      </c>
      <c r="F223" s="21">
        <f t="shared" si="11"/>
        <v>0</v>
      </c>
      <c r="G223" s="21">
        <f t="shared" si="11"/>
        <v>0</v>
      </c>
      <c r="H223" s="21">
        <f t="shared" si="11"/>
        <v>0</v>
      </c>
      <c r="I223" s="21">
        <f t="shared" si="11"/>
        <v>0</v>
      </c>
      <c r="J223" s="21">
        <f t="shared" si="11"/>
        <v>0</v>
      </c>
      <c r="K223" s="21">
        <f t="shared" si="11"/>
        <v>0</v>
      </c>
      <c r="L223" s="21">
        <f t="shared" si="11"/>
        <v>0</v>
      </c>
      <c r="M223" s="21">
        <f t="shared" si="11"/>
        <v>0</v>
      </c>
      <c r="N223" s="21">
        <f t="shared" si="11"/>
        <v>0</v>
      </c>
      <c r="O223" s="21">
        <f t="shared" si="11"/>
        <v>0</v>
      </c>
      <c r="P223" s="21">
        <f t="shared" si="11"/>
        <v>0</v>
      </c>
      <c r="Q223" s="21">
        <f t="shared" si="11"/>
        <v>0</v>
      </c>
      <c r="R223" s="21">
        <f t="shared" si="11"/>
        <v>0</v>
      </c>
      <c r="S223" s="21">
        <f t="shared" si="11"/>
        <v>0</v>
      </c>
      <c r="T223" s="21">
        <f t="shared" si="11"/>
        <v>0</v>
      </c>
      <c r="U223" s="21">
        <f t="shared" si="11"/>
        <v>0</v>
      </c>
      <c r="V223" s="21">
        <f t="shared" si="11"/>
        <v>0</v>
      </c>
      <c r="W223" s="21">
        <f t="shared" si="11"/>
        <v>0</v>
      </c>
      <c r="X223" s="21">
        <f t="shared" si="11"/>
        <v>0</v>
      </c>
      <c r="Y223" s="21">
        <f t="shared" si="11"/>
        <v>0</v>
      </c>
      <c r="Z223" s="21">
        <f t="shared" si="11"/>
        <v>0</v>
      </c>
    </row>
  </sheetData>
  <mergeCells count="126">
    <mergeCell ref="H43:H44"/>
    <mergeCell ref="I43:I44"/>
    <mergeCell ref="J43:J44"/>
    <mergeCell ref="K43:K44"/>
    <mergeCell ref="L43:L44"/>
    <mergeCell ref="C43:C44"/>
    <mergeCell ref="D43:D44"/>
    <mergeCell ref="E43:E44"/>
    <mergeCell ref="F43:F44"/>
    <mergeCell ref="G43:G44"/>
    <mergeCell ref="M43:M44"/>
    <mergeCell ref="Z43:Z44"/>
    <mergeCell ref="O43:O44"/>
    <mergeCell ref="P43:P44"/>
    <mergeCell ref="V43:V44"/>
    <mergeCell ref="W43:W44"/>
    <mergeCell ref="X43:X44"/>
    <mergeCell ref="Y43:Y44"/>
    <mergeCell ref="Q43:Q44"/>
    <mergeCell ref="R43:R44"/>
    <mergeCell ref="S43:S44"/>
    <mergeCell ref="T43:T44"/>
    <mergeCell ref="U43:U44"/>
    <mergeCell ref="N43:N44"/>
    <mergeCell ref="P82:P83"/>
    <mergeCell ref="Q82:Q83"/>
    <mergeCell ref="H82:H83"/>
    <mergeCell ref="I82:I83"/>
    <mergeCell ref="J82:J83"/>
    <mergeCell ref="K82:K83"/>
    <mergeCell ref="L82:L83"/>
    <mergeCell ref="C82:C83"/>
    <mergeCell ref="D82:D83"/>
    <mergeCell ref="E82:E83"/>
    <mergeCell ref="F82:F83"/>
    <mergeCell ref="G82:G83"/>
    <mergeCell ref="W82:W83"/>
    <mergeCell ref="X82:X83"/>
    <mergeCell ref="Y82:Y83"/>
    <mergeCell ref="Z82:Z83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K119:K120"/>
    <mergeCell ref="L119:L120"/>
    <mergeCell ref="M119:M120"/>
    <mergeCell ref="N119:N120"/>
    <mergeCell ref="R82:R83"/>
    <mergeCell ref="S82:S83"/>
    <mergeCell ref="T82:T83"/>
    <mergeCell ref="U82:U83"/>
    <mergeCell ref="V82:V83"/>
    <mergeCell ref="M82:M83"/>
    <mergeCell ref="N82:N83"/>
    <mergeCell ref="O82:O83"/>
    <mergeCell ref="O119:O120"/>
    <mergeCell ref="P119:P120"/>
    <mergeCell ref="Q119:Q120"/>
    <mergeCell ref="R119:R120"/>
    <mergeCell ref="S119:S120"/>
    <mergeCell ref="M154:M155"/>
    <mergeCell ref="N154:N155"/>
    <mergeCell ref="O154:O155"/>
    <mergeCell ref="P154:P155"/>
    <mergeCell ref="Q154:Q155"/>
    <mergeCell ref="Y119:Y120"/>
    <mergeCell ref="Z119:Z120"/>
    <mergeCell ref="AD87:AF87"/>
    <mergeCell ref="AD93:AF93"/>
    <mergeCell ref="T119:T120"/>
    <mergeCell ref="U119:U120"/>
    <mergeCell ref="V119:V120"/>
    <mergeCell ref="W119:W120"/>
    <mergeCell ref="X119:X120"/>
    <mergeCell ref="J154:J155"/>
    <mergeCell ref="K154:K155"/>
    <mergeCell ref="L154:L155"/>
    <mergeCell ref="W154:W155"/>
    <mergeCell ref="X154:X155"/>
    <mergeCell ref="Y154:Y155"/>
    <mergeCell ref="Z154:Z155"/>
    <mergeCell ref="C154:C155"/>
    <mergeCell ref="D154:D155"/>
    <mergeCell ref="E154:E155"/>
    <mergeCell ref="F154:F155"/>
    <mergeCell ref="G154:G155"/>
    <mergeCell ref="AD159:AF159"/>
    <mergeCell ref="R154:R155"/>
    <mergeCell ref="S154:S155"/>
    <mergeCell ref="T154:T155"/>
    <mergeCell ref="U154:U155"/>
    <mergeCell ref="V154:V155"/>
    <mergeCell ref="AD165:AF165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M191:M192"/>
    <mergeCell ref="N191:N192"/>
    <mergeCell ref="O191:O192"/>
    <mergeCell ref="P191:P192"/>
    <mergeCell ref="Q191:Q192"/>
    <mergeCell ref="H154:H155"/>
    <mergeCell ref="I154:I155"/>
    <mergeCell ref="AD202:AF202"/>
    <mergeCell ref="W191:W192"/>
    <mergeCell ref="X191:X192"/>
    <mergeCell ref="Y191:Y192"/>
    <mergeCell ref="Z191:Z192"/>
    <mergeCell ref="AD196:AF196"/>
    <mergeCell ref="R191:R192"/>
    <mergeCell ref="S191:S192"/>
    <mergeCell ref="T191:T192"/>
    <mergeCell ref="U191:U192"/>
    <mergeCell ref="V191:V19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Nentor20</vt:lpstr>
      <vt:lpstr>Llogaritje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2020-12-10T14:03:02Z</dcterms:modified>
</cp:coreProperties>
</file>