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.merkaj\Desktop\Tender\"/>
    </mc:Choice>
  </mc:AlternateContent>
  <bookViews>
    <workbookView xWindow="0" yWindow="0" windowWidth="23040" windowHeight="9192" activeTab="1"/>
  </bookViews>
  <sheets>
    <sheet name="Alb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2" l="1"/>
  <c r="D12" i="2"/>
  <c r="D11" i="2"/>
  <c r="D10" i="2"/>
  <c r="D9" i="2"/>
  <c r="D8" i="2"/>
  <c r="D7" i="2"/>
  <c r="H6" i="2"/>
  <c r="G6" i="2"/>
  <c r="E6" i="2"/>
  <c r="D6" i="2"/>
  <c r="D5" i="2"/>
  <c r="H6" i="1"/>
  <c r="E6" i="1"/>
  <c r="G6" i="1"/>
  <c r="D9" i="1"/>
  <c r="D12" i="1"/>
  <c r="D13" i="1" l="1"/>
  <c r="D11" i="1"/>
  <c r="D10" i="1"/>
  <c r="D8" i="1"/>
  <c r="D7" i="1"/>
  <c r="D6" i="1"/>
  <c r="D5" i="1"/>
</calcChain>
</file>

<file path=xl/sharedStrings.xml><?xml version="1.0" encoding="utf-8"?>
<sst xmlns="http://schemas.openxmlformats.org/spreadsheetml/2006/main" count="115" uniqueCount="43">
  <si>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</si>
  <si>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</si>
  <si>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</si>
  <si>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</si>
  <si>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</si>
  <si>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</si>
  <si>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</si>
  <si>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</si>
  <si>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</si>
  <si>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</si>
  <si>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</si>
  <si>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</si>
  <si>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 xml:space="preserve">GSA  shpk  </t>
  </si>
  <si>
    <t>* Me pikat e levrimit do te kuptohet zona e kontrollit te sistemit te transmetimit
(AL-GR; AL-RS/KS; AL-MN dhe brenda rrjetit te transmetimit shqiptar)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</si>
  <si>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</si>
  <si>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</si>
  <si>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</si>
  <si>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</si>
  <si>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</si>
  <si>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</si>
  <si>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(Eur)</t>
  </si>
  <si>
    <t xml:space="preserve">Profile </t>
  </si>
  <si>
    <t>Delivery point</t>
  </si>
  <si>
    <t>Validity</t>
  </si>
  <si>
    <t>Winnig Bidder</t>
  </si>
  <si>
    <t>Valid</t>
  </si>
  <si>
    <t>No</t>
  </si>
  <si>
    <t>BAND</t>
  </si>
  <si>
    <t>Noa Energy Trading shpk</t>
  </si>
  <si>
    <t>TIRANA INTERNATIONAL DEVELOPMENT sh.a.</t>
  </si>
  <si>
    <t>Ayen Energy Trading Sha</t>
  </si>
  <si>
    <t>ReNRGY TRADING</t>
  </si>
  <si>
    <t>YES</t>
  </si>
  <si>
    <t>Danske Commodities Albania Sh.p.k</t>
  </si>
  <si>
    <t>Vlefshme</t>
  </si>
  <si>
    <t>Po</t>
  </si>
  <si>
    <t>Jo</t>
  </si>
  <si>
    <t>Rezultatet zyrtare te Tenderit te zhvilluar me 22 Mars 2022, per mbulimin e humbjeve ne rrjetin e transmetimit, 28 Mars-03 Prill 2022.</t>
  </si>
  <si>
    <t>Official Results of Tender of 22 March 2022, for covering losses in  transmission network, 28 March-03 April 2022.</t>
  </si>
  <si>
    <t>EZ-5 Energy sh.p.k</t>
  </si>
  <si>
    <t>GEN-I Tirana SH.p.k</t>
  </si>
  <si>
    <t>Devoll Hydropower Sh.A.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</si>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</sst>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Font="1"/>
    <xf numFmtId="1" fontId="0" fillId="0" borderId="2" xfId="0" applyNumberFormat="1" applyFont="1" applyBorder="1" applyAlignment="1">
      <alignment horizontal="center"/>
    </xf>
    <xf numFmtId="0" fontId="0" fillId="0" borderId="2" xfId="0" applyFont="1" applyBorder="1"/>
    <xf numFmtId="0" fontId="0" fillId="0" borderId="3" xfId="0" applyFont="1" applyBorder="1"/>
    <xf numFmtId="0" fontId="2" fillId="0" borderId="0" xfId="0" applyFont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right"/>
    </xf>
    <xf numFmtId="0" fontId="4" fillId="0" borderId="1" xfId="0" applyFont="1" applyBorder="1"/>
    <xf numFmtId="43" fontId="4" fillId="0" borderId="2" xfId="1" applyFont="1" applyBorder="1" applyAlignment="1"/>
    <xf numFmtId="0" fontId="0" fillId="0" borderId="1" xfId="0" applyBorder="1"/>
    <xf numFmtId="0" fontId="0" fillId="0" borderId="2" xfId="0" applyBorder="1"/>
    <xf numFmtId="0" fontId="4" fillId="0" borderId="13" xfId="0" applyFont="1" applyBorder="1"/>
    <xf numFmtId="43" fontId="4" fillId="0" borderId="14" xfId="1" applyFont="1" applyBorder="1" applyAlignment="1"/>
    <xf numFmtId="0" fontId="4" fillId="0" borderId="4" xfId="0" applyFont="1" applyBorder="1"/>
    <xf numFmtId="0" fontId="0" fillId="0" borderId="6" xfId="0" applyFont="1" applyBorder="1"/>
    <xf numFmtId="164" fontId="1" fillId="0" borderId="5" xfId="1" applyNumberFormat="1" applyFont="1" applyBorder="1" applyAlignment="1">
      <alignment horizontal="right"/>
    </xf>
    <xf numFmtId="0" fontId="4" fillId="0" borderId="5" xfId="0" applyFont="1" applyBorder="1"/>
    <xf numFmtId="1" fontId="0" fillId="0" borderId="5" xfId="0" applyNumberFormat="1" applyFont="1" applyBorder="1" applyAlignment="1">
      <alignment horizontal="center"/>
    </xf>
    <xf numFmtId="2" fontId="4" fillId="0" borderId="2" xfId="1" applyNumberFormat="1" applyFont="1" applyBorder="1" applyAlignment="1"/>
    <xf numFmtId="2" fontId="4" fillId="0" borderId="14" xfId="1" applyNumberFormat="1" applyFont="1" applyBorder="1" applyAlignment="1"/>
    <xf numFmtId="2" fontId="4" fillId="0" borderId="5" xfId="0" applyNumberFormat="1" applyFont="1" applyBorder="1"/>
    <xf numFmtId="1" fontId="0" fillId="0" borderId="14" xfId="0" applyNumberFormat="1" applyFont="1" applyBorder="1" applyAlignment="1">
      <alignment horizontal="center"/>
    </xf>
    <xf numFmtId="164" fontId="1" fillId="0" borderId="14" xfId="1" applyNumberFormat="1" applyFont="1" applyBorder="1" applyAlignment="1">
      <alignment horizontal="right"/>
    </xf>
    <xf numFmtId="43" fontId="4" fillId="0" borderId="2" xfId="1" applyNumberFormat="1" applyFont="1" applyBorder="1" applyAlignment="1"/>
    <xf numFmtId="43" fontId="4" fillId="0" borderId="14" xfId="1" applyNumberFormat="1" applyFont="1" applyBorder="1" applyAlignment="1"/>
    <xf numFmtId="43" fontId="5" fillId="0" borderId="5" xfId="1" applyNumberFormat="1" applyFont="1" applyBorder="1" applyAlignment="1"/>
    <xf numFmtId="0" fontId="5" fillId="0" borderId="1" xfId="0" applyFont="1" applyBorder="1"/>
    <xf numFmtId="1" fontId="2" fillId="0" borderId="2" xfId="0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right"/>
    </xf>
    <xf numFmtId="43" fontId="5" fillId="0" borderId="2" xfId="1" applyNumberFormat="1" applyFont="1" applyBorder="1" applyAlignment="1"/>
    <xf numFmtId="2" fontId="5" fillId="0" borderId="2" xfId="1" applyNumberFormat="1" applyFont="1" applyBorder="1" applyAlignment="1"/>
    <xf numFmtId="43" fontId="5" fillId="0" borderId="2" xfId="1" applyFont="1" applyBorder="1" applyAlignment="1"/>
    <xf numFmtId="0" fontId="2" fillId="0" borderId="2" xfId="0" applyFont="1" applyBorder="1"/>
    <xf numFmtId="0" fontId="2" fillId="0" borderId="3" xfId="0" applyFont="1" applyBorder="1"/>
    <xf numFmtId="0" fontId="0" fillId="0" borderId="12" xfId="0" applyFont="1" applyBorder="1"/>
    <xf numFmtId="1" fontId="0" fillId="0" borderId="10" xfId="0" applyNumberFormat="1" applyFont="1" applyBorder="1" applyAlignment="1">
      <alignment horizontal="center"/>
    </xf>
    <xf numFmtId="164" fontId="1" fillId="0" borderId="10" xfId="1" applyNumberFormat="1" applyFont="1" applyBorder="1" applyAlignment="1">
      <alignment horizontal="right"/>
    </xf>
    <xf numFmtId="43" fontId="4" fillId="0" borderId="10" xfId="1" applyNumberFormat="1" applyFont="1" applyBorder="1" applyAlignment="1"/>
    <xf numFmtId="2" fontId="4" fillId="0" borderId="10" xfId="0" applyNumberFormat="1" applyFont="1" applyBorder="1"/>
    <xf numFmtId="43" fontId="4" fillId="0" borderId="10" xfId="1" applyFont="1" applyBorder="1" applyAlignment="1"/>
    <xf numFmtId="0" fontId="0" fillId="0" borderId="10" xfId="0" applyFont="1" applyBorder="1"/>
    <xf numFmtId="0" fontId="0" fillId="0" borderId="11" xfId="0" applyFont="1" applyBorder="1"/>
    <xf numFmtId="0" fontId="0" fillId="0" borderId="15" xfId="0" applyFont="1" applyBorder="1"/>
    <xf numFmtId="0" fontId="4" fillId="0" borderId="2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"/>
  <sheetViews>
    <sheetView showGridLines="0" workbookViewId="0">
      <selection activeCell="K20" sqref="K20"/>
    </sheetView>
  </sheetViews>
  <sheetFormatPr defaultRowHeight="14.4" x14ac:dyDescent="0.3"/>
  <cols>
    <col min="1" max="1" width="6.88671875" customWidth="1"/>
    <col min="2" max="2" width="41.6640625" bestFit="1" customWidth="1"/>
    <col min="3" max="3" width="9.88671875" bestFit="1" customWidth="1"/>
    <col min="4" max="4" width="7.44140625" bestFit="1" customWidth="1"/>
    <col min="5" max="5" width="9.5546875" bestFit="1" customWidth="1"/>
    <col min="6" max="7" width="11.109375" bestFit="1" customWidth="1"/>
    <col min="8" max="8" width="13.33203125" bestFit="1" customWidth="1"/>
    <col min="9" max="10" width="8.33203125" bestFit="1" customWidth="1"/>
    <col min="11" max="11" width="12.88671875" bestFit="1" customWidth="1"/>
    <col min="12" max="12" width="6.44140625" bestFit="1" customWidth="1"/>
  </cols>
  <sheetData>
    <row r="1" spans="2:12" x14ac:dyDescent="0.3">
      <c r="B1" s="47" t="s">
        <v>37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3" spans="2:12" ht="15" thickBot="1" x14ac:dyDescent="0.35"/>
    <row r="4" spans="2:12" ht="43.8" thickBot="1" x14ac:dyDescent="0.35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8" t="s">
        <v>10</v>
      </c>
    </row>
    <row r="5" spans="2:12" s="1" customFormat="1" x14ac:dyDescent="0.3">
      <c r="B5" s="37" t="s">
        <v>30</v>
      </c>
      <c r="C5" s="38">
        <v>11</v>
      </c>
      <c r="D5" s="39">
        <f t="shared" ref="D5:D13" si="0">(C5*7*24)</f>
        <v>1848</v>
      </c>
      <c r="E5" s="40"/>
      <c r="F5" s="41">
        <v>283.11</v>
      </c>
      <c r="G5" s="42"/>
      <c r="H5" s="42"/>
      <c r="I5" s="43" t="s">
        <v>27</v>
      </c>
      <c r="J5" s="43" t="s">
        <v>11</v>
      </c>
      <c r="K5" s="43" t="s">
        <v>34</v>
      </c>
      <c r="L5" s="44" t="s">
        <v>36</v>
      </c>
    </row>
    <row r="6" spans="2:12" s="1" customFormat="1" x14ac:dyDescent="0.3">
      <c r="B6" s="29" t="s">
        <v>28</v>
      </c>
      <c r="C6" s="30">
        <v>11</v>
      </c>
      <c r="D6" s="31">
        <f t="shared" si="0"/>
        <v>1848</v>
      </c>
      <c r="E6" s="32">
        <f>D6</f>
        <v>1848</v>
      </c>
      <c r="F6" s="33">
        <v>240</v>
      </c>
      <c r="G6" s="34">
        <f>F6</f>
        <v>240</v>
      </c>
      <c r="H6" s="34">
        <f>E6*G6</f>
        <v>443520</v>
      </c>
      <c r="I6" s="35" t="s">
        <v>27</v>
      </c>
      <c r="J6" s="35" t="s">
        <v>11</v>
      </c>
      <c r="K6" s="35" t="s">
        <v>34</v>
      </c>
      <c r="L6" s="36" t="s">
        <v>35</v>
      </c>
    </row>
    <row r="7" spans="2:12" s="1" customFormat="1" x14ac:dyDescent="0.3">
      <c r="B7" s="10" t="s">
        <v>12</v>
      </c>
      <c r="C7" s="2">
        <v>11</v>
      </c>
      <c r="D7" s="9">
        <f t="shared" si="0"/>
        <v>1848</v>
      </c>
      <c r="E7" s="26"/>
      <c r="F7" s="21">
        <v>260.99</v>
      </c>
      <c r="G7" s="11"/>
      <c r="H7" s="11"/>
      <c r="I7" s="3" t="s">
        <v>27</v>
      </c>
      <c r="J7" s="3" t="s">
        <v>11</v>
      </c>
      <c r="K7" s="3" t="s">
        <v>34</v>
      </c>
      <c r="L7" s="4" t="s">
        <v>36</v>
      </c>
    </row>
    <row r="8" spans="2:12" s="1" customFormat="1" x14ac:dyDescent="0.3">
      <c r="B8" s="12" t="s">
        <v>33</v>
      </c>
      <c r="C8" s="2">
        <v>11</v>
      </c>
      <c r="D8" s="9">
        <f t="shared" si="0"/>
        <v>1848</v>
      </c>
      <c r="E8" s="26"/>
      <c r="F8" s="21">
        <v>248.83</v>
      </c>
      <c r="G8" s="11"/>
      <c r="H8" s="11"/>
      <c r="I8" s="3" t="s">
        <v>27</v>
      </c>
      <c r="J8" s="3" t="s">
        <v>11</v>
      </c>
      <c r="K8" s="3" t="s">
        <v>34</v>
      </c>
      <c r="L8" s="4" t="s">
        <v>36</v>
      </c>
    </row>
    <row r="9" spans="2:12" s="1" customFormat="1" x14ac:dyDescent="0.3">
      <c r="B9" s="12" t="s">
        <v>41</v>
      </c>
      <c r="C9" s="2">
        <v>11</v>
      </c>
      <c r="D9" s="9">
        <f t="shared" si="0"/>
        <v>1848</v>
      </c>
      <c r="E9" s="26"/>
      <c r="F9" s="21">
        <v>310.57</v>
      </c>
      <c r="G9" s="11"/>
      <c r="H9" s="11"/>
      <c r="I9" s="3" t="s">
        <v>27</v>
      </c>
      <c r="J9" s="3" t="s">
        <v>11</v>
      </c>
      <c r="K9" s="3" t="s">
        <v>34</v>
      </c>
      <c r="L9" s="4" t="s">
        <v>36</v>
      </c>
    </row>
    <row r="10" spans="2:12" s="1" customFormat="1" x14ac:dyDescent="0.3">
      <c r="B10" s="12" t="s">
        <v>29</v>
      </c>
      <c r="C10" s="2">
        <v>11</v>
      </c>
      <c r="D10" s="9">
        <f t="shared" si="0"/>
        <v>1848</v>
      </c>
      <c r="E10" s="26"/>
      <c r="F10" s="21">
        <v>329</v>
      </c>
      <c r="G10" s="11"/>
      <c r="H10" s="11"/>
      <c r="I10" s="3" t="s">
        <v>27</v>
      </c>
      <c r="J10" s="3" t="s">
        <v>11</v>
      </c>
      <c r="K10" s="3" t="s">
        <v>34</v>
      </c>
      <c r="L10" s="4" t="s">
        <v>36</v>
      </c>
    </row>
    <row r="11" spans="2:12" x14ac:dyDescent="0.3">
      <c r="B11" s="14" t="s">
        <v>31</v>
      </c>
      <c r="C11" s="2">
        <v>11</v>
      </c>
      <c r="D11" s="9">
        <f t="shared" si="0"/>
        <v>1848</v>
      </c>
      <c r="E11" s="27"/>
      <c r="F11" s="22">
        <v>327.45</v>
      </c>
      <c r="G11" s="15"/>
      <c r="H11" s="15"/>
      <c r="I11" s="3" t="s">
        <v>27</v>
      </c>
      <c r="J11" s="3" t="s">
        <v>11</v>
      </c>
      <c r="K11" s="3" t="s">
        <v>34</v>
      </c>
      <c r="L11" s="4" t="s">
        <v>36</v>
      </c>
    </row>
    <row r="12" spans="2:12" x14ac:dyDescent="0.3">
      <c r="B12" s="14" t="s">
        <v>40</v>
      </c>
      <c r="C12" s="24">
        <v>11</v>
      </c>
      <c r="D12" s="25">
        <f t="shared" si="0"/>
        <v>1848</v>
      </c>
      <c r="E12" s="27"/>
      <c r="F12" s="22">
        <v>274.68</v>
      </c>
      <c r="G12" s="15"/>
      <c r="H12" s="15"/>
      <c r="I12" s="3" t="s">
        <v>27</v>
      </c>
      <c r="J12" s="3" t="s">
        <v>11</v>
      </c>
      <c r="K12" s="3" t="s">
        <v>34</v>
      </c>
      <c r="L12" s="4" t="s">
        <v>36</v>
      </c>
    </row>
    <row r="13" spans="2:12" ht="15" thickBot="1" x14ac:dyDescent="0.35">
      <c r="B13" s="16" t="s">
        <v>39</v>
      </c>
      <c r="C13" s="20">
        <v>11</v>
      </c>
      <c r="D13" s="18">
        <f t="shared" si="0"/>
        <v>1848</v>
      </c>
      <c r="E13" s="28"/>
      <c r="F13" s="23">
        <v>292</v>
      </c>
      <c r="G13" s="19"/>
      <c r="H13" s="19"/>
      <c r="I13" s="19" t="s">
        <v>27</v>
      </c>
      <c r="J13" s="19" t="s">
        <v>11</v>
      </c>
      <c r="K13" s="19" t="s">
        <v>34</v>
      </c>
      <c r="L13" s="17" t="s">
        <v>36</v>
      </c>
    </row>
    <row r="15" spans="2:12" x14ac:dyDescent="0.3">
      <c r="C15" s="48" t="s">
        <v>13</v>
      </c>
      <c r="D15" s="48"/>
      <c r="E15" s="48"/>
      <c r="F15" s="48"/>
      <c r="G15" s="48"/>
      <c r="H15" s="48"/>
      <c r="I15" s="48"/>
      <c r="J15" s="48"/>
    </row>
    <row r="16" spans="2:12" x14ac:dyDescent="0.3">
      <c r="C16" s="48"/>
      <c r="D16" s="48"/>
      <c r="E16" s="48"/>
      <c r="F16" s="48"/>
      <c r="G16" s="48"/>
      <c r="H16" s="48"/>
      <c r="I16" s="48"/>
      <c r="J16" s="48"/>
    </row>
  </sheetData>
  <mergeCells count="2">
    <mergeCell ref="B1:L1"/>
    <mergeCell ref="C15:J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"/>
  <sheetViews>
    <sheetView showGridLines="0" tabSelected="1" workbookViewId="0">
      <selection activeCell="K9" sqref="K9:K10"/>
    </sheetView>
  </sheetViews>
  <sheetFormatPr defaultRowHeight="14.4" x14ac:dyDescent="0.3"/>
  <cols>
    <col min="2" max="2" width="35.5546875" bestFit="1" customWidth="1"/>
    <col min="3" max="3" width="9.109375" bestFit="1" customWidth="1"/>
    <col min="4" max="4" width="9.109375" customWidth="1"/>
    <col min="5" max="5" width="9.44140625" customWidth="1"/>
    <col min="6" max="6" width="11.5546875" customWidth="1"/>
    <col min="7" max="7" width="11.109375" bestFit="1" customWidth="1"/>
    <col min="8" max="8" width="13.33203125" bestFit="1" customWidth="1"/>
    <col min="11" max="11" width="12.33203125" customWidth="1"/>
    <col min="12" max="12" width="7.44140625" bestFit="1" customWidth="1"/>
    <col min="13" max="13" width="11.5546875" bestFit="1" customWidth="1"/>
  </cols>
  <sheetData>
    <row r="1" spans="2:12" ht="15.6" x14ac:dyDescent="0.3">
      <c r="B1" s="49" t="s">
        <v>38</v>
      </c>
      <c r="C1" s="49"/>
      <c r="D1" s="49"/>
      <c r="E1" s="49"/>
      <c r="F1" s="49"/>
      <c r="G1" s="49"/>
      <c r="H1" s="49"/>
      <c r="I1" s="49"/>
      <c r="J1" s="49"/>
      <c r="K1" s="49"/>
      <c r="L1" s="49"/>
    </row>
    <row r="3" spans="2:12" ht="15" thickBot="1" x14ac:dyDescent="0.35"/>
    <row r="4" spans="2:12" ht="58.2" thickBot="1" x14ac:dyDescent="0.35">
      <c r="B4" s="6" t="s">
        <v>14</v>
      </c>
      <c r="C4" s="7" t="s">
        <v>15</v>
      </c>
      <c r="D4" s="7" t="s">
        <v>16</v>
      </c>
      <c r="E4" s="7" t="s">
        <v>17</v>
      </c>
      <c r="F4" s="7" t="s">
        <v>18</v>
      </c>
      <c r="G4" s="7" t="s">
        <v>19</v>
      </c>
      <c r="H4" s="7" t="s">
        <v>20</v>
      </c>
      <c r="I4" s="7" t="s">
        <v>21</v>
      </c>
      <c r="J4" s="7" t="s">
        <v>22</v>
      </c>
      <c r="K4" s="7" t="s">
        <v>23</v>
      </c>
      <c r="L4" s="8" t="s">
        <v>24</v>
      </c>
    </row>
    <row r="5" spans="2:12" s="5" customFormat="1" x14ac:dyDescent="0.3">
      <c r="B5" s="45" t="s">
        <v>30</v>
      </c>
      <c r="C5" s="38">
        <v>11</v>
      </c>
      <c r="D5" s="39">
        <f t="shared" ref="D5:D13" si="0">(C5*7*24)</f>
        <v>1848</v>
      </c>
      <c r="E5" s="40"/>
      <c r="F5" s="41">
        <v>283.11</v>
      </c>
      <c r="G5" s="42"/>
      <c r="H5" s="42"/>
      <c r="I5" s="43" t="s">
        <v>27</v>
      </c>
      <c r="J5" s="43" t="s">
        <v>11</v>
      </c>
      <c r="K5" s="43" t="s">
        <v>25</v>
      </c>
      <c r="L5" s="44" t="s">
        <v>42</v>
      </c>
    </row>
    <row r="6" spans="2:12" s="5" customFormat="1" x14ac:dyDescent="0.3">
      <c r="B6" s="29" t="s">
        <v>28</v>
      </c>
      <c r="C6" s="30">
        <v>11</v>
      </c>
      <c r="D6" s="31">
        <f t="shared" si="0"/>
        <v>1848</v>
      </c>
      <c r="E6" s="32">
        <f>D6</f>
        <v>1848</v>
      </c>
      <c r="F6" s="33">
        <v>240</v>
      </c>
      <c r="G6" s="34">
        <f>F6</f>
        <v>240</v>
      </c>
      <c r="H6" s="34">
        <f>E6*G6</f>
        <v>443520</v>
      </c>
      <c r="I6" s="3" t="s">
        <v>27</v>
      </c>
      <c r="J6" s="3" t="s">
        <v>11</v>
      </c>
      <c r="K6" s="3" t="s">
        <v>25</v>
      </c>
      <c r="L6" s="36" t="s">
        <v>32</v>
      </c>
    </row>
    <row r="7" spans="2:12" s="1" customFormat="1" x14ac:dyDescent="0.3">
      <c r="B7" s="10" t="s">
        <v>12</v>
      </c>
      <c r="C7" s="2">
        <v>11</v>
      </c>
      <c r="D7" s="9">
        <f t="shared" si="0"/>
        <v>1848</v>
      </c>
      <c r="E7" s="26"/>
      <c r="F7" s="21">
        <v>260.99</v>
      </c>
      <c r="G7" s="11"/>
      <c r="H7" s="11"/>
      <c r="I7" s="3" t="s">
        <v>27</v>
      </c>
      <c r="J7" s="3" t="s">
        <v>11</v>
      </c>
      <c r="K7" s="3" t="s">
        <v>25</v>
      </c>
      <c r="L7" s="4" t="s">
        <v>26</v>
      </c>
    </row>
    <row r="8" spans="2:12" s="1" customFormat="1" x14ac:dyDescent="0.3">
      <c r="B8" s="12" t="s">
        <v>33</v>
      </c>
      <c r="C8" s="2">
        <v>11</v>
      </c>
      <c r="D8" s="9">
        <f t="shared" si="0"/>
        <v>1848</v>
      </c>
      <c r="E8" s="26"/>
      <c r="F8" s="21">
        <v>248.83</v>
      </c>
      <c r="G8" s="11"/>
      <c r="H8" s="11"/>
      <c r="I8" s="3" t="s">
        <v>27</v>
      </c>
      <c r="J8" s="3" t="s">
        <v>11</v>
      </c>
      <c r="K8" s="3" t="s">
        <v>25</v>
      </c>
      <c r="L8" s="4" t="s">
        <v>26</v>
      </c>
    </row>
    <row r="9" spans="2:12" s="1" customFormat="1" ht="15" customHeight="1" x14ac:dyDescent="0.3">
      <c r="B9" s="12" t="s">
        <v>41</v>
      </c>
      <c r="C9" s="2">
        <v>11</v>
      </c>
      <c r="D9" s="9">
        <f t="shared" si="0"/>
        <v>1848</v>
      </c>
      <c r="E9" s="26"/>
      <c r="F9" s="21">
        <v>310.57</v>
      </c>
      <c r="G9" s="11"/>
      <c r="H9" s="11"/>
      <c r="I9" s="3" t="s">
        <v>27</v>
      </c>
      <c r="J9" s="3" t="s">
        <v>11</v>
      </c>
      <c r="K9" s="13" t="s">
        <v>25</v>
      </c>
      <c r="L9" s="4" t="s">
        <v>26</v>
      </c>
    </row>
    <row r="10" spans="2:12" s="1" customFormat="1" ht="15" customHeight="1" x14ac:dyDescent="0.3">
      <c r="B10" s="12" t="s">
        <v>29</v>
      </c>
      <c r="C10" s="2">
        <v>11</v>
      </c>
      <c r="D10" s="9">
        <f t="shared" si="0"/>
        <v>1848</v>
      </c>
      <c r="E10" s="26"/>
      <c r="F10" s="21">
        <v>329</v>
      </c>
      <c r="G10" s="11"/>
      <c r="H10" s="11"/>
      <c r="I10" s="3" t="s">
        <v>27</v>
      </c>
      <c r="J10" s="3" t="s">
        <v>11</v>
      </c>
      <c r="K10" s="13" t="s">
        <v>25</v>
      </c>
      <c r="L10" s="4" t="s">
        <v>26</v>
      </c>
    </row>
    <row r="11" spans="2:12" s="5" customFormat="1" x14ac:dyDescent="0.3">
      <c r="B11" s="10" t="s">
        <v>31</v>
      </c>
      <c r="C11" s="2">
        <v>11</v>
      </c>
      <c r="D11" s="9">
        <f t="shared" si="0"/>
        <v>1848</v>
      </c>
      <c r="E11" s="26"/>
      <c r="F11" s="21">
        <v>327.45</v>
      </c>
      <c r="G11" s="11"/>
      <c r="H11" s="11"/>
      <c r="I11" s="46" t="s">
        <v>27</v>
      </c>
      <c r="J11" s="46" t="s">
        <v>11</v>
      </c>
      <c r="K11" s="46" t="s">
        <v>25</v>
      </c>
      <c r="L11" s="4" t="s">
        <v>26</v>
      </c>
    </row>
    <row r="12" spans="2:12" x14ac:dyDescent="0.3">
      <c r="B12" s="10" t="s">
        <v>40</v>
      </c>
      <c r="C12" s="2">
        <v>11</v>
      </c>
      <c r="D12" s="9">
        <f t="shared" si="0"/>
        <v>1848</v>
      </c>
      <c r="E12" s="26"/>
      <c r="F12" s="21">
        <v>274.68</v>
      </c>
      <c r="G12" s="11"/>
      <c r="H12" s="11"/>
      <c r="I12" s="46" t="s">
        <v>27</v>
      </c>
      <c r="J12" s="46" t="s">
        <v>11</v>
      </c>
      <c r="K12" s="46" t="s">
        <v>25</v>
      </c>
      <c r="L12" s="4" t="s">
        <v>26</v>
      </c>
    </row>
    <row r="13" spans="2:12" ht="15" thickBot="1" x14ac:dyDescent="0.35">
      <c r="B13" s="16" t="s">
        <v>39</v>
      </c>
      <c r="C13" s="20">
        <v>11</v>
      </c>
      <c r="D13" s="18">
        <f t="shared" si="0"/>
        <v>1848</v>
      </c>
      <c r="E13" s="28"/>
      <c r="F13" s="23">
        <v>292</v>
      </c>
      <c r="G13" s="19"/>
      <c r="H13" s="19"/>
      <c r="I13" s="19" t="s">
        <v>27</v>
      </c>
      <c r="J13" s="19" t="s">
        <v>11</v>
      </c>
      <c r="K13" s="19" t="s">
        <v>25</v>
      </c>
      <c r="L13" s="17" t="s">
        <v>26</v>
      </c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Alb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Griselda Merkaj</cp:lastModifiedBy>
  <dcterms:created xsi:type="dcterms:W3CDTF">2021-12-03T11:16:18Z</dcterms:created>
  <dcterms:modified xsi:type="dcterms:W3CDTF">2022-03-22T11:50:26Z</dcterms:modified>
</cp:coreProperties>
</file>