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28800" windowHeight="12330" tabRatio="947" firstSheet="1" activeTab="28"/>
  </bookViews>
  <sheets>
    <sheet name="Kapaciteti i Kërkuar" sheetId="3" r:id="rId1"/>
    <sheet name="DAMAS aFRR+" sheetId="13" r:id="rId2"/>
    <sheet name="Kapaciteti i Ofruar" sheetId="1" r:id="rId3"/>
    <sheet name="Çmimet e ofruar" sheetId="6" r:id="rId4"/>
    <sheet name="Kapaciteti i Fituar" sheetId="5" r:id="rId5"/>
    <sheet name="1" sheetId="11" r:id="rId6"/>
    <sheet name="2" sheetId="12" r:id="rId7"/>
    <sheet name="3" sheetId="14" r:id="rId8"/>
    <sheet name="4" sheetId="16" r:id="rId9"/>
    <sheet name="5" sheetId="17" r:id="rId10"/>
    <sheet name="6" sheetId="18" r:id="rId11"/>
    <sheet name="7" sheetId="19" r:id="rId12"/>
    <sheet name="8" sheetId="20" r:id="rId13"/>
    <sheet name="9" sheetId="21" r:id="rId14"/>
    <sheet name="10" sheetId="22" r:id="rId15"/>
    <sheet name="11" sheetId="23" r:id="rId16"/>
    <sheet name="12" sheetId="24" r:id="rId17"/>
    <sheet name="13" sheetId="25" r:id="rId18"/>
    <sheet name="14" sheetId="26" r:id="rId19"/>
    <sheet name="15" sheetId="27" r:id="rId20"/>
    <sheet name="16" sheetId="28" r:id="rId21"/>
    <sheet name="17" sheetId="29" r:id="rId22"/>
    <sheet name="18" sheetId="30" r:id="rId23"/>
    <sheet name="19" sheetId="31" r:id="rId24"/>
    <sheet name="20" sheetId="32" r:id="rId25"/>
    <sheet name="21" sheetId="33" r:id="rId26"/>
    <sheet name="22" sheetId="34" r:id="rId27"/>
    <sheet name="23" sheetId="35" r:id="rId28"/>
    <sheet name="24" sheetId="39" r:id="rId29"/>
    <sheet name="25" sheetId="40" r:id="rId30"/>
    <sheet name="26" sheetId="41" r:id="rId31"/>
    <sheet name="27" sheetId="42" r:id="rId32"/>
    <sheet name="28" sheetId="43" r:id="rId33"/>
    <sheet name="29" sheetId="44" r:id="rId34"/>
    <sheet name="30" sheetId="45" r:id="rId35"/>
    <sheet name="31" sheetId="38" r:id="rId3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4" i="3" l="1"/>
  <c r="X4" i="3"/>
  <c r="Y4" i="3" s="1"/>
  <c r="Z4" i="3" s="1"/>
  <c r="AA4" i="3" s="1"/>
  <c r="W5" i="3"/>
  <c r="X5" i="3" s="1"/>
  <c r="Y5" i="3" s="1"/>
  <c r="Z5" i="3" s="1"/>
  <c r="AA5" i="3" s="1"/>
  <c r="W6" i="3"/>
  <c r="X6" i="3"/>
  <c r="Y6" i="3"/>
  <c r="Z6" i="3" s="1"/>
  <c r="AA6" i="3" s="1"/>
  <c r="W7" i="3"/>
  <c r="X7" i="3"/>
  <c r="Y7" i="3"/>
  <c r="Z7" i="3" s="1"/>
  <c r="AA7" i="3" s="1"/>
  <c r="W8" i="3"/>
  <c r="X8" i="3" s="1"/>
  <c r="Y8" i="3" s="1"/>
  <c r="Z8" i="3" s="1"/>
  <c r="AA8" i="3" s="1"/>
  <c r="W9" i="3"/>
  <c r="X9" i="3" s="1"/>
  <c r="Y9" i="3" s="1"/>
  <c r="Z9" i="3" s="1"/>
  <c r="AA9" i="3" s="1"/>
  <c r="W10" i="3"/>
  <c r="X10" i="3"/>
  <c r="Y10" i="3"/>
  <c r="Z10" i="3"/>
  <c r="AA10" i="3" s="1"/>
  <c r="W11" i="3"/>
  <c r="X11" i="3"/>
  <c r="Y11" i="3" s="1"/>
  <c r="Z11" i="3" s="1"/>
  <c r="AA11" i="3" s="1"/>
  <c r="W12" i="3"/>
  <c r="X12" i="3"/>
  <c r="Y12" i="3" s="1"/>
  <c r="Z12" i="3" s="1"/>
  <c r="AA12" i="3" s="1"/>
  <c r="W13" i="3"/>
  <c r="X13" i="3" s="1"/>
  <c r="Y13" i="3" s="1"/>
  <c r="Z13" i="3" s="1"/>
  <c r="AA13" i="3" s="1"/>
  <c r="W14" i="3"/>
  <c r="X14" i="3"/>
  <c r="Y14" i="3"/>
  <c r="Z14" i="3" s="1"/>
  <c r="AA14" i="3" s="1"/>
  <c r="W15" i="3"/>
  <c r="X15" i="3"/>
  <c r="Y15" i="3"/>
  <c r="Z15" i="3" s="1"/>
  <c r="AA15" i="3" s="1"/>
  <c r="W16" i="3"/>
  <c r="X16" i="3" s="1"/>
  <c r="Y16" i="3" s="1"/>
  <c r="Z16" i="3" s="1"/>
  <c r="AA16" i="3" s="1"/>
  <c r="W17" i="3"/>
  <c r="X17" i="3" s="1"/>
  <c r="Y17" i="3" s="1"/>
  <c r="Z17" i="3" s="1"/>
  <c r="AA17" i="3" s="1"/>
  <c r="W18" i="3"/>
  <c r="X18" i="3"/>
  <c r="Y18" i="3"/>
  <c r="Z18" i="3"/>
  <c r="AA18" i="3" s="1"/>
  <c r="W19" i="3"/>
  <c r="X19" i="3"/>
  <c r="Y19" i="3" s="1"/>
  <c r="Z19" i="3" s="1"/>
  <c r="AA19" i="3" s="1"/>
  <c r="W20" i="3"/>
  <c r="X20" i="3"/>
  <c r="Y20" i="3" s="1"/>
  <c r="Z20" i="3" s="1"/>
  <c r="AA20" i="3" s="1"/>
  <c r="W21" i="3"/>
  <c r="X21" i="3" s="1"/>
  <c r="Y21" i="3" s="1"/>
  <c r="Z21" i="3" s="1"/>
  <c r="AA21" i="3" s="1"/>
  <c r="W22" i="3"/>
  <c r="X22" i="3"/>
  <c r="Y22" i="3"/>
  <c r="Z22" i="3" s="1"/>
  <c r="AA22" i="3" s="1"/>
  <c r="W23" i="3"/>
  <c r="X23" i="3"/>
  <c r="Y23" i="3"/>
  <c r="Z23" i="3" s="1"/>
  <c r="AA23" i="3" s="1"/>
  <c r="W24" i="3"/>
  <c r="X24" i="3" s="1"/>
  <c r="Y24" i="3" s="1"/>
  <c r="Z24" i="3" s="1"/>
  <c r="AA24" i="3" s="1"/>
  <c r="W25" i="3"/>
  <c r="X25" i="3" s="1"/>
  <c r="Y25" i="3" s="1"/>
  <c r="Z25" i="3" s="1"/>
  <c r="AA25" i="3" s="1"/>
  <c r="W26" i="3"/>
  <c r="X26" i="3"/>
  <c r="Y26" i="3"/>
  <c r="Z26" i="3"/>
  <c r="AA26" i="3" s="1"/>
  <c r="W27" i="3"/>
  <c r="X27" i="3"/>
  <c r="Y27" i="3" s="1"/>
  <c r="Z27" i="3" s="1"/>
  <c r="AA27" i="3" s="1"/>
  <c r="V5" i="3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4" i="3"/>
  <c r="Z61" i="5"/>
  <c r="U5" i="3" l="1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4" i="3"/>
  <c r="AI4" i="3" l="1"/>
  <c r="C8" i="45" l="1"/>
  <c r="C9" i="45"/>
  <c r="C10" i="45"/>
  <c r="C11" i="45"/>
  <c r="C12" i="45"/>
  <c r="C13" i="45"/>
  <c r="C14" i="45"/>
  <c r="C15" i="45"/>
  <c r="C16" i="45"/>
  <c r="C17" i="45"/>
  <c r="C18" i="45"/>
  <c r="C19" i="45"/>
  <c r="C20" i="45"/>
  <c r="C21" i="45"/>
  <c r="C22" i="45"/>
  <c r="C23" i="45"/>
  <c r="C24" i="45"/>
  <c r="C25" i="45"/>
  <c r="C26" i="45"/>
  <c r="C27" i="45"/>
  <c r="C28" i="45"/>
  <c r="C29" i="45"/>
  <c r="C30" i="45"/>
  <c r="C7" i="45"/>
  <c r="C8" i="44"/>
  <c r="C9" i="44"/>
  <c r="C10" i="44"/>
  <c r="C11" i="44"/>
  <c r="C12" i="44"/>
  <c r="C13" i="44"/>
  <c r="C14" i="44"/>
  <c r="C15" i="44"/>
  <c r="C16" i="44"/>
  <c r="C17" i="44"/>
  <c r="C18" i="44"/>
  <c r="C19" i="44"/>
  <c r="C20" i="44"/>
  <c r="C21" i="44"/>
  <c r="C22" i="44"/>
  <c r="C23" i="44"/>
  <c r="C24" i="44"/>
  <c r="C25" i="44"/>
  <c r="C26" i="44"/>
  <c r="C27" i="44"/>
  <c r="C28" i="44"/>
  <c r="C29" i="44"/>
  <c r="C30" i="44"/>
  <c r="C7" i="44"/>
  <c r="C8" i="43"/>
  <c r="C9" i="43"/>
  <c r="C10" i="43"/>
  <c r="C11" i="43"/>
  <c r="C12" i="43"/>
  <c r="C13" i="43"/>
  <c r="C14" i="43"/>
  <c r="C15" i="43"/>
  <c r="C16" i="43"/>
  <c r="C17" i="43"/>
  <c r="C18" i="43"/>
  <c r="C19" i="43"/>
  <c r="C20" i="43"/>
  <c r="C21" i="43"/>
  <c r="C22" i="43"/>
  <c r="C23" i="43"/>
  <c r="C24" i="43"/>
  <c r="C25" i="43"/>
  <c r="C26" i="43"/>
  <c r="C27" i="43"/>
  <c r="C28" i="43"/>
  <c r="C29" i="43"/>
  <c r="C30" i="43"/>
  <c r="C7" i="43"/>
  <c r="Y28" i="3" l="1"/>
  <c r="Z28" i="3"/>
  <c r="AA28" i="3"/>
  <c r="AB28" i="3"/>
  <c r="AC28" i="3"/>
  <c r="AD28" i="3"/>
  <c r="AE28" i="3"/>
  <c r="AF28" i="3"/>
  <c r="AG28" i="3"/>
  <c r="AH28" i="3"/>
  <c r="X28" i="3"/>
  <c r="C9" i="42" l="1"/>
  <c r="C10" i="42"/>
  <c r="C11" i="42"/>
  <c r="C12" i="42"/>
  <c r="C13" i="42"/>
  <c r="C14" i="42"/>
  <c r="C15" i="42"/>
  <c r="C16" i="42"/>
  <c r="C17" i="42"/>
  <c r="C18" i="42"/>
  <c r="C19" i="42"/>
  <c r="C20" i="42"/>
  <c r="C21" i="42"/>
  <c r="C22" i="42"/>
  <c r="C23" i="42"/>
  <c r="C24" i="42"/>
  <c r="C25" i="42"/>
  <c r="C26" i="42"/>
  <c r="C27" i="42"/>
  <c r="C28" i="42"/>
  <c r="C29" i="42"/>
  <c r="C30" i="42"/>
  <c r="C31" i="42"/>
  <c r="C8" i="42"/>
  <c r="C8" i="41"/>
  <c r="C9" i="41"/>
  <c r="C10" i="41"/>
  <c r="C11" i="41"/>
  <c r="C12" i="41"/>
  <c r="C13" i="41"/>
  <c r="C14" i="41"/>
  <c r="C15" i="41"/>
  <c r="C16" i="41"/>
  <c r="C17" i="41"/>
  <c r="C18" i="41"/>
  <c r="C19" i="41"/>
  <c r="C20" i="41"/>
  <c r="C21" i="41"/>
  <c r="C22" i="41"/>
  <c r="C23" i="41"/>
  <c r="C24" i="41"/>
  <c r="C25" i="41"/>
  <c r="C26" i="41"/>
  <c r="C27" i="41"/>
  <c r="C28" i="41"/>
  <c r="C29" i="41"/>
  <c r="C30" i="41"/>
  <c r="C7" i="41"/>
  <c r="C9" i="40"/>
  <c r="C10" i="40"/>
  <c r="C11" i="40"/>
  <c r="C12" i="40"/>
  <c r="C13" i="40"/>
  <c r="C14" i="40"/>
  <c r="C15" i="40"/>
  <c r="C16" i="40"/>
  <c r="C17" i="40"/>
  <c r="C18" i="40"/>
  <c r="C19" i="40"/>
  <c r="C20" i="40"/>
  <c r="C21" i="40"/>
  <c r="C22" i="40"/>
  <c r="C23" i="40"/>
  <c r="C24" i="40"/>
  <c r="C25" i="40"/>
  <c r="C26" i="40"/>
  <c r="C27" i="40"/>
  <c r="C28" i="40"/>
  <c r="C29" i="40"/>
  <c r="C30" i="40"/>
  <c r="C31" i="40"/>
  <c r="C8" i="40"/>
  <c r="C8" i="39"/>
  <c r="C9" i="39"/>
  <c r="C10" i="39"/>
  <c r="C11" i="39"/>
  <c r="C12" i="39"/>
  <c r="C13" i="39"/>
  <c r="C14" i="39"/>
  <c r="C15" i="39"/>
  <c r="C16" i="39"/>
  <c r="C17" i="39"/>
  <c r="C18" i="39"/>
  <c r="C19" i="39"/>
  <c r="C20" i="39"/>
  <c r="C21" i="39"/>
  <c r="C22" i="39"/>
  <c r="C23" i="39"/>
  <c r="C24" i="39"/>
  <c r="C25" i="39"/>
  <c r="C26" i="39"/>
  <c r="C27" i="39"/>
  <c r="C28" i="39"/>
  <c r="C29" i="39"/>
  <c r="C30" i="39"/>
  <c r="C7" i="39"/>
  <c r="C32" i="40" l="1"/>
  <c r="C31" i="39"/>
  <c r="C31" i="43"/>
  <c r="C31" i="44"/>
  <c r="C31" i="45"/>
  <c r="C32" i="42"/>
  <c r="C31" i="41"/>
  <c r="DM145" i="13" l="1"/>
  <c r="DN145" i="13"/>
  <c r="DO145" i="13"/>
  <c r="DP145" i="13"/>
  <c r="DQ145" i="13"/>
  <c r="CK145" i="13" l="1"/>
  <c r="AH85" i="5" l="1"/>
  <c r="BQ85" i="5" s="1"/>
  <c r="AH85" i="6"/>
  <c r="AH85" i="1"/>
  <c r="FE145" i="13"/>
  <c r="G174" i="13" l="1"/>
  <c r="F174" i="13"/>
  <c r="E174" i="13"/>
  <c r="D174" i="13"/>
  <c r="C174" i="13"/>
  <c r="G145" i="13"/>
  <c r="F145" i="13"/>
  <c r="E145" i="13"/>
  <c r="D145" i="13"/>
  <c r="C145" i="13"/>
  <c r="G116" i="13"/>
  <c r="F116" i="13"/>
  <c r="E116" i="13"/>
  <c r="D116" i="13"/>
  <c r="C116" i="13"/>
  <c r="G87" i="13"/>
  <c r="F87" i="13"/>
  <c r="E87" i="13"/>
  <c r="D87" i="13"/>
  <c r="C87" i="13"/>
  <c r="G58" i="13"/>
  <c r="F58" i="13"/>
  <c r="E58" i="13"/>
  <c r="D58" i="13"/>
  <c r="C58" i="13"/>
  <c r="G29" i="13"/>
  <c r="F29" i="13"/>
  <c r="E29" i="13"/>
  <c r="D29" i="13"/>
  <c r="C29" i="13"/>
  <c r="C10" i="38"/>
  <c r="C11" i="38"/>
  <c r="C12" i="38"/>
  <c r="C13" i="38"/>
  <c r="C14" i="38"/>
  <c r="C15" i="38"/>
  <c r="C16" i="38"/>
  <c r="C17" i="38"/>
  <c r="C18" i="38"/>
  <c r="C19" i="38"/>
  <c r="C20" i="38"/>
  <c r="C21" i="38"/>
  <c r="C22" i="38"/>
  <c r="C23" i="38"/>
  <c r="C24" i="38"/>
  <c r="C25" i="38"/>
  <c r="C26" i="38"/>
  <c r="C27" i="38"/>
  <c r="C28" i="38"/>
  <c r="C29" i="38"/>
  <c r="C30" i="38"/>
  <c r="C31" i="38"/>
  <c r="C32" i="38"/>
  <c r="C9" i="38"/>
  <c r="C33" i="38" l="1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61" i="6"/>
  <c r="BX33" i="1" l="1"/>
  <c r="BX34" i="1"/>
  <c r="BX35" i="1"/>
  <c r="BX36" i="1"/>
  <c r="BX37" i="1"/>
  <c r="BX38" i="1"/>
  <c r="BX39" i="1"/>
  <c r="BX40" i="1"/>
  <c r="BX41" i="1"/>
  <c r="BX42" i="1"/>
  <c r="BX43" i="1"/>
  <c r="BX44" i="1"/>
  <c r="BX45" i="1"/>
  <c r="BX46" i="1"/>
  <c r="BX47" i="1"/>
  <c r="BX48" i="1"/>
  <c r="BX49" i="1"/>
  <c r="BX50" i="1"/>
  <c r="BX51" i="1"/>
  <c r="BX52" i="1"/>
  <c r="BX53" i="1"/>
  <c r="BX54" i="1"/>
  <c r="BX55" i="1"/>
  <c r="BX56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BX57" i="1" l="1"/>
  <c r="F62" i="6"/>
  <c r="G62" i="6"/>
  <c r="F63" i="6"/>
  <c r="G63" i="6"/>
  <c r="F64" i="6"/>
  <c r="G64" i="6"/>
  <c r="F65" i="6"/>
  <c r="G65" i="6"/>
  <c r="F66" i="6"/>
  <c r="G66" i="6"/>
  <c r="F67" i="6"/>
  <c r="G67" i="6"/>
  <c r="F68" i="6"/>
  <c r="G68" i="6"/>
  <c r="F69" i="6"/>
  <c r="G69" i="6"/>
  <c r="F70" i="6"/>
  <c r="G70" i="6"/>
  <c r="F71" i="6"/>
  <c r="G71" i="6"/>
  <c r="F72" i="6"/>
  <c r="G72" i="6"/>
  <c r="F73" i="6"/>
  <c r="G73" i="6"/>
  <c r="F74" i="6"/>
  <c r="G74" i="6"/>
  <c r="F75" i="6"/>
  <c r="G75" i="6"/>
  <c r="F76" i="6"/>
  <c r="G76" i="6"/>
  <c r="F77" i="6"/>
  <c r="G77" i="6"/>
  <c r="F78" i="6"/>
  <c r="G78" i="6"/>
  <c r="F79" i="6"/>
  <c r="G79" i="6"/>
  <c r="F80" i="6"/>
  <c r="G80" i="6"/>
  <c r="F81" i="6"/>
  <c r="G81" i="6"/>
  <c r="F82" i="6"/>
  <c r="G82" i="6"/>
  <c r="F83" i="6"/>
  <c r="G83" i="6"/>
  <c r="F84" i="6"/>
  <c r="G84" i="6"/>
  <c r="G61" i="6"/>
  <c r="F61" i="6"/>
  <c r="EP34" i="5"/>
  <c r="EP35" i="5"/>
  <c r="EP36" i="5"/>
  <c r="EP37" i="5"/>
  <c r="EP38" i="5"/>
  <c r="EP39" i="5"/>
  <c r="EP40" i="5"/>
  <c r="EP41" i="5"/>
  <c r="EP42" i="5"/>
  <c r="EP43" i="5"/>
  <c r="EP44" i="5"/>
  <c r="EP45" i="5"/>
  <c r="EP46" i="5"/>
  <c r="EP47" i="5"/>
  <c r="EP48" i="5"/>
  <c r="EP49" i="5"/>
  <c r="EP50" i="5"/>
  <c r="EP51" i="5"/>
  <c r="EP52" i="5"/>
  <c r="EP53" i="5"/>
  <c r="EP54" i="5"/>
  <c r="EP55" i="5"/>
  <c r="EP56" i="5"/>
  <c r="EP33" i="5"/>
  <c r="BY34" i="5"/>
  <c r="BY35" i="5"/>
  <c r="BY36" i="5"/>
  <c r="BY37" i="5"/>
  <c r="BY38" i="5"/>
  <c r="BY39" i="5"/>
  <c r="BY40" i="5"/>
  <c r="BY41" i="5"/>
  <c r="BY42" i="5"/>
  <c r="BY43" i="5"/>
  <c r="BY44" i="5"/>
  <c r="BY45" i="5"/>
  <c r="BY46" i="5"/>
  <c r="BY47" i="5"/>
  <c r="BY48" i="5"/>
  <c r="BY49" i="5"/>
  <c r="BY50" i="5"/>
  <c r="BY51" i="5"/>
  <c r="BY52" i="5"/>
  <c r="BY53" i="5"/>
  <c r="BY54" i="5"/>
  <c r="BY55" i="5"/>
  <c r="BY56" i="5"/>
  <c r="BY33" i="5"/>
  <c r="AO62" i="5"/>
  <c r="AP62" i="5"/>
  <c r="AO63" i="5"/>
  <c r="AP63" i="5"/>
  <c r="AO64" i="5"/>
  <c r="AP64" i="5"/>
  <c r="AO65" i="5"/>
  <c r="AP65" i="5"/>
  <c r="AO66" i="5"/>
  <c r="AP66" i="5"/>
  <c r="AO67" i="5"/>
  <c r="AP67" i="5"/>
  <c r="AO68" i="5"/>
  <c r="AP68" i="5"/>
  <c r="AO69" i="5"/>
  <c r="AP69" i="5"/>
  <c r="AO70" i="5"/>
  <c r="AP70" i="5"/>
  <c r="AO71" i="5"/>
  <c r="AP71" i="5"/>
  <c r="AO72" i="5"/>
  <c r="AP72" i="5"/>
  <c r="AO73" i="5"/>
  <c r="AP73" i="5"/>
  <c r="AO74" i="5"/>
  <c r="AP74" i="5"/>
  <c r="AO75" i="5"/>
  <c r="AP75" i="5"/>
  <c r="AO76" i="5"/>
  <c r="AP76" i="5"/>
  <c r="AO77" i="5"/>
  <c r="AP77" i="5"/>
  <c r="AO78" i="5"/>
  <c r="AP78" i="5"/>
  <c r="AO79" i="5"/>
  <c r="AP79" i="5"/>
  <c r="AO80" i="5"/>
  <c r="AP80" i="5"/>
  <c r="AO81" i="5"/>
  <c r="AP81" i="5"/>
  <c r="AO82" i="5"/>
  <c r="AP82" i="5"/>
  <c r="AO83" i="5"/>
  <c r="AP83" i="5"/>
  <c r="AO84" i="5"/>
  <c r="AP84" i="5"/>
  <c r="AP61" i="5"/>
  <c r="AO61" i="5"/>
  <c r="F62" i="5"/>
  <c r="G62" i="5"/>
  <c r="F63" i="5"/>
  <c r="G63" i="5"/>
  <c r="F64" i="5"/>
  <c r="G64" i="5"/>
  <c r="F65" i="5"/>
  <c r="G65" i="5"/>
  <c r="F66" i="5"/>
  <c r="G66" i="5"/>
  <c r="F67" i="5"/>
  <c r="G67" i="5"/>
  <c r="F68" i="5"/>
  <c r="G68" i="5"/>
  <c r="F69" i="5"/>
  <c r="G69" i="5"/>
  <c r="F70" i="5"/>
  <c r="G70" i="5"/>
  <c r="F71" i="5"/>
  <c r="G71" i="5"/>
  <c r="F72" i="5"/>
  <c r="G72" i="5"/>
  <c r="F73" i="5"/>
  <c r="G73" i="5"/>
  <c r="F74" i="5"/>
  <c r="G74" i="5"/>
  <c r="F75" i="5"/>
  <c r="G75" i="5"/>
  <c r="F76" i="5"/>
  <c r="G76" i="5"/>
  <c r="F77" i="5"/>
  <c r="G77" i="5"/>
  <c r="F78" i="5"/>
  <c r="G78" i="5"/>
  <c r="F79" i="5"/>
  <c r="G79" i="5"/>
  <c r="F80" i="5"/>
  <c r="G80" i="5"/>
  <c r="F81" i="5"/>
  <c r="G81" i="5"/>
  <c r="F82" i="5"/>
  <c r="G82" i="5"/>
  <c r="F83" i="5"/>
  <c r="G83" i="5"/>
  <c r="F84" i="5"/>
  <c r="G84" i="5"/>
  <c r="G61" i="5"/>
  <c r="F61" i="5"/>
  <c r="F62" i="1"/>
  <c r="G62" i="1"/>
  <c r="F63" i="1"/>
  <c r="G63" i="1"/>
  <c r="F64" i="1"/>
  <c r="G64" i="1"/>
  <c r="F65" i="1"/>
  <c r="G65" i="1"/>
  <c r="F66" i="1"/>
  <c r="G66" i="1"/>
  <c r="F67" i="1"/>
  <c r="G67" i="1"/>
  <c r="F68" i="1"/>
  <c r="G68" i="1"/>
  <c r="F69" i="1"/>
  <c r="G69" i="1"/>
  <c r="F70" i="1"/>
  <c r="G70" i="1"/>
  <c r="F71" i="1"/>
  <c r="G71" i="1"/>
  <c r="F72" i="1"/>
  <c r="G72" i="1"/>
  <c r="F73" i="1"/>
  <c r="G73" i="1"/>
  <c r="F74" i="1"/>
  <c r="G74" i="1"/>
  <c r="F75" i="1"/>
  <c r="G75" i="1"/>
  <c r="F76" i="1"/>
  <c r="G76" i="1"/>
  <c r="F77" i="1"/>
  <c r="G77" i="1"/>
  <c r="F78" i="1"/>
  <c r="G78" i="1"/>
  <c r="F79" i="1"/>
  <c r="G79" i="1"/>
  <c r="F80" i="1"/>
  <c r="G80" i="1"/>
  <c r="F81" i="1"/>
  <c r="G81" i="1"/>
  <c r="F82" i="1"/>
  <c r="G82" i="1"/>
  <c r="F83" i="1"/>
  <c r="G83" i="1"/>
  <c r="F84" i="1"/>
  <c r="G84" i="1"/>
  <c r="G61" i="1"/>
  <c r="F61" i="1"/>
  <c r="Y145" i="13"/>
  <c r="X145" i="13"/>
  <c r="W145" i="13"/>
  <c r="AP57" i="6" s="1"/>
  <c r="V145" i="13"/>
  <c r="U145" i="13"/>
  <c r="S145" i="13"/>
  <c r="R145" i="13"/>
  <c r="Q145" i="13"/>
  <c r="P145" i="13"/>
  <c r="O145" i="13"/>
  <c r="Y62" i="5" l="1"/>
  <c r="Z62" i="5"/>
  <c r="AA62" i="5"/>
  <c r="AB62" i="5"/>
  <c r="AC62" i="5"/>
  <c r="AD62" i="5"/>
  <c r="AE62" i="5"/>
  <c r="AF62" i="5"/>
  <c r="AG62" i="5"/>
  <c r="AH62" i="5"/>
  <c r="Y63" i="5"/>
  <c r="Z63" i="5"/>
  <c r="AA63" i="5"/>
  <c r="AB63" i="5"/>
  <c r="AC63" i="5"/>
  <c r="AD63" i="5"/>
  <c r="AE63" i="5"/>
  <c r="AF63" i="5"/>
  <c r="AG63" i="5"/>
  <c r="AH63" i="5"/>
  <c r="Y64" i="5"/>
  <c r="Z64" i="5"/>
  <c r="AA64" i="5"/>
  <c r="AB64" i="5"/>
  <c r="AC64" i="5"/>
  <c r="AD64" i="5"/>
  <c r="AE64" i="5"/>
  <c r="AF64" i="5"/>
  <c r="AG64" i="5"/>
  <c r="AH64" i="5"/>
  <c r="Y65" i="5"/>
  <c r="Z65" i="5"/>
  <c r="AA65" i="5"/>
  <c r="AB65" i="5"/>
  <c r="AC65" i="5"/>
  <c r="AD65" i="5"/>
  <c r="AE65" i="5"/>
  <c r="AF65" i="5"/>
  <c r="AG65" i="5"/>
  <c r="AH65" i="5"/>
  <c r="Y66" i="5"/>
  <c r="Z66" i="5"/>
  <c r="AA66" i="5"/>
  <c r="AB66" i="5"/>
  <c r="AC66" i="5"/>
  <c r="AD66" i="5"/>
  <c r="AE66" i="5"/>
  <c r="AF66" i="5"/>
  <c r="AG66" i="5"/>
  <c r="AH66" i="5"/>
  <c r="Y67" i="5"/>
  <c r="Z67" i="5"/>
  <c r="AA67" i="5"/>
  <c r="AB67" i="5"/>
  <c r="AC67" i="5"/>
  <c r="AD67" i="5"/>
  <c r="AE67" i="5"/>
  <c r="AF67" i="5"/>
  <c r="AG67" i="5"/>
  <c r="AH67" i="5"/>
  <c r="Y68" i="5"/>
  <c r="Z68" i="5"/>
  <c r="AA68" i="5"/>
  <c r="AB68" i="5"/>
  <c r="AC68" i="5"/>
  <c r="AD68" i="5"/>
  <c r="AE68" i="5"/>
  <c r="AF68" i="5"/>
  <c r="AG68" i="5"/>
  <c r="AH68" i="5"/>
  <c r="Y69" i="5"/>
  <c r="Z69" i="5"/>
  <c r="AA69" i="5"/>
  <c r="AB69" i="5"/>
  <c r="AC69" i="5"/>
  <c r="AD69" i="5"/>
  <c r="AE69" i="5"/>
  <c r="AF69" i="5"/>
  <c r="AG69" i="5"/>
  <c r="AH69" i="5"/>
  <c r="Y70" i="5"/>
  <c r="Z70" i="5"/>
  <c r="AA70" i="5"/>
  <c r="AB70" i="5"/>
  <c r="AC70" i="5"/>
  <c r="AD70" i="5"/>
  <c r="AE70" i="5"/>
  <c r="AF70" i="5"/>
  <c r="AG70" i="5"/>
  <c r="AH70" i="5"/>
  <c r="Y71" i="5"/>
  <c r="Z71" i="5"/>
  <c r="AA71" i="5"/>
  <c r="AB71" i="5"/>
  <c r="AC71" i="5"/>
  <c r="AD71" i="5"/>
  <c r="AE71" i="5"/>
  <c r="AF71" i="5"/>
  <c r="AG71" i="5"/>
  <c r="AH71" i="5"/>
  <c r="Y72" i="5"/>
  <c r="Z72" i="5"/>
  <c r="AA72" i="5"/>
  <c r="AB72" i="5"/>
  <c r="AC72" i="5"/>
  <c r="AD72" i="5"/>
  <c r="AE72" i="5"/>
  <c r="AF72" i="5"/>
  <c r="AG72" i="5"/>
  <c r="AH72" i="5"/>
  <c r="Y73" i="5"/>
  <c r="Z73" i="5"/>
  <c r="AA73" i="5"/>
  <c r="AB73" i="5"/>
  <c r="AC73" i="5"/>
  <c r="AD73" i="5"/>
  <c r="AE73" i="5"/>
  <c r="AF73" i="5"/>
  <c r="AG73" i="5"/>
  <c r="AH73" i="5"/>
  <c r="Y74" i="5"/>
  <c r="Z74" i="5"/>
  <c r="AA74" i="5"/>
  <c r="AB74" i="5"/>
  <c r="AC74" i="5"/>
  <c r="AD74" i="5"/>
  <c r="AE74" i="5"/>
  <c r="AF74" i="5"/>
  <c r="AG74" i="5"/>
  <c r="AH74" i="5"/>
  <c r="Y75" i="5"/>
  <c r="Z75" i="5"/>
  <c r="AA75" i="5"/>
  <c r="AB75" i="5"/>
  <c r="AC75" i="5"/>
  <c r="AD75" i="5"/>
  <c r="AE75" i="5"/>
  <c r="AF75" i="5"/>
  <c r="AG75" i="5"/>
  <c r="AH75" i="5"/>
  <c r="Y76" i="5"/>
  <c r="Z76" i="5"/>
  <c r="AA76" i="5"/>
  <c r="AB76" i="5"/>
  <c r="AC76" i="5"/>
  <c r="AD76" i="5"/>
  <c r="AE76" i="5"/>
  <c r="AF76" i="5"/>
  <c r="AG76" i="5"/>
  <c r="AH76" i="5"/>
  <c r="Y77" i="5"/>
  <c r="Z77" i="5"/>
  <c r="AA77" i="5"/>
  <c r="AB77" i="5"/>
  <c r="AC77" i="5"/>
  <c r="AD77" i="5"/>
  <c r="AE77" i="5"/>
  <c r="AF77" i="5"/>
  <c r="AG77" i="5"/>
  <c r="AH77" i="5"/>
  <c r="Y78" i="5"/>
  <c r="Z78" i="5"/>
  <c r="AA78" i="5"/>
  <c r="AB78" i="5"/>
  <c r="AC78" i="5"/>
  <c r="AD78" i="5"/>
  <c r="AE78" i="5"/>
  <c r="AF78" i="5"/>
  <c r="AG78" i="5"/>
  <c r="AH78" i="5"/>
  <c r="Y79" i="5"/>
  <c r="Z79" i="5"/>
  <c r="AA79" i="5"/>
  <c r="AB79" i="5"/>
  <c r="AC79" i="5"/>
  <c r="AD79" i="5"/>
  <c r="AE79" i="5"/>
  <c r="AF79" i="5"/>
  <c r="AG79" i="5"/>
  <c r="AH79" i="5"/>
  <c r="Y80" i="5"/>
  <c r="Z80" i="5"/>
  <c r="AA80" i="5"/>
  <c r="AB80" i="5"/>
  <c r="AC80" i="5"/>
  <c r="AD80" i="5"/>
  <c r="AE80" i="5"/>
  <c r="AF80" i="5"/>
  <c r="AG80" i="5"/>
  <c r="AH80" i="5"/>
  <c r="Y81" i="5"/>
  <c r="Z81" i="5"/>
  <c r="AA81" i="5"/>
  <c r="AB81" i="5"/>
  <c r="AC81" i="5"/>
  <c r="AD81" i="5"/>
  <c r="AE81" i="5"/>
  <c r="AF81" i="5"/>
  <c r="AG81" i="5"/>
  <c r="AH81" i="5"/>
  <c r="Y82" i="5"/>
  <c r="Z82" i="5"/>
  <c r="AA82" i="5"/>
  <c r="AB82" i="5"/>
  <c r="AC82" i="5"/>
  <c r="AD82" i="5"/>
  <c r="AE82" i="5"/>
  <c r="AF82" i="5"/>
  <c r="AG82" i="5"/>
  <c r="AH82" i="5"/>
  <c r="Y83" i="5"/>
  <c r="Z83" i="5"/>
  <c r="AA83" i="5"/>
  <c r="AB83" i="5"/>
  <c r="AC83" i="5"/>
  <c r="AD83" i="5"/>
  <c r="AE83" i="5"/>
  <c r="AF83" i="5"/>
  <c r="AG83" i="5"/>
  <c r="AH83" i="5"/>
  <c r="Y84" i="5"/>
  <c r="Z84" i="5"/>
  <c r="AA84" i="5"/>
  <c r="AB84" i="5"/>
  <c r="AC84" i="5"/>
  <c r="AD84" i="5"/>
  <c r="AE84" i="5"/>
  <c r="AF84" i="5"/>
  <c r="AG84" i="5"/>
  <c r="AH84" i="5"/>
  <c r="AH61" i="5"/>
  <c r="AG61" i="5"/>
  <c r="AF61" i="5"/>
  <c r="AE61" i="5"/>
  <c r="AD61" i="5"/>
  <c r="AC61" i="5"/>
  <c r="AB61" i="5"/>
  <c r="AA61" i="5"/>
  <c r="Y61" i="5"/>
  <c r="D62" i="5"/>
  <c r="E62" i="5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V62" i="5"/>
  <c r="W62" i="5"/>
  <c r="X62" i="5"/>
  <c r="D63" i="5"/>
  <c r="E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D64" i="5"/>
  <c r="E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V64" i="5"/>
  <c r="W64" i="5"/>
  <c r="X64" i="5"/>
  <c r="D65" i="5"/>
  <c r="E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D66" i="5"/>
  <c r="E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D67" i="5"/>
  <c r="E67" i="5"/>
  <c r="H67" i="5"/>
  <c r="I67" i="5"/>
  <c r="J67" i="5"/>
  <c r="K67" i="5"/>
  <c r="L67" i="5"/>
  <c r="M67" i="5"/>
  <c r="N67" i="5"/>
  <c r="O67" i="5"/>
  <c r="P67" i="5"/>
  <c r="Q67" i="5"/>
  <c r="R67" i="5"/>
  <c r="S67" i="5"/>
  <c r="T67" i="5"/>
  <c r="U67" i="5"/>
  <c r="V67" i="5"/>
  <c r="W67" i="5"/>
  <c r="X67" i="5"/>
  <c r="D68" i="5"/>
  <c r="E68" i="5"/>
  <c r="H68" i="5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V68" i="5"/>
  <c r="W68" i="5"/>
  <c r="X68" i="5"/>
  <c r="D69" i="5"/>
  <c r="E69" i="5"/>
  <c r="H69" i="5"/>
  <c r="I69" i="5"/>
  <c r="J69" i="5"/>
  <c r="K69" i="5"/>
  <c r="L69" i="5"/>
  <c r="M69" i="5"/>
  <c r="N69" i="5"/>
  <c r="O69" i="5"/>
  <c r="P69" i="5"/>
  <c r="Q69" i="5"/>
  <c r="R69" i="5"/>
  <c r="S69" i="5"/>
  <c r="T69" i="5"/>
  <c r="U69" i="5"/>
  <c r="V69" i="5"/>
  <c r="W69" i="5"/>
  <c r="X69" i="5"/>
  <c r="D70" i="5"/>
  <c r="E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W70" i="5"/>
  <c r="X70" i="5"/>
  <c r="D71" i="5"/>
  <c r="E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D72" i="5"/>
  <c r="E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D73" i="5"/>
  <c r="E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D74" i="5"/>
  <c r="E74" i="5"/>
  <c r="H74" i="5"/>
  <c r="I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D75" i="5"/>
  <c r="E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D76" i="5"/>
  <c r="E76" i="5"/>
  <c r="H76" i="5"/>
  <c r="I76" i="5"/>
  <c r="J76" i="5"/>
  <c r="K76" i="5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D77" i="5"/>
  <c r="E77" i="5"/>
  <c r="H77" i="5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D78" i="5"/>
  <c r="E78" i="5"/>
  <c r="H78" i="5"/>
  <c r="I78" i="5"/>
  <c r="J78" i="5"/>
  <c r="K78" i="5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D79" i="5"/>
  <c r="E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D80" i="5"/>
  <c r="E80" i="5"/>
  <c r="H80" i="5"/>
  <c r="I80" i="5"/>
  <c r="J80" i="5"/>
  <c r="K80" i="5"/>
  <c r="L80" i="5"/>
  <c r="M80" i="5"/>
  <c r="N80" i="5"/>
  <c r="O80" i="5"/>
  <c r="P80" i="5"/>
  <c r="Q80" i="5"/>
  <c r="R80" i="5"/>
  <c r="S80" i="5"/>
  <c r="T80" i="5"/>
  <c r="U80" i="5"/>
  <c r="V80" i="5"/>
  <c r="W80" i="5"/>
  <c r="X80" i="5"/>
  <c r="D81" i="5"/>
  <c r="E81" i="5"/>
  <c r="H81" i="5"/>
  <c r="I81" i="5"/>
  <c r="J81" i="5"/>
  <c r="K81" i="5"/>
  <c r="L81" i="5"/>
  <c r="M81" i="5"/>
  <c r="N81" i="5"/>
  <c r="O81" i="5"/>
  <c r="P81" i="5"/>
  <c r="Q81" i="5"/>
  <c r="R81" i="5"/>
  <c r="S81" i="5"/>
  <c r="T81" i="5"/>
  <c r="U81" i="5"/>
  <c r="V81" i="5"/>
  <c r="W81" i="5"/>
  <c r="X81" i="5"/>
  <c r="D82" i="5"/>
  <c r="E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D83" i="5"/>
  <c r="E83" i="5"/>
  <c r="H83" i="5"/>
  <c r="I83" i="5"/>
  <c r="J83" i="5"/>
  <c r="K83" i="5"/>
  <c r="L83" i="5"/>
  <c r="M83" i="5"/>
  <c r="N83" i="5"/>
  <c r="O83" i="5"/>
  <c r="P83" i="5"/>
  <c r="Q83" i="5"/>
  <c r="R83" i="5"/>
  <c r="S83" i="5"/>
  <c r="T83" i="5"/>
  <c r="U83" i="5"/>
  <c r="V83" i="5"/>
  <c r="W83" i="5"/>
  <c r="X83" i="5"/>
  <c r="D84" i="5"/>
  <c r="E84" i="5"/>
  <c r="H84" i="5"/>
  <c r="I84" i="5"/>
  <c r="J84" i="5"/>
  <c r="K84" i="5"/>
  <c r="L84" i="5"/>
  <c r="M84" i="5"/>
  <c r="N84" i="5"/>
  <c r="O84" i="5"/>
  <c r="P84" i="5"/>
  <c r="Q84" i="5"/>
  <c r="R84" i="5"/>
  <c r="S84" i="5"/>
  <c r="T84" i="5"/>
  <c r="U84" i="5"/>
  <c r="V84" i="5"/>
  <c r="W84" i="5"/>
  <c r="X84" i="5"/>
  <c r="E61" i="5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V61" i="5"/>
  <c r="W61" i="5"/>
  <c r="X61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AG36" i="5"/>
  <c r="AH36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AD37" i="5"/>
  <c r="AE37" i="5"/>
  <c r="AF37" i="5"/>
  <c r="AG37" i="5"/>
  <c r="AH37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AH38" i="5"/>
  <c r="D39" i="5"/>
  <c r="E39" i="5"/>
  <c r="F39" i="5"/>
  <c r="G39" i="5"/>
  <c r="H39" i="5"/>
  <c r="AQ39" i="5" s="1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IE40" i="5" s="1"/>
  <c r="AD40" i="5"/>
  <c r="AE40" i="5"/>
  <c r="AF40" i="5"/>
  <c r="AG40" i="5"/>
  <c r="AH40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F41" i="5"/>
  <c r="AG41" i="5"/>
  <c r="AH41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F42" i="5"/>
  <c r="AG42" i="5"/>
  <c r="AH42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AC43" i="5"/>
  <c r="AD43" i="5"/>
  <c r="AE43" i="5"/>
  <c r="AF43" i="5"/>
  <c r="AG43" i="5"/>
  <c r="AH43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AE44" i="5"/>
  <c r="AF44" i="5"/>
  <c r="AG44" i="5"/>
  <c r="AH44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IF45" i="5" s="1"/>
  <c r="AE45" i="5"/>
  <c r="AF45" i="5"/>
  <c r="AG45" i="5"/>
  <c r="AH45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AF46" i="5"/>
  <c r="AG46" i="5"/>
  <c r="AH46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ID47" i="5" s="1"/>
  <c r="AC47" i="5"/>
  <c r="AD47" i="5"/>
  <c r="AE47" i="5"/>
  <c r="AF47" i="5"/>
  <c r="AG47" i="5"/>
  <c r="AH47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AD48" i="5"/>
  <c r="AE48" i="5"/>
  <c r="AF48" i="5"/>
  <c r="AG48" i="5"/>
  <c r="AH48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BA49" i="5" s="1"/>
  <c r="S49" i="5"/>
  <c r="T49" i="5"/>
  <c r="U49" i="5"/>
  <c r="V49" i="5"/>
  <c r="W49" i="5"/>
  <c r="X49" i="5"/>
  <c r="Y49" i="5"/>
  <c r="Z49" i="5"/>
  <c r="AA49" i="5"/>
  <c r="AB49" i="5"/>
  <c r="AC49" i="5"/>
  <c r="AD49" i="5"/>
  <c r="AE49" i="5"/>
  <c r="AF49" i="5"/>
  <c r="AG49" i="5"/>
  <c r="AH49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T50" i="5"/>
  <c r="U50" i="5"/>
  <c r="V50" i="5"/>
  <c r="W50" i="5"/>
  <c r="X50" i="5"/>
  <c r="Y50" i="5"/>
  <c r="Z50" i="5"/>
  <c r="AA50" i="5"/>
  <c r="AB50" i="5"/>
  <c r="AC50" i="5"/>
  <c r="AD50" i="5"/>
  <c r="AE50" i="5"/>
  <c r="AF50" i="5"/>
  <c r="AG50" i="5"/>
  <c r="AH50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T51" i="5"/>
  <c r="U51" i="5"/>
  <c r="V51" i="5"/>
  <c r="W51" i="5"/>
  <c r="X51" i="5"/>
  <c r="Y51" i="5"/>
  <c r="Z51" i="5"/>
  <c r="AA51" i="5"/>
  <c r="AB51" i="5"/>
  <c r="AC51" i="5"/>
  <c r="AD51" i="5"/>
  <c r="AE51" i="5"/>
  <c r="AF51" i="5"/>
  <c r="AG51" i="5"/>
  <c r="AH51" i="5"/>
  <c r="IJ51" i="5" s="1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R52" i="5"/>
  <c r="S52" i="5"/>
  <c r="T52" i="5"/>
  <c r="U52" i="5"/>
  <c r="V52" i="5"/>
  <c r="W52" i="5"/>
  <c r="X52" i="5"/>
  <c r="Y52" i="5"/>
  <c r="Z52" i="5"/>
  <c r="AA52" i="5"/>
  <c r="AB52" i="5"/>
  <c r="AC52" i="5"/>
  <c r="AD52" i="5"/>
  <c r="AE52" i="5"/>
  <c r="AF52" i="5"/>
  <c r="AG52" i="5"/>
  <c r="AH52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IF53" i="5" s="1"/>
  <c r="AE53" i="5"/>
  <c r="AF53" i="5"/>
  <c r="AG53" i="5"/>
  <c r="AH53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T54" i="5"/>
  <c r="U54" i="5"/>
  <c r="V54" i="5"/>
  <c r="W54" i="5"/>
  <c r="X54" i="5"/>
  <c r="Y54" i="5"/>
  <c r="Z54" i="5"/>
  <c r="AA54" i="5"/>
  <c r="AB54" i="5"/>
  <c r="AC54" i="5"/>
  <c r="AD54" i="5"/>
  <c r="AE54" i="5"/>
  <c r="AF54" i="5"/>
  <c r="AG54" i="5"/>
  <c r="AH54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AB55" i="5"/>
  <c r="AC55" i="5"/>
  <c r="AD55" i="5"/>
  <c r="AE55" i="5"/>
  <c r="AF55" i="5"/>
  <c r="AG55" i="5"/>
  <c r="AH55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AA56" i="5"/>
  <c r="AB56" i="5"/>
  <c r="AC56" i="5"/>
  <c r="AD56" i="5"/>
  <c r="AE56" i="5"/>
  <c r="AF56" i="5"/>
  <c r="AG56" i="5"/>
  <c r="AH56" i="5"/>
  <c r="D6" i="5"/>
  <c r="AM6" i="5" s="1"/>
  <c r="E6" i="5"/>
  <c r="AN6" i="5" s="1"/>
  <c r="F6" i="5"/>
  <c r="AO6" i="5" s="1"/>
  <c r="G6" i="5"/>
  <c r="AP6" i="5" s="1"/>
  <c r="H6" i="5"/>
  <c r="AQ6" i="5" s="1"/>
  <c r="I6" i="5"/>
  <c r="AR6" i="5" s="1"/>
  <c r="J6" i="5"/>
  <c r="AS6" i="5" s="1"/>
  <c r="K6" i="5"/>
  <c r="AT6" i="5" s="1"/>
  <c r="L6" i="5"/>
  <c r="AU6" i="5" s="1"/>
  <c r="M6" i="5"/>
  <c r="AV6" i="5" s="1"/>
  <c r="N6" i="5"/>
  <c r="AW6" i="5" s="1"/>
  <c r="O6" i="5"/>
  <c r="AX6" i="5" s="1"/>
  <c r="P6" i="5"/>
  <c r="AY6" i="5" s="1"/>
  <c r="Q6" i="5"/>
  <c r="AZ6" i="5" s="1"/>
  <c r="R6" i="5"/>
  <c r="BA6" i="5" s="1"/>
  <c r="S6" i="5"/>
  <c r="BB6" i="5" s="1"/>
  <c r="T6" i="5"/>
  <c r="BC6" i="5" s="1"/>
  <c r="U6" i="5"/>
  <c r="BD6" i="5" s="1"/>
  <c r="V6" i="5"/>
  <c r="BE6" i="5" s="1"/>
  <c r="W6" i="5"/>
  <c r="BF6" i="5" s="1"/>
  <c r="X6" i="5"/>
  <c r="BG6" i="5" s="1"/>
  <c r="Y6" i="5"/>
  <c r="BH6" i="5" s="1"/>
  <c r="Z6" i="5"/>
  <c r="BI6" i="5" s="1"/>
  <c r="AA6" i="5"/>
  <c r="BJ6" i="5" s="1"/>
  <c r="AB6" i="5"/>
  <c r="BK6" i="5" s="1"/>
  <c r="AC6" i="5"/>
  <c r="BL6" i="5" s="1"/>
  <c r="AD6" i="5"/>
  <c r="BM6" i="5" s="1"/>
  <c r="AE6" i="5"/>
  <c r="BN6" i="5" s="1"/>
  <c r="AF6" i="5"/>
  <c r="BO6" i="5" s="1"/>
  <c r="AG6" i="5"/>
  <c r="BP6" i="5" s="1"/>
  <c r="AH6" i="5"/>
  <c r="BQ6" i="5" s="1"/>
  <c r="D7" i="5"/>
  <c r="AM7" i="5" s="1"/>
  <c r="E7" i="5"/>
  <c r="AN7" i="5" s="1"/>
  <c r="F7" i="5"/>
  <c r="AO7" i="5" s="1"/>
  <c r="G7" i="5"/>
  <c r="AP7" i="5" s="1"/>
  <c r="H7" i="5"/>
  <c r="AQ7" i="5" s="1"/>
  <c r="I7" i="5"/>
  <c r="AR7" i="5" s="1"/>
  <c r="J7" i="5"/>
  <c r="AS7" i="5" s="1"/>
  <c r="K7" i="5"/>
  <c r="AT7" i="5" s="1"/>
  <c r="L7" i="5"/>
  <c r="AU7" i="5" s="1"/>
  <c r="M7" i="5"/>
  <c r="AV7" i="5" s="1"/>
  <c r="N7" i="5"/>
  <c r="AW7" i="5" s="1"/>
  <c r="O7" i="5"/>
  <c r="AX7" i="5" s="1"/>
  <c r="P7" i="5"/>
  <c r="AY7" i="5" s="1"/>
  <c r="Q7" i="5"/>
  <c r="AZ7" i="5" s="1"/>
  <c r="R7" i="5"/>
  <c r="BA7" i="5" s="1"/>
  <c r="S7" i="5"/>
  <c r="BB7" i="5" s="1"/>
  <c r="T7" i="5"/>
  <c r="BC7" i="5" s="1"/>
  <c r="U7" i="5"/>
  <c r="BD7" i="5" s="1"/>
  <c r="V7" i="5"/>
  <c r="BE7" i="5" s="1"/>
  <c r="W7" i="5"/>
  <c r="BF7" i="5" s="1"/>
  <c r="X7" i="5"/>
  <c r="BG7" i="5" s="1"/>
  <c r="Y7" i="5"/>
  <c r="BH7" i="5" s="1"/>
  <c r="Z7" i="5"/>
  <c r="BI7" i="5" s="1"/>
  <c r="AA7" i="5"/>
  <c r="BJ7" i="5" s="1"/>
  <c r="AB7" i="5"/>
  <c r="BK7" i="5" s="1"/>
  <c r="AC7" i="5"/>
  <c r="BL7" i="5" s="1"/>
  <c r="AD7" i="5"/>
  <c r="BM7" i="5" s="1"/>
  <c r="AE7" i="5"/>
  <c r="BN7" i="5" s="1"/>
  <c r="AF7" i="5"/>
  <c r="BO7" i="5" s="1"/>
  <c r="AG7" i="5"/>
  <c r="BP7" i="5" s="1"/>
  <c r="AH7" i="5"/>
  <c r="BQ7" i="5" s="1"/>
  <c r="D8" i="5"/>
  <c r="AM8" i="5" s="1"/>
  <c r="E8" i="5"/>
  <c r="AN8" i="5" s="1"/>
  <c r="F8" i="5"/>
  <c r="AO8" i="5" s="1"/>
  <c r="G8" i="5"/>
  <c r="AP8" i="5" s="1"/>
  <c r="H8" i="5"/>
  <c r="AQ8" i="5" s="1"/>
  <c r="I8" i="5"/>
  <c r="AR8" i="5" s="1"/>
  <c r="J8" i="5"/>
  <c r="AS8" i="5" s="1"/>
  <c r="K8" i="5"/>
  <c r="AT8" i="5" s="1"/>
  <c r="L8" i="5"/>
  <c r="AU8" i="5" s="1"/>
  <c r="M8" i="5"/>
  <c r="AV8" i="5" s="1"/>
  <c r="N8" i="5"/>
  <c r="AW8" i="5" s="1"/>
  <c r="O8" i="5"/>
  <c r="AX8" i="5" s="1"/>
  <c r="P8" i="5"/>
  <c r="AY8" i="5" s="1"/>
  <c r="Q8" i="5"/>
  <c r="AZ8" i="5" s="1"/>
  <c r="R8" i="5"/>
  <c r="BA8" i="5" s="1"/>
  <c r="S8" i="5"/>
  <c r="BB8" i="5" s="1"/>
  <c r="T8" i="5"/>
  <c r="BC8" i="5" s="1"/>
  <c r="U8" i="5"/>
  <c r="BD8" i="5" s="1"/>
  <c r="V8" i="5"/>
  <c r="BE8" i="5" s="1"/>
  <c r="W8" i="5"/>
  <c r="BF8" i="5" s="1"/>
  <c r="X8" i="5"/>
  <c r="BG8" i="5" s="1"/>
  <c r="Y8" i="5"/>
  <c r="BH8" i="5" s="1"/>
  <c r="Z8" i="5"/>
  <c r="BI8" i="5" s="1"/>
  <c r="AA8" i="5"/>
  <c r="BJ8" i="5" s="1"/>
  <c r="AB8" i="5"/>
  <c r="BK8" i="5" s="1"/>
  <c r="AC8" i="5"/>
  <c r="BL8" i="5" s="1"/>
  <c r="AD8" i="5"/>
  <c r="BM8" i="5" s="1"/>
  <c r="AE8" i="5"/>
  <c r="BN8" i="5" s="1"/>
  <c r="AF8" i="5"/>
  <c r="BO8" i="5" s="1"/>
  <c r="AG8" i="5"/>
  <c r="BP8" i="5" s="1"/>
  <c r="AH8" i="5"/>
  <c r="BQ8" i="5" s="1"/>
  <c r="D9" i="5"/>
  <c r="AM9" i="5" s="1"/>
  <c r="E9" i="5"/>
  <c r="AN9" i="5" s="1"/>
  <c r="F9" i="5"/>
  <c r="AO9" i="5" s="1"/>
  <c r="G9" i="5"/>
  <c r="AP9" i="5" s="1"/>
  <c r="H9" i="5"/>
  <c r="AQ9" i="5" s="1"/>
  <c r="I9" i="5"/>
  <c r="AR9" i="5" s="1"/>
  <c r="J9" i="5"/>
  <c r="AS9" i="5" s="1"/>
  <c r="K9" i="5"/>
  <c r="AT9" i="5" s="1"/>
  <c r="L9" i="5"/>
  <c r="AU9" i="5" s="1"/>
  <c r="M9" i="5"/>
  <c r="AV9" i="5" s="1"/>
  <c r="N9" i="5"/>
  <c r="AW9" i="5" s="1"/>
  <c r="O9" i="5"/>
  <c r="AX9" i="5" s="1"/>
  <c r="P9" i="5"/>
  <c r="AY9" i="5" s="1"/>
  <c r="Q9" i="5"/>
  <c r="AZ9" i="5" s="1"/>
  <c r="R9" i="5"/>
  <c r="BA9" i="5" s="1"/>
  <c r="S9" i="5"/>
  <c r="BB9" i="5" s="1"/>
  <c r="T9" i="5"/>
  <c r="BC9" i="5" s="1"/>
  <c r="U9" i="5"/>
  <c r="BD9" i="5" s="1"/>
  <c r="V9" i="5"/>
  <c r="BE9" i="5" s="1"/>
  <c r="W9" i="5"/>
  <c r="BF9" i="5" s="1"/>
  <c r="X9" i="5"/>
  <c r="BG9" i="5" s="1"/>
  <c r="Y9" i="5"/>
  <c r="BH9" i="5" s="1"/>
  <c r="Z9" i="5"/>
  <c r="BI9" i="5" s="1"/>
  <c r="AA9" i="5"/>
  <c r="BJ9" i="5" s="1"/>
  <c r="AB9" i="5"/>
  <c r="BK9" i="5" s="1"/>
  <c r="AC9" i="5"/>
  <c r="BL9" i="5" s="1"/>
  <c r="AD9" i="5"/>
  <c r="BM9" i="5" s="1"/>
  <c r="AE9" i="5"/>
  <c r="BN9" i="5" s="1"/>
  <c r="AF9" i="5"/>
  <c r="BO9" i="5" s="1"/>
  <c r="AG9" i="5"/>
  <c r="BP9" i="5" s="1"/>
  <c r="AH9" i="5"/>
  <c r="BQ9" i="5" s="1"/>
  <c r="D10" i="5"/>
  <c r="AM10" i="5" s="1"/>
  <c r="E10" i="5"/>
  <c r="AN10" i="5" s="1"/>
  <c r="F10" i="5"/>
  <c r="AO10" i="5" s="1"/>
  <c r="G10" i="5"/>
  <c r="AP10" i="5" s="1"/>
  <c r="H10" i="5"/>
  <c r="AQ10" i="5" s="1"/>
  <c r="I10" i="5"/>
  <c r="AR10" i="5" s="1"/>
  <c r="J10" i="5"/>
  <c r="AS10" i="5" s="1"/>
  <c r="K10" i="5"/>
  <c r="AT10" i="5" s="1"/>
  <c r="L10" i="5"/>
  <c r="AU10" i="5" s="1"/>
  <c r="M10" i="5"/>
  <c r="AV10" i="5" s="1"/>
  <c r="N10" i="5"/>
  <c r="AW10" i="5" s="1"/>
  <c r="O10" i="5"/>
  <c r="AX10" i="5" s="1"/>
  <c r="P10" i="5"/>
  <c r="AY10" i="5" s="1"/>
  <c r="Q10" i="5"/>
  <c r="AZ10" i="5" s="1"/>
  <c r="R10" i="5"/>
  <c r="BA10" i="5" s="1"/>
  <c r="S10" i="5"/>
  <c r="BB10" i="5" s="1"/>
  <c r="T10" i="5"/>
  <c r="BC10" i="5" s="1"/>
  <c r="U10" i="5"/>
  <c r="BD10" i="5" s="1"/>
  <c r="V10" i="5"/>
  <c r="BE10" i="5" s="1"/>
  <c r="W10" i="5"/>
  <c r="BF10" i="5" s="1"/>
  <c r="X10" i="5"/>
  <c r="BG10" i="5" s="1"/>
  <c r="Y10" i="5"/>
  <c r="BH10" i="5" s="1"/>
  <c r="Z10" i="5"/>
  <c r="BI10" i="5" s="1"/>
  <c r="AA10" i="5"/>
  <c r="BJ10" i="5" s="1"/>
  <c r="AB10" i="5"/>
  <c r="BK10" i="5" s="1"/>
  <c r="AC10" i="5"/>
  <c r="BL10" i="5" s="1"/>
  <c r="AD10" i="5"/>
  <c r="BM10" i="5" s="1"/>
  <c r="AE10" i="5"/>
  <c r="BN10" i="5" s="1"/>
  <c r="AF10" i="5"/>
  <c r="BO10" i="5" s="1"/>
  <c r="AG10" i="5"/>
  <c r="BP10" i="5" s="1"/>
  <c r="AH10" i="5"/>
  <c r="BQ10" i="5" s="1"/>
  <c r="D11" i="5"/>
  <c r="AM11" i="5" s="1"/>
  <c r="E11" i="5"/>
  <c r="AN11" i="5" s="1"/>
  <c r="F11" i="5"/>
  <c r="AO11" i="5" s="1"/>
  <c r="G11" i="5"/>
  <c r="AP11" i="5" s="1"/>
  <c r="H11" i="5"/>
  <c r="AQ11" i="5" s="1"/>
  <c r="I11" i="5"/>
  <c r="AR11" i="5" s="1"/>
  <c r="J11" i="5"/>
  <c r="AS11" i="5" s="1"/>
  <c r="K11" i="5"/>
  <c r="AT11" i="5" s="1"/>
  <c r="L11" i="5"/>
  <c r="AU11" i="5" s="1"/>
  <c r="M11" i="5"/>
  <c r="AV11" i="5" s="1"/>
  <c r="N11" i="5"/>
  <c r="AW11" i="5" s="1"/>
  <c r="O11" i="5"/>
  <c r="AX11" i="5" s="1"/>
  <c r="P11" i="5"/>
  <c r="AY11" i="5" s="1"/>
  <c r="Q11" i="5"/>
  <c r="AZ11" i="5" s="1"/>
  <c r="R11" i="5"/>
  <c r="BA11" i="5" s="1"/>
  <c r="S11" i="5"/>
  <c r="BB11" i="5" s="1"/>
  <c r="T11" i="5"/>
  <c r="BC11" i="5" s="1"/>
  <c r="U11" i="5"/>
  <c r="BD11" i="5" s="1"/>
  <c r="V11" i="5"/>
  <c r="BE11" i="5" s="1"/>
  <c r="W11" i="5"/>
  <c r="BF11" i="5" s="1"/>
  <c r="X11" i="5"/>
  <c r="BG11" i="5" s="1"/>
  <c r="Y11" i="5"/>
  <c r="BH11" i="5" s="1"/>
  <c r="Z11" i="5"/>
  <c r="BI11" i="5" s="1"/>
  <c r="AA11" i="5"/>
  <c r="BJ11" i="5" s="1"/>
  <c r="AB11" i="5"/>
  <c r="BK11" i="5" s="1"/>
  <c r="AC11" i="5"/>
  <c r="BL11" i="5" s="1"/>
  <c r="AD11" i="5"/>
  <c r="BM11" i="5" s="1"/>
  <c r="AE11" i="5"/>
  <c r="BN11" i="5" s="1"/>
  <c r="AF11" i="5"/>
  <c r="BO11" i="5" s="1"/>
  <c r="AG11" i="5"/>
  <c r="BP11" i="5" s="1"/>
  <c r="AH11" i="5"/>
  <c r="BQ11" i="5" s="1"/>
  <c r="D12" i="5"/>
  <c r="AM12" i="5" s="1"/>
  <c r="E12" i="5"/>
  <c r="AN12" i="5" s="1"/>
  <c r="F12" i="5"/>
  <c r="AO12" i="5" s="1"/>
  <c r="G12" i="5"/>
  <c r="AP12" i="5" s="1"/>
  <c r="H12" i="5"/>
  <c r="AQ12" i="5" s="1"/>
  <c r="I12" i="5"/>
  <c r="AR12" i="5" s="1"/>
  <c r="J12" i="5"/>
  <c r="AS12" i="5" s="1"/>
  <c r="K12" i="5"/>
  <c r="AT12" i="5" s="1"/>
  <c r="L12" i="5"/>
  <c r="AU12" i="5" s="1"/>
  <c r="M12" i="5"/>
  <c r="AV12" i="5" s="1"/>
  <c r="N12" i="5"/>
  <c r="AW12" i="5" s="1"/>
  <c r="O12" i="5"/>
  <c r="AX12" i="5" s="1"/>
  <c r="P12" i="5"/>
  <c r="AY12" i="5" s="1"/>
  <c r="Q12" i="5"/>
  <c r="AZ12" i="5" s="1"/>
  <c r="R12" i="5"/>
  <c r="BA12" i="5" s="1"/>
  <c r="S12" i="5"/>
  <c r="BB12" i="5" s="1"/>
  <c r="T12" i="5"/>
  <c r="BC12" i="5" s="1"/>
  <c r="U12" i="5"/>
  <c r="BD12" i="5" s="1"/>
  <c r="V12" i="5"/>
  <c r="BE12" i="5" s="1"/>
  <c r="W12" i="5"/>
  <c r="BF12" i="5" s="1"/>
  <c r="X12" i="5"/>
  <c r="BG12" i="5" s="1"/>
  <c r="Y12" i="5"/>
  <c r="BH12" i="5" s="1"/>
  <c r="Z12" i="5"/>
  <c r="BI12" i="5" s="1"/>
  <c r="AA12" i="5"/>
  <c r="BJ12" i="5" s="1"/>
  <c r="AB12" i="5"/>
  <c r="BK12" i="5" s="1"/>
  <c r="AC12" i="5"/>
  <c r="BL12" i="5" s="1"/>
  <c r="AD12" i="5"/>
  <c r="BM12" i="5" s="1"/>
  <c r="AE12" i="5"/>
  <c r="BN12" i="5" s="1"/>
  <c r="AF12" i="5"/>
  <c r="BO12" i="5" s="1"/>
  <c r="AG12" i="5"/>
  <c r="BP12" i="5" s="1"/>
  <c r="AH12" i="5"/>
  <c r="BQ12" i="5" s="1"/>
  <c r="D13" i="5"/>
  <c r="AM13" i="5" s="1"/>
  <c r="E13" i="5"/>
  <c r="AN13" i="5" s="1"/>
  <c r="F13" i="5"/>
  <c r="AO13" i="5" s="1"/>
  <c r="G13" i="5"/>
  <c r="AP13" i="5" s="1"/>
  <c r="H13" i="5"/>
  <c r="AQ13" i="5" s="1"/>
  <c r="I13" i="5"/>
  <c r="AR13" i="5" s="1"/>
  <c r="J13" i="5"/>
  <c r="AS13" i="5" s="1"/>
  <c r="K13" i="5"/>
  <c r="AT13" i="5" s="1"/>
  <c r="L13" i="5"/>
  <c r="AU13" i="5" s="1"/>
  <c r="M13" i="5"/>
  <c r="AV13" i="5" s="1"/>
  <c r="N13" i="5"/>
  <c r="AW13" i="5" s="1"/>
  <c r="O13" i="5"/>
  <c r="AX13" i="5" s="1"/>
  <c r="P13" i="5"/>
  <c r="AY13" i="5" s="1"/>
  <c r="Q13" i="5"/>
  <c r="AZ13" i="5" s="1"/>
  <c r="R13" i="5"/>
  <c r="BA13" i="5" s="1"/>
  <c r="S13" i="5"/>
  <c r="BB13" i="5" s="1"/>
  <c r="T13" i="5"/>
  <c r="BC13" i="5" s="1"/>
  <c r="U13" i="5"/>
  <c r="BD13" i="5" s="1"/>
  <c r="V13" i="5"/>
  <c r="BE13" i="5" s="1"/>
  <c r="W13" i="5"/>
  <c r="BF13" i="5" s="1"/>
  <c r="X13" i="5"/>
  <c r="BG13" i="5" s="1"/>
  <c r="Y13" i="5"/>
  <c r="BH13" i="5" s="1"/>
  <c r="Z13" i="5"/>
  <c r="BI13" i="5" s="1"/>
  <c r="AA13" i="5"/>
  <c r="BJ13" i="5" s="1"/>
  <c r="AB13" i="5"/>
  <c r="BK13" i="5" s="1"/>
  <c r="AC13" i="5"/>
  <c r="BL13" i="5" s="1"/>
  <c r="AD13" i="5"/>
  <c r="BM13" i="5" s="1"/>
  <c r="AE13" i="5"/>
  <c r="BN13" i="5" s="1"/>
  <c r="AF13" i="5"/>
  <c r="BO13" i="5" s="1"/>
  <c r="AG13" i="5"/>
  <c r="BP13" i="5" s="1"/>
  <c r="AH13" i="5"/>
  <c r="BQ13" i="5" s="1"/>
  <c r="D14" i="5"/>
  <c r="AM14" i="5" s="1"/>
  <c r="E14" i="5"/>
  <c r="AN14" i="5" s="1"/>
  <c r="F14" i="5"/>
  <c r="AO14" i="5" s="1"/>
  <c r="G14" i="5"/>
  <c r="AP14" i="5" s="1"/>
  <c r="H14" i="5"/>
  <c r="AQ14" i="5" s="1"/>
  <c r="I14" i="5"/>
  <c r="AR14" i="5" s="1"/>
  <c r="J14" i="5"/>
  <c r="AS14" i="5" s="1"/>
  <c r="K14" i="5"/>
  <c r="AT14" i="5" s="1"/>
  <c r="L14" i="5"/>
  <c r="AU14" i="5" s="1"/>
  <c r="M14" i="5"/>
  <c r="AV14" i="5" s="1"/>
  <c r="N14" i="5"/>
  <c r="AW14" i="5" s="1"/>
  <c r="O14" i="5"/>
  <c r="AX14" i="5" s="1"/>
  <c r="P14" i="5"/>
  <c r="AY14" i="5" s="1"/>
  <c r="Q14" i="5"/>
  <c r="AZ14" i="5" s="1"/>
  <c r="R14" i="5"/>
  <c r="BA14" i="5" s="1"/>
  <c r="S14" i="5"/>
  <c r="BB14" i="5" s="1"/>
  <c r="T14" i="5"/>
  <c r="BC14" i="5" s="1"/>
  <c r="U14" i="5"/>
  <c r="BD14" i="5" s="1"/>
  <c r="V14" i="5"/>
  <c r="BE14" i="5" s="1"/>
  <c r="W14" i="5"/>
  <c r="BF14" i="5" s="1"/>
  <c r="X14" i="5"/>
  <c r="BG14" i="5" s="1"/>
  <c r="Y14" i="5"/>
  <c r="BH14" i="5" s="1"/>
  <c r="Z14" i="5"/>
  <c r="BI14" i="5" s="1"/>
  <c r="AA14" i="5"/>
  <c r="BJ14" i="5" s="1"/>
  <c r="AB14" i="5"/>
  <c r="BK14" i="5" s="1"/>
  <c r="AC14" i="5"/>
  <c r="BL14" i="5" s="1"/>
  <c r="AD14" i="5"/>
  <c r="BM14" i="5" s="1"/>
  <c r="AE14" i="5"/>
  <c r="BN14" i="5" s="1"/>
  <c r="AF14" i="5"/>
  <c r="BO14" i="5" s="1"/>
  <c r="AG14" i="5"/>
  <c r="BP14" i="5" s="1"/>
  <c r="AH14" i="5"/>
  <c r="BQ14" i="5" s="1"/>
  <c r="D15" i="5"/>
  <c r="AM15" i="5" s="1"/>
  <c r="E15" i="5"/>
  <c r="AN15" i="5" s="1"/>
  <c r="F15" i="5"/>
  <c r="AO15" i="5" s="1"/>
  <c r="G15" i="5"/>
  <c r="AP15" i="5" s="1"/>
  <c r="H15" i="5"/>
  <c r="AQ15" i="5" s="1"/>
  <c r="I15" i="5"/>
  <c r="AR15" i="5" s="1"/>
  <c r="J15" i="5"/>
  <c r="AS15" i="5" s="1"/>
  <c r="K15" i="5"/>
  <c r="AT15" i="5" s="1"/>
  <c r="L15" i="5"/>
  <c r="AU15" i="5" s="1"/>
  <c r="M15" i="5"/>
  <c r="AV15" i="5" s="1"/>
  <c r="N15" i="5"/>
  <c r="AW15" i="5" s="1"/>
  <c r="O15" i="5"/>
  <c r="AX15" i="5" s="1"/>
  <c r="P15" i="5"/>
  <c r="AY15" i="5" s="1"/>
  <c r="Q15" i="5"/>
  <c r="AZ15" i="5" s="1"/>
  <c r="R15" i="5"/>
  <c r="BA15" i="5" s="1"/>
  <c r="S15" i="5"/>
  <c r="BB15" i="5" s="1"/>
  <c r="T15" i="5"/>
  <c r="BC15" i="5" s="1"/>
  <c r="U15" i="5"/>
  <c r="BD15" i="5" s="1"/>
  <c r="V15" i="5"/>
  <c r="BE15" i="5" s="1"/>
  <c r="W15" i="5"/>
  <c r="BF15" i="5" s="1"/>
  <c r="X15" i="5"/>
  <c r="BG15" i="5" s="1"/>
  <c r="Y15" i="5"/>
  <c r="BH15" i="5" s="1"/>
  <c r="Z15" i="5"/>
  <c r="BI15" i="5" s="1"/>
  <c r="AA15" i="5"/>
  <c r="BJ15" i="5" s="1"/>
  <c r="AB15" i="5"/>
  <c r="BK15" i="5" s="1"/>
  <c r="AC15" i="5"/>
  <c r="BL15" i="5" s="1"/>
  <c r="AD15" i="5"/>
  <c r="BM15" i="5" s="1"/>
  <c r="AE15" i="5"/>
  <c r="BN15" i="5" s="1"/>
  <c r="AF15" i="5"/>
  <c r="BO15" i="5" s="1"/>
  <c r="AG15" i="5"/>
  <c r="BP15" i="5" s="1"/>
  <c r="AH15" i="5"/>
  <c r="BQ15" i="5" s="1"/>
  <c r="D16" i="5"/>
  <c r="AM16" i="5" s="1"/>
  <c r="E16" i="5"/>
  <c r="AN16" i="5" s="1"/>
  <c r="F16" i="5"/>
  <c r="AO16" i="5" s="1"/>
  <c r="G16" i="5"/>
  <c r="AP16" i="5" s="1"/>
  <c r="H16" i="5"/>
  <c r="AQ16" i="5" s="1"/>
  <c r="I16" i="5"/>
  <c r="AR16" i="5" s="1"/>
  <c r="J16" i="5"/>
  <c r="AS16" i="5" s="1"/>
  <c r="K16" i="5"/>
  <c r="AT16" i="5" s="1"/>
  <c r="L16" i="5"/>
  <c r="AU16" i="5" s="1"/>
  <c r="M16" i="5"/>
  <c r="AV16" i="5" s="1"/>
  <c r="N16" i="5"/>
  <c r="AW16" i="5" s="1"/>
  <c r="O16" i="5"/>
  <c r="AX16" i="5" s="1"/>
  <c r="P16" i="5"/>
  <c r="AY16" i="5" s="1"/>
  <c r="Q16" i="5"/>
  <c r="AZ16" i="5" s="1"/>
  <c r="R16" i="5"/>
  <c r="BA16" i="5" s="1"/>
  <c r="S16" i="5"/>
  <c r="BB16" i="5" s="1"/>
  <c r="T16" i="5"/>
  <c r="BC16" i="5" s="1"/>
  <c r="U16" i="5"/>
  <c r="BD16" i="5" s="1"/>
  <c r="V16" i="5"/>
  <c r="BE16" i="5" s="1"/>
  <c r="W16" i="5"/>
  <c r="BF16" i="5" s="1"/>
  <c r="X16" i="5"/>
  <c r="BG16" i="5" s="1"/>
  <c r="Y16" i="5"/>
  <c r="BH16" i="5" s="1"/>
  <c r="Z16" i="5"/>
  <c r="BI16" i="5" s="1"/>
  <c r="AA16" i="5"/>
  <c r="BJ16" i="5" s="1"/>
  <c r="AB16" i="5"/>
  <c r="BK16" i="5" s="1"/>
  <c r="AC16" i="5"/>
  <c r="BL16" i="5" s="1"/>
  <c r="AD16" i="5"/>
  <c r="BM16" i="5" s="1"/>
  <c r="AE16" i="5"/>
  <c r="BN16" i="5" s="1"/>
  <c r="AF16" i="5"/>
  <c r="BO16" i="5" s="1"/>
  <c r="AG16" i="5"/>
  <c r="BP16" i="5" s="1"/>
  <c r="AH16" i="5"/>
  <c r="BQ16" i="5" s="1"/>
  <c r="D17" i="5"/>
  <c r="AM17" i="5" s="1"/>
  <c r="E17" i="5"/>
  <c r="AN17" i="5" s="1"/>
  <c r="F17" i="5"/>
  <c r="AO17" i="5" s="1"/>
  <c r="G17" i="5"/>
  <c r="AP17" i="5" s="1"/>
  <c r="H17" i="5"/>
  <c r="AQ17" i="5" s="1"/>
  <c r="I17" i="5"/>
  <c r="AR17" i="5" s="1"/>
  <c r="J17" i="5"/>
  <c r="AS17" i="5" s="1"/>
  <c r="K17" i="5"/>
  <c r="AT17" i="5" s="1"/>
  <c r="L17" i="5"/>
  <c r="AU17" i="5" s="1"/>
  <c r="M17" i="5"/>
  <c r="AV17" i="5" s="1"/>
  <c r="N17" i="5"/>
  <c r="AW17" i="5" s="1"/>
  <c r="O17" i="5"/>
  <c r="AX17" i="5" s="1"/>
  <c r="P17" i="5"/>
  <c r="AY17" i="5" s="1"/>
  <c r="Q17" i="5"/>
  <c r="AZ17" i="5" s="1"/>
  <c r="R17" i="5"/>
  <c r="BA17" i="5" s="1"/>
  <c r="S17" i="5"/>
  <c r="BB17" i="5" s="1"/>
  <c r="T17" i="5"/>
  <c r="BC17" i="5" s="1"/>
  <c r="U17" i="5"/>
  <c r="BD17" i="5" s="1"/>
  <c r="V17" i="5"/>
  <c r="BE17" i="5" s="1"/>
  <c r="W17" i="5"/>
  <c r="BF17" i="5" s="1"/>
  <c r="X17" i="5"/>
  <c r="BG17" i="5" s="1"/>
  <c r="Y17" i="5"/>
  <c r="BH17" i="5" s="1"/>
  <c r="Z17" i="5"/>
  <c r="BI17" i="5" s="1"/>
  <c r="AA17" i="5"/>
  <c r="BJ17" i="5" s="1"/>
  <c r="AB17" i="5"/>
  <c r="BK17" i="5" s="1"/>
  <c r="AC17" i="5"/>
  <c r="BL17" i="5" s="1"/>
  <c r="AD17" i="5"/>
  <c r="BM17" i="5" s="1"/>
  <c r="AE17" i="5"/>
  <c r="BN17" i="5" s="1"/>
  <c r="AF17" i="5"/>
  <c r="BO17" i="5" s="1"/>
  <c r="AG17" i="5"/>
  <c r="BP17" i="5" s="1"/>
  <c r="AH17" i="5"/>
  <c r="BQ17" i="5" s="1"/>
  <c r="D18" i="5"/>
  <c r="AM18" i="5" s="1"/>
  <c r="E18" i="5"/>
  <c r="AN18" i="5" s="1"/>
  <c r="F18" i="5"/>
  <c r="AO18" i="5" s="1"/>
  <c r="G18" i="5"/>
  <c r="AP18" i="5" s="1"/>
  <c r="H18" i="5"/>
  <c r="AQ18" i="5" s="1"/>
  <c r="I18" i="5"/>
  <c r="AR18" i="5" s="1"/>
  <c r="J18" i="5"/>
  <c r="AS18" i="5" s="1"/>
  <c r="K18" i="5"/>
  <c r="AT18" i="5" s="1"/>
  <c r="L18" i="5"/>
  <c r="AU18" i="5" s="1"/>
  <c r="M18" i="5"/>
  <c r="AV18" i="5" s="1"/>
  <c r="N18" i="5"/>
  <c r="AW18" i="5" s="1"/>
  <c r="O18" i="5"/>
  <c r="AX18" i="5" s="1"/>
  <c r="P18" i="5"/>
  <c r="AY18" i="5" s="1"/>
  <c r="Q18" i="5"/>
  <c r="AZ18" i="5" s="1"/>
  <c r="R18" i="5"/>
  <c r="BA18" i="5" s="1"/>
  <c r="S18" i="5"/>
  <c r="BB18" i="5" s="1"/>
  <c r="T18" i="5"/>
  <c r="BC18" i="5" s="1"/>
  <c r="U18" i="5"/>
  <c r="BD18" i="5" s="1"/>
  <c r="V18" i="5"/>
  <c r="BE18" i="5" s="1"/>
  <c r="W18" i="5"/>
  <c r="BF18" i="5" s="1"/>
  <c r="X18" i="5"/>
  <c r="BG18" i="5" s="1"/>
  <c r="Y18" i="5"/>
  <c r="BH18" i="5" s="1"/>
  <c r="Z18" i="5"/>
  <c r="BI18" i="5" s="1"/>
  <c r="AA18" i="5"/>
  <c r="BJ18" i="5" s="1"/>
  <c r="AB18" i="5"/>
  <c r="BK18" i="5" s="1"/>
  <c r="AC18" i="5"/>
  <c r="BL18" i="5" s="1"/>
  <c r="AD18" i="5"/>
  <c r="BM18" i="5" s="1"/>
  <c r="AE18" i="5"/>
  <c r="BN18" i="5" s="1"/>
  <c r="AF18" i="5"/>
  <c r="BO18" i="5" s="1"/>
  <c r="AG18" i="5"/>
  <c r="BP18" i="5" s="1"/>
  <c r="AH18" i="5"/>
  <c r="BQ18" i="5" s="1"/>
  <c r="D19" i="5"/>
  <c r="AM19" i="5" s="1"/>
  <c r="E19" i="5"/>
  <c r="AN19" i="5" s="1"/>
  <c r="F19" i="5"/>
  <c r="AO19" i="5" s="1"/>
  <c r="G19" i="5"/>
  <c r="AP19" i="5" s="1"/>
  <c r="H19" i="5"/>
  <c r="AQ19" i="5" s="1"/>
  <c r="I19" i="5"/>
  <c r="AR19" i="5" s="1"/>
  <c r="J19" i="5"/>
  <c r="AS19" i="5" s="1"/>
  <c r="K19" i="5"/>
  <c r="AT19" i="5" s="1"/>
  <c r="L19" i="5"/>
  <c r="AU19" i="5" s="1"/>
  <c r="M19" i="5"/>
  <c r="AV19" i="5" s="1"/>
  <c r="N19" i="5"/>
  <c r="AW19" i="5" s="1"/>
  <c r="O19" i="5"/>
  <c r="AX19" i="5" s="1"/>
  <c r="P19" i="5"/>
  <c r="AY19" i="5" s="1"/>
  <c r="Q19" i="5"/>
  <c r="AZ19" i="5" s="1"/>
  <c r="R19" i="5"/>
  <c r="BA19" i="5" s="1"/>
  <c r="S19" i="5"/>
  <c r="BB19" i="5" s="1"/>
  <c r="T19" i="5"/>
  <c r="BC19" i="5" s="1"/>
  <c r="U19" i="5"/>
  <c r="BD19" i="5" s="1"/>
  <c r="V19" i="5"/>
  <c r="BE19" i="5" s="1"/>
  <c r="W19" i="5"/>
  <c r="BF19" i="5" s="1"/>
  <c r="X19" i="5"/>
  <c r="BG19" i="5" s="1"/>
  <c r="Y19" i="5"/>
  <c r="BH19" i="5" s="1"/>
  <c r="Z19" i="5"/>
  <c r="BI19" i="5" s="1"/>
  <c r="AA19" i="5"/>
  <c r="BJ19" i="5" s="1"/>
  <c r="AB19" i="5"/>
  <c r="BK19" i="5" s="1"/>
  <c r="AC19" i="5"/>
  <c r="BL19" i="5" s="1"/>
  <c r="AD19" i="5"/>
  <c r="BM19" i="5" s="1"/>
  <c r="AE19" i="5"/>
  <c r="BN19" i="5" s="1"/>
  <c r="AF19" i="5"/>
  <c r="BO19" i="5" s="1"/>
  <c r="AG19" i="5"/>
  <c r="BP19" i="5" s="1"/>
  <c r="AH19" i="5"/>
  <c r="BQ19" i="5" s="1"/>
  <c r="D20" i="5"/>
  <c r="AM20" i="5" s="1"/>
  <c r="E20" i="5"/>
  <c r="AN20" i="5" s="1"/>
  <c r="F20" i="5"/>
  <c r="AO20" i="5" s="1"/>
  <c r="G20" i="5"/>
  <c r="AP20" i="5" s="1"/>
  <c r="H20" i="5"/>
  <c r="AQ20" i="5" s="1"/>
  <c r="I20" i="5"/>
  <c r="AR20" i="5" s="1"/>
  <c r="J20" i="5"/>
  <c r="AS20" i="5" s="1"/>
  <c r="K20" i="5"/>
  <c r="AT20" i="5" s="1"/>
  <c r="L20" i="5"/>
  <c r="AU20" i="5" s="1"/>
  <c r="M20" i="5"/>
  <c r="AV20" i="5" s="1"/>
  <c r="N20" i="5"/>
  <c r="AW20" i="5" s="1"/>
  <c r="O20" i="5"/>
  <c r="AX20" i="5" s="1"/>
  <c r="P20" i="5"/>
  <c r="AY20" i="5" s="1"/>
  <c r="Q20" i="5"/>
  <c r="AZ20" i="5" s="1"/>
  <c r="R20" i="5"/>
  <c r="BA20" i="5" s="1"/>
  <c r="S20" i="5"/>
  <c r="BB20" i="5" s="1"/>
  <c r="T20" i="5"/>
  <c r="BC20" i="5" s="1"/>
  <c r="U20" i="5"/>
  <c r="BD20" i="5" s="1"/>
  <c r="V20" i="5"/>
  <c r="BE20" i="5" s="1"/>
  <c r="W20" i="5"/>
  <c r="BF20" i="5" s="1"/>
  <c r="X20" i="5"/>
  <c r="BG20" i="5" s="1"/>
  <c r="Y20" i="5"/>
  <c r="BH20" i="5" s="1"/>
  <c r="Z20" i="5"/>
  <c r="BI20" i="5" s="1"/>
  <c r="AA20" i="5"/>
  <c r="BJ20" i="5" s="1"/>
  <c r="AB20" i="5"/>
  <c r="BK20" i="5" s="1"/>
  <c r="AC20" i="5"/>
  <c r="BL20" i="5" s="1"/>
  <c r="AD20" i="5"/>
  <c r="BM20" i="5" s="1"/>
  <c r="AE20" i="5"/>
  <c r="BN20" i="5" s="1"/>
  <c r="AF20" i="5"/>
  <c r="BO20" i="5" s="1"/>
  <c r="AG20" i="5"/>
  <c r="BP20" i="5" s="1"/>
  <c r="AH20" i="5"/>
  <c r="BQ20" i="5" s="1"/>
  <c r="D21" i="5"/>
  <c r="AM21" i="5" s="1"/>
  <c r="E21" i="5"/>
  <c r="AN21" i="5" s="1"/>
  <c r="F21" i="5"/>
  <c r="AO21" i="5" s="1"/>
  <c r="G21" i="5"/>
  <c r="AP21" i="5" s="1"/>
  <c r="H21" i="5"/>
  <c r="AQ21" i="5" s="1"/>
  <c r="I21" i="5"/>
  <c r="AR21" i="5" s="1"/>
  <c r="J21" i="5"/>
  <c r="AS21" i="5" s="1"/>
  <c r="K21" i="5"/>
  <c r="AT21" i="5" s="1"/>
  <c r="L21" i="5"/>
  <c r="AU21" i="5" s="1"/>
  <c r="M21" i="5"/>
  <c r="AV21" i="5" s="1"/>
  <c r="N21" i="5"/>
  <c r="AW21" i="5" s="1"/>
  <c r="O21" i="5"/>
  <c r="AX21" i="5" s="1"/>
  <c r="P21" i="5"/>
  <c r="AY21" i="5" s="1"/>
  <c r="Q21" i="5"/>
  <c r="AZ21" i="5" s="1"/>
  <c r="R21" i="5"/>
  <c r="BA21" i="5" s="1"/>
  <c r="S21" i="5"/>
  <c r="BB21" i="5" s="1"/>
  <c r="T21" i="5"/>
  <c r="BC21" i="5" s="1"/>
  <c r="U21" i="5"/>
  <c r="BD21" i="5" s="1"/>
  <c r="V21" i="5"/>
  <c r="BE21" i="5" s="1"/>
  <c r="W21" i="5"/>
  <c r="BF21" i="5" s="1"/>
  <c r="X21" i="5"/>
  <c r="BG21" i="5" s="1"/>
  <c r="Y21" i="5"/>
  <c r="BH21" i="5" s="1"/>
  <c r="Z21" i="5"/>
  <c r="BI21" i="5" s="1"/>
  <c r="AA21" i="5"/>
  <c r="BJ21" i="5" s="1"/>
  <c r="AB21" i="5"/>
  <c r="BK21" i="5" s="1"/>
  <c r="AC21" i="5"/>
  <c r="BL21" i="5" s="1"/>
  <c r="AD21" i="5"/>
  <c r="BM21" i="5" s="1"/>
  <c r="AE21" i="5"/>
  <c r="BN21" i="5" s="1"/>
  <c r="AF21" i="5"/>
  <c r="BO21" i="5" s="1"/>
  <c r="AG21" i="5"/>
  <c r="BP21" i="5" s="1"/>
  <c r="AH21" i="5"/>
  <c r="BQ21" i="5" s="1"/>
  <c r="D22" i="5"/>
  <c r="AM22" i="5" s="1"/>
  <c r="E22" i="5"/>
  <c r="AN22" i="5" s="1"/>
  <c r="F22" i="5"/>
  <c r="AO22" i="5" s="1"/>
  <c r="G22" i="5"/>
  <c r="AP22" i="5" s="1"/>
  <c r="H22" i="5"/>
  <c r="AQ22" i="5" s="1"/>
  <c r="I22" i="5"/>
  <c r="AR22" i="5" s="1"/>
  <c r="J22" i="5"/>
  <c r="AS22" i="5" s="1"/>
  <c r="K22" i="5"/>
  <c r="AT22" i="5" s="1"/>
  <c r="L22" i="5"/>
  <c r="AU22" i="5" s="1"/>
  <c r="M22" i="5"/>
  <c r="AV22" i="5" s="1"/>
  <c r="N22" i="5"/>
  <c r="AW22" i="5" s="1"/>
  <c r="O22" i="5"/>
  <c r="AX22" i="5" s="1"/>
  <c r="P22" i="5"/>
  <c r="AY22" i="5" s="1"/>
  <c r="Q22" i="5"/>
  <c r="AZ22" i="5" s="1"/>
  <c r="R22" i="5"/>
  <c r="BA22" i="5" s="1"/>
  <c r="S22" i="5"/>
  <c r="BB22" i="5" s="1"/>
  <c r="T22" i="5"/>
  <c r="BC22" i="5" s="1"/>
  <c r="U22" i="5"/>
  <c r="BD22" i="5" s="1"/>
  <c r="V22" i="5"/>
  <c r="BE22" i="5" s="1"/>
  <c r="W22" i="5"/>
  <c r="BF22" i="5" s="1"/>
  <c r="X22" i="5"/>
  <c r="BG22" i="5" s="1"/>
  <c r="Y22" i="5"/>
  <c r="BH22" i="5" s="1"/>
  <c r="Z22" i="5"/>
  <c r="BI22" i="5" s="1"/>
  <c r="AA22" i="5"/>
  <c r="BJ22" i="5" s="1"/>
  <c r="AB22" i="5"/>
  <c r="BK22" i="5" s="1"/>
  <c r="AC22" i="5"/>
  <c r="BL22" i="5" s="1"/>
  <c r="AD22" i="5"/>
  <c r="AE22" i="5"/>
  <c r="AF22" i="5"/>
  <c r="AG22" i="5"/>
  <c r="AH22" i="5"/>
  <c r="D23" i="5"/>
  <c r="AM23" i="5" s="1"/>
  <c r="E23" i="5"/>
  <c r="AN23" i="5" s="1"/>
  <c r="F23" i="5"/>
  <c r="AO23" i="5" s="1"/>
  <c r="G23" i="5"/>
  <c r="AP23" i="5" s="1"/>
  <c r="H23" i="5"/>
  <c r="AQ23" i="5" s="1"/>
  <c r="I23" i="5"/>
  <c r="AR23" i="5" s="1"/>
  <c r="J23" i="5"/>
  <c r="AS23" i="5" s="1"/>
  <c r="K23" i="5"/>
  <c r="AT23" i="5" s="1"/>
  <c r="L23" i="5"/>
  <c r="AU23" i="5" s="1"/>
  <c r="M23" i="5"/>
  <c r="AV23" i="5" s="1"/>
  <c r="N23" i="5"/>
  <c r="AW23" i="5" s="1"/>
  <c r="O23" i="5"/>
  <c r="AX23" i="5" s="1"/>
  <c r="P23" i="5"/>
  <c r="AY23" i="5" s="1"/>
  <c r="Q23" i="5"/>
  <c r="AZ23" i="5" s="1"/>
  <c r="R23" i="5"/>
  <c r="BA23" i="5" s="1"/>
  <c r="S23" i="5"/>
  <c r="BB23" i="5" s="1"/>
  <c r="T23" i="5"/>
  <c r="BC23" i="5" s="1"/>
  <c r="U23" i="5"/>
  <c r="BD23" i="5" s="1"/>
  <c r="V23" i="5"/>
  <c r="BE23" i="5" s="1"/>
  <c r="W23" i="5"/>
  <c r="BF23" i="5" s="1"/>
  <c r="X23" i="5"/>
  <c r="BG23" i="5" s="1"/>
  <c r="Y23" i="5"/>
  <c r="BH23" i="5" s="1"/>
  <c r="Z23" i="5"/>
  <c r="BI23" i="5" s="1"/>
  <c r="AA23" i="5"/>
  <c r="BJ23" i="5" s="1"/>
  <c r="AB23" i="5"/>
  <c r="BK23" i="5" s="1"/>
  <c r="AC23" i="5"/>
  <c r="BL23" i="5" s="1"/>
  <c r="AD23" i="5"/>
  <c r="AE23" i="5"/>
  <c r="AF23" i="5"/>
  <c r="AG23" i="5"/>
  <c r="AH23" i="5"/>
  <c r="D24" i="5"/>
  <c r="AM24" i="5" s="1"/>
  <c r="E24" i="5"/>
  <c r="AN24" i="5" s="1"/>
  <c r="F24" i="5"/>
  <c r="AO24" i="5" s="1"/>
  <c r="G24" i="5"/>
  <c r="AP24" i="5" s="1"/>
  <c r="H24" i="5"/>
  <c r="AQ24" i="5" s="1"/>
  <c r="I24" i="5"/>
  <c r="AR24" i="5" s="1"/>
  <c r="J24" i="5"/>
  <c r="AS24" i="5" s="1"/>
  <c r="K24" i="5"/>
  <c r="AT24" i="5" s="1"/>
  <c r="L24" i="5"/>
  <c r="AU24" i="5" s="1"/>
  <c r="M24" i="5"/>
  <c r="AV24" i="5" s="1"/>
  <c r="N24" i="5"/>
  <c r="AW24" i="5" s="1"/>
  <c r="O24" i="5"/>
  <c r="AX24" i="5" s="1"/>
  <c r="P24" i="5"/>
  <c r="AY24" i="5" s="1"/>
  <c r="Q24" i="5"/>
  <c r="AZ24" i="5" s="1"/>
  <c r="R24" i="5"/>
  <c r="BA24" i="5" s="1"/>
  <c r="S24" i="5"/>
  <c r="BB24" i="5" s="1"/>
  <c r="T24" i="5"/>
  <c r="BC24" i="5" s="1"/>
  <c r="U24" i="5"/>
  <c r="BD24" i="5" s="1"/>
  <c r="V24" i="5"/>
  <c r="BE24" i="5" s="1"/>
  <c r="W24" i="5"/>
  <c r="BF24" i="5" s="1"/>
  <c r="X24" i="5"/>
  <c r="BG24" i="5" s="1"/>
  <c r="Y24" i="5"/>
  <c r="BH24" i="5" s="1"/>
  <c r="Z24" i="5"/>
  <c r="BI24" i="5" s="1"/>
  <c r="AA24" i="5"/>
  <c r="BJ24" i="5" s="1"/>
  <c r="AB24" i="5"/>
  <c r="BK24" i="5" s="1"/>
  <c r="AC24" i="5"/>
  <c r="BL24" i="5" s="1"/>
  <c r="AD24" i="5"/>
  <c r="AE24" i="5"/>
  <c r="AF24" i="5"/>
  <c r="AG24" i="5"/>
  <c r="AH24" i="5"/>
  <c r="D25" i="5"/>
  <c r="AM25" i="5" s="1"/>
  <c r="E25" i="5"/>
  <c r="AN25" i="5" s="1"/>
  <c r="F25" i="5"/>
  <c r="AO25" i="5" s="1"/>
  <c r="G25" i="5"/>
  <c r="AP25" i="5" s="1"/>
  <c r="H25" i="5"/>
  <c r="AQ25" i="5" s="1"/>
  <c r="I25" i="5"/>
  <c r="AR25" i="5" s="1"/>
  <c r="J25" i="5"/>
  <c r="AS25" i="5" s="1"/>
  <c r="K25" i="5"/>
  <c r="AT25" i="5" s="1"/>
  <c r="L25" i="5"/>
  <c r="AU25" i="5" s="1"/>
  <c r="M25" i="5"/>
  <c r="AV25" i="5" s="1"/>
  <c r="N25" i="5"/>
  <c r="AW25" i="5" s="1"/>
  <c r="O25" i="5"/>
  <c r="AX25" i="5" s="1"/>
  <c r="P25" i="5"/>
  <c r="AY25" i="5" s="1"/>
  <c r="Q25" i="5"/>
  <c r="AZ25" i="5" s="1"/>
  <c r="R25" i="5"/>
  <c r="BA25" i="5" s="1"/>
  <c r="S25" i="5"/>
  <c r="BB25" i="5" s="1"/>
  <c r="T25" i="5"/>
  <c r="BC25" i="5" s="1"/>
  <c r="U25" i="5"/>
  <c r="BD25" i="5" s="1"/>
  <c r="V25" i="5"/>
  <c r="BE25" i="5" s="1"/>
  <c r="W25" i="5"/>
  <c r="BF25" i="5" s="1"/>
  <c r="X25" i="5"/>
  <c r="BG25" i="5" s="1"/>
  <c r="Y25" i="5"/>
  <c r="BH25" i="5" s="1"/>
  <c r="Z25" i="5"/>
  <c r="BI25" i="5" s="1"/>
  <c r="AA25" i="5"/>
  <c r="BJ25" i="5" s="1"/>
  <c r="AB25" i="5"/>
  <c r="BK25" i="5" s="1"/>
  <c r="AC25" i="5"/>
  <c r="BL25" i="5" s="1"/>
  <c r="AD25" i="5"/>
  <c r="AE25" i="5"/>
  <c r="AF25" i="5"/>
  <c r="AG25" i="5"/>
  <c r="AH25" i="5"/>
  <c r="D26" i="5"/>
  <c r="AM26" i="5" s="1"/>
  <c r="E26" i="5"/>
  <c r="AN26" i="5" s="1"/>
  <c r="F26" i="5"/>
  <c r="AO26" i="5" s="1"/>
  <c r="G26" i="5"/>
  <c r="AP26" i="5" s="1"/>
  <c r="H26" i="5"/>
  <c r="AQ26" i="5" s="1"/>
  <c r="I26" i="5"/>
  <c r="AR26" i="5" s="1"/>
  <c r="J26" i="5"/>
  <c r="AS26" i="5" s="1"/>
  <c r="K26" i="5"/>
  <c r="AT26" i="5" s="1"/>
  <c r="L26" i="5"/>
  <c r="AU26" i="5" s="1"/>
  <c r="M26" i="5"/>
  <c r="AV26" i="5" s="1"/>
  <c r="N26" i="5"/>
  <c r="AW26" i="5" s="1"/>
  <c r="O26" i="5"/>
  <c r="AX26" i="5" s="1"/>
  <c r="P26" i="5"/>
  <c r="AY26" i="5" s="1"/>
  <c r="Q26" i="5"/>
  <c r="AZ26" i="5" s="1"/>
  <c r="R26" i="5"/>
  <c r="BA26" i="5" s="1"/>
  <c r="S26" i="5"/>
  <c r="BB26" i="5" s="1"/>
  <c r="T26" i="5"/>
  <c r="BC26" i="5" s="1"/>
  <c r="U26" i="5"/>
  <c r="BD26" i="5" s="1"/>
  <c r="V26" i="5"/>
  <c r="BE26" i="5" s="1"/>
  <c r="W26" i="5"/>
  <c r="BF26" i="5" s="1"/>
  <c r="X26" i="5"/>
  <c r="BG26" i="5" s="1"/>
  <c r="Y26" i="5"/>
  <c r="BH26" i="5" s="1"/>
  <c r="Z26" i="5"/>
  <c r="BI26" i="5" s="1"/>
  <c r="AA26" i="5"/>
  <c r="BJ26" i="5" s="1"/>
  <c r="AB26" i="5"/>
  <c r="BK26" i="5" s="1"/>
  <c r="AC26" i="5"/>
  <c r="BL26" i="5" s="1"/>
  <c r="AD26" i="5"/>
  <c r="BM26" i="5" s="1"/>
  <c r="AE26" i="5"/>
  <c r="BN26" i="5" s="1"/>
  <c r="AF26" i="5"/>
  <c r="BO26" i="5" s="1"/>
  <c r="AG26" i="5"/>
  <c r="BP26" i="5" s="1"/>
  <c r="AH26" i="5"/>
  <c r="BQ26" i="5" s="1"/>
  <c r="D27" i="5"/>
  <c r="AM27" i="5" s="1"/>
  <c r="E27" i="5"/>
  <c r="AN27" i="5" s="1"/>
  <c r="F27" i="5"/>
  <c r="AO27" i="5" s="1"/>
  <c r="G27" i="5"/>
  <c r="AP27" i="5" s="1"/>
  <c r="H27" i="5"/>
  <c r="AQ27" i="5" s="1"/>
  <c r="I27" i="5"/>
  <c r="AR27" i="5" s="1"/>
  <c r="J27" i="5"/>
  <c r="AS27" i="5" s="1"/>
  <c r="K27" i="5"/>
  <c r="AT27" i="5" s="1"/>
  <c r="L27" i="5"/>
  <c r="AU27" i="5" s="1"/>
  <c r="M27" i="5"/>
  <c r="AV27" i="5" s="1"/>
  <c r="N27" i="5"/>
  <c r="AW27" i="5" s="1"/>
  <c r="O27" i="5"/>
  <c r="AX27" i="5" s="1"/>
  <c r="P27" i="5"/>
  <c r="AY27" i="5" s="1"/>
  <c r="Q27" i="5"/>
  <c r="AZ27" i="5" s="1"/>
  <c r="R27" i="5"/>
  <c r="BA27" i="5" s="1"/>
  <c r="S27" i="5"/>
  <c r="BB27" i="5" s="1"/>
  <c r="T27" i="5"/>
  <c r="BC27" i="5" s="1"/>
  <c r="U27" i="5"/>
  <c r="BD27" i="5" s="1"/>
  <c r="V27" i="5"/>
  <c r="BE27" i="5" s="1"/>
  <c r="W27" i="5"/>
  <c r="BF27" i="5" s="1"/>
  <c r="X27" i="5"/>
  <c r="BG27" i="5" s="1"/>
  <c r="Y27" i="5"/>
  <c r="BH27" i="5" s="1"/>
  <c r="Z27" i="5"/>
  <c r="BI27" i="5" s="1"/>
  <c r="AA27" i="5"/>
  <c r="BJ27" i="5" s="1"/>
  <c r="AB27" i="5"/>
  <c r="BK27" i="5" s="1"/>
  <c r="AC27" i="5"/>
  <c r="BL27" i="5" s="1"/>
  <c r="AD27" i="5"/>
  <c r="BM27" i="5" s="1"/>
  <c r="AE27" i="5"/>
  <c r="BN27" i="5" s="1"/>
  <c r="AF27" i="5"/>
  <c r="BO27" i="5" s="1"/>
  <c r="AG27" i="5"/>
  <c r="BP27" i="5" s="1"/>
  <c r="AH27" i="5"/>
  <c r="BQ27" i="5" s="1"/>
  <c r="D28" i="5"/>
  <c r="AM28" i="5" s="1"/>
  <c r="E28" i="5"/>
  <c r="AN28" i="5" s="1"/>
  <c r="F28" i="5"/>
  <c r="AO28" i="5" s="1"/>
  <c r="G28" i="5"/>
  <c r="AP28" i="5" s="1"/>
  <c r="H28" i="5"/>
  <c r="AQ28" i="5" s="1"/>
  <c r="I28" i="5"/>
  <c r="AR28" i="5" s="1"/>
  <c r="J28" i="5"/>
  <c r="AS28" i="5" s="1"/>
  <c r="K28" i="5"/>
  <c r="AT28" i="5" s="1"/>
  <c r="L28" i="5"/>
  <c r="AU28" i="5" s="1"/>
  <c r="M28" i="5"/>
  <c r="AV28" i="5" s="1"/>
  <c r="N28" i="5"/>
  <c r="AW28" i="5" s="1"/>
  <c r="O28" i="5"/>
  <c r="AX28" i="5" s="1"/>
  <c r="P28" i="5"/>
  <c r="AY28" i="5" s="1"/>
  <c r="Q28" i="5"/>
  <c r="AZ28" i="5" s="1"/>
  <c r="R28" i="5"/>
  <c r="BA28" i="5" s="1"/>
  <c r="S28" i="5"/>
  <c r="BB28" i="5" s="1"/>
  <c r="T28" i="5"/>
  <c r="BC28" i="5" s="1"/>
  <c r="U28" i="5"/>
  <c r="BD28" i="5" s="1"/>
  <c r="V28" i="5"/>
  <c r="BE28" i="5" s="1"/>
  <c r="W28" i="5"/>
  <c r="BF28" i="5" s="1"/>
  <c r="X28" i="5"/>
  <c r="BG28" i="5" s="1"/>
  <c r="Y28" i="5"/>
  <c r="BH28" i="5" s="1"/>
  <c r="Z28" i="5"/>
  <c r="BI28" i="5" s="1"/>
  <c r="AA28" i="5"/>
  <c r="BJ28" i="5" s="1"/>
  <c r="AB28" i="5"/>
  <c r="BK28" i="5" s="1"/>
  <c r="AC28" i="5"/>
  <c r="BL28" i="5" s="1"/>
  <c r="AD28" i="5"/>
  <c r="BM28" i="5" s="1"/>
  <c r="AE28" i="5"/>
  <c r="BN28" i="5" s="1"/>
  <c r="AF28" i="5"/>
  <c r="BO28" i="5" s="1"/>
  <c r="AG28" i="5"/>
  <c r="BP28" i="5" s="1"/>
  <c r="AH28" i="5"/>
  <c r="AH33" i="5"/>
  <c r="AG33" i="5"/>
  <c r="AF33" i="5"/>
  <c r="IH33" i="5" s="1"/>
  <c r="AE33" i="5"/>
  <c r="AD33" i="5"/>
  <c r="AC33" i="5"/>
  <c r="AB33" i="5"/>
  <c r="AA33" i="5"/>
  <c r="AH5" i="5"/>
  <c r="AG5" i="5"/>
  <c r="BP5" i="5" s="1"/>
  <c r="AF5" i="5"/>
  <c r="BO5" i="5" s="1"/>
  <c r="AE5" i="5"/>
  <c r="BN5" i="5" s="1"/>
  <c r="AD5" i="5"/>
  <c r="BM5" i="5" s="1"/>
  <c r="AC5" i="5"/>
  <c r="BL5" i="5" s="1"/>
  <c r="AB5" i="5"/>
  <c r="BK5" i="5" s="1"/>
  <c r="AA5" i="5"/>
  <c r="BJ5" i="5" s="1"/>
  <c r="S5" i="5"/>
  <c r="BB5" i="5" s="1"/>
  <c r="R5" i="5"/>
  <c r="BA5" i="5" s="1"/>
  <c r="Q5" i="5"/>
  <c r="AZ5" i="5" s="1"/>
  <c r="P5" i="5"/>
  <c r="AY5" i="5" s="1"/>
  <c r="O5" i="5"/>
  <c r="AX5" i="5" s="1"/>
  <c r="N5" i="5"/>
  <c r="AW5" i="5" s="1"/>
  <c r="M5" i="5"/>
  <c r="AV5" i="5" s="1"/>
  <c r="L5" i="5"/>
  <c r="AU5" i="5" s="1"/>
  <c r="K5" i="5"/>
  <c r="AT5" i="5" s="1"/>
  <c r="J5" i="5"/>
  <c r="AS5" i="5" s="1"/>
  <c r="I5" i="5"/>
  <c r="AR5" i="5" s="1"/>
  <c r="H5" i="5"/>
  <c r="AQ5" i="5" s="1"/>
  <c r="G5" i="5"/>
  <c r="AP5" i="5" s="1"/>
  <c r="F5" i="5"/>
  <c r="AO5" i="5" s="1"/>
  <c r="E5" i="5"/>
  <c r="AN5" i="5" s="1"/>
  <c r="D5" i="5"/>
  <c r="AA62" i="1"/>
  <c r="AB62" i="1"/>
  <c r="AC62" i="1"/>
  <c r="AD62" i="1"/>
  <c r="AE62" i="1"/>
  <c r="AF62" i="1"/>
  <c r="AG62" i="1"/>
  <c r="AH62" i="1"/>
  <c r="AA63" i="1"/>
  <c r="AB63" i="1"/>
  <c r="AC63" i="1"/>
  <c r="AD63" i="1"/>
  <c r="AE63" i="1"/>
  <c r="AF63" i="1"/>
  <c r="AG63" i="1"/>
  <c r="AH63" i="1"/>
  <c r="AA64" i="1"/>
  <c r="AB64" i="1"/>
  <c r="AC64" i="1"/>
  <c r="AD64" i="1"/>
  <c r="AE64" i="1"/>
  <c r="AF64" i="1"/>
  <c r="AG64" i="1"/>
  <c r="AH64" i="1"/>
  <c r="AA65" i="1"/>
  <c r="AB65" i="1"/>
  <c r="AC65" i="1"/>
  <c r="AD65" i="1"/>
  <c r="AE65" i="1"/>
  <c r="AF65" i="1"/>
  <c r="AG65" i="1"/>
  <c r="AH65" i="1"/>
  <c r="AA66" i="1"/>
  <c r="AB66" i="1"/>
  <c r="AC66" i="1"/>
  <c r="AD66" i="1"/>
  <c r="AE66" i="1"/>
  <c r="AF66" i="1"/>
  <c r="AG66" i="1"/>
  <c r="AH66" i="1"/>
  <c r="AA67" i="1"/>
  <c r="AB67" i="1"/>
  <c r="AC67" i="1"/>
  <c r="AD67" i="1"/>
  <c r="AE67" i="1"/>
  <c r="AF67" i="1"/>
  <c r="AG67" i="1"/>
  <c r="AH67" i="1"/>
  <c r="AA68" i="1"/>
  <c r="AB68" i="1"/>
  <c r="AC68" i="1"/>
  <c r="AD68" i="1"/>
  <c r="AE68" i="1"/>
  <c r="AF68" i="1"/>
  <c r="AG68" i="1"/>
  <c r="AH68" i="1"/>
  <c r="AA69" i="1"/>
  <c r="AB69" i="1"/>
  <c r="AC69" i="1"/>
  <c r="AD69" i="1"/>
  <c r="AE69" i="1"/>
  <c r="AF69" i="1"/>
  <c r="AG69" i="1"/>
  <c r="AH69" i="1"/>
  <c r="AA70" i="1"/>
  <c r="AB70" i="1"/>
  <c r="AC70" i="1"/>
  <c r="AD70" i="1"/>
  <c r="AE70" i="1"/>
  <c r="AF70" i="1"/>
  <c r="AG70" i="1"/>
  <c r="AH70" i="1"/>
  <c r="AA71" i="1"/>
  <c r="AB71" i="1"/>
  <c r="AC71" i="1"/>
  <c r="AD71" i="1"/>
  <c r="AE71" i="1"/>
  <c r="AF71" i="1"/>
  <c r="AG71" i="1"/>
  <c r="AH71" i="1"/>
  <c r="AA72" i="1"/>
  <c r="AB72" i="1"/>
  <c r="AC72" i="1"/>
  <c r="AD72" i="1"/>
  <c r="AE72" i="1"/>
  <c r="AF72" i="1"/>
  <c r="AG72" i="1"/>
  <c r="AH72" i="1"/>
  <c r="AA73" i="1"/>
  <c r="AB73" i="1"/>
  <c r="AC73" i="1"/>
  <c r="AD73" i="1"/>
  <c r="AE73" i="1"/>
  <c r="AF73" i="1"/>
  <c r="AG73" i="1"/>
  <c r="AH73" i="1"/>
  <c r="AA74" i="1"/>
  <c r="AB74" i="1"/>
  <c r="AC74" i="1"/>
  <c r="AD74" i="1"/>
  <c r="AE74" i="1"/>
  <c r="AF74" i="1"/>
  <c r="AG74" i="1"/>
  <c r="AH74" i="1"/>
  <c r="AA75" i="1"/>
  <c r="AB75" i="1"/>
  <c r="AC75" i="1"/>
  <c r="AD75" i="1"/>
  <c r="AE75" i="1"/>
  <c r="AF75" i="1"/>
  <c r="AG75" i="1"/>
  <c r="AH75" i="1"/>
  <c r="AA76" i="1"/>
  <c r="AB76" i="1"/>
  <c r="AC76" i="1"/>
  <c r="AD76" i="1"/>
  <c r="AE76" i="1"/>
  <c r="AF76" i="1"/>
  <c r="AG76" i="1"/>
  <c r="AH76" i="1"/>
  <c r="AA77" i="1"/>
  <c r="AB77" i="1"/>
  <c r="AC77" i="1"/>
  <c r="AD77" i="1"/>
  <c r="AE77" i="1"/>
  <c r="AF77" i="1"/>
  <c r="AG77" i="1"/>
  <c r="AH77" i="1"/>
  <c r="AA78" i="1"/>
  <c r="AB78" i="1"/>
  <c r="AC78" i="1"/>
  <c r="AD78" i="1"/>
  <c r="AE78" i="1"/>
  <c r="AF78" i="1"/>
  <c r="AG78" i="1"/>
  <c r="AH78" i="1"/>
  <c r="AA79" i="1"/>
  <c r="AB79" i="1"/>
  <c r="AC79" i="1"/>
  <c r="AD79" i="1"/>
  <c r="AE79" i="1"/>
  <c r="AF79" i="1"/>
  <c r="AG79" i="1"/>
  <c r="AH79" i="1"/>
  <c r="AA80" i="1"/>
  <c r="AB80" i="1"/>
  <c r="AC80" i="1"/>
  <c r="AD80" i="1"/>
  <c r="AE80" i="1"/>
  <c r="AF80" i="1"/>
  <c r="AG80" i="1"/>
  <c r="AH80" i="1"/>
  <c r="AA81" i="1"/>
  <c r="AB81" i="1"/>
  <c r="AC81" i="1"/>
  <c r="AD81" i="1"/>
  <c r="AE81" i="1"/>
  <c r="AF81" i="1"/>
  <c r="AG81" i="1"/>
  <c r="AH81" i="1"/>
  <c r="AA82" i="1"/>
  <c r="AB82" i="1"/>
  <c r="AC82" i="1"/>
  <c r="AD82" i="1"/>
  <c r="AE82" i="1"/>
  <c r="AF82" i="1"/>
  <c r="AG82" i="1"/>
  <c r="AH82" i="1"/>
  <c r="AA83" i="1"/>
  <c r="AB83" i="1"/>
  <c r="AC83" i="1"/>
  <c r="AD83" i="1"/>
  <c r="AE83" i="1"/>
  <c r="AF83" i="1"/>
  <c r="AG83" i="1"/>
  <c r="AH83" i="1"/>
  <c r="AA84" i="1"/>
  <c r="AB84" i="1"/>
  <c r="AC84" i="1"/>
  <c r="AD84" i="1"/>
  <c r="AE84" i="1"/>
  <c r="AF84" i="1"/>
  <c r="AG84" i="1"/>
  <c r="AH84" i="1"/>
  <c r="AH61" i="1"/>
  <c r="AH86" i="1" s="1"/>
  <c r="AG61" i="1"/>
  <c r="AF61" i="1"/>
  <c r="AE61" i="1"/>
  <c r="AD61" i="1"/>
  <c r="AC61" i="1"/>
  <c r="AB61" i="1"/>
  <c r="AA61" i="1"/>
  <c r="AA34" i="1"/>
  <c r="AB34" i="1"/>
  <c r="AC34" i="1"/>
  <c r="AD34" i="1"/>
  <c r="AE34" i="1"/>
  <c r="AF34" i="1"/>
  <c r="AG34" i="1"/>
  <c r="AH34" i="1"/>
  <c r="AA35" i="1"/>
  <c r="AB35" i="1"/>
  <c r="AC35" i="1"/>
  <c r="AD35" i="1"/>
  <c r="AE35" i="1"/>
  <c r="AF35" i="1"/>
  <c r="AG35" i="1"/>
  <c r="AH35" i="1"/>
  <c r="AA36" i="1"/>
  <c r="AB36" i="1"/>
  <c r="AC36" i="1"/>
  <c r="AD36" i="1"/>
  <c r="AE36" i="1"/>
  <c r="AF36" i="1"/>
  <c r="AG36" i="1"/>
  <c r="AH36" i="1"/>
  <c r="AA37" i="1"/>
  <c r="AB37" i="1"/>
  <c r="AC37" i="1"/>
  <c r="AD37" i="1"/>
  <c r="AE37" i="1"/>
  <c r="AF37" i="1"/>
  <c r="AG37" i="1"/>
  <c r="AH37" i="1"/>
  <c r="AA38" i="1"/>
  <c r="AB38" i="1"/>
  <c r="AC38" i="1"/>
  <c r="AD38" i="1"/>
  <c r="AE38" i="1"/>
  <c r="AF38" i="1"/>
  <c r="AG38" i="1"/>
  <c r="AH38" i="1"/>
  <c r="AA39" i="1"/>
  <c r="AB39" i="1"/>
  <c r="AC39" i="1"/>
  <c r="AD39" i="1"/>
  <c r="AE39" i="1"/>
  <c r="AF39" i="1"/>
  <c r="AG39" i="1"/>
  <c r="AH39" i="1"/>
  <c r="AA40" i="1"/>
  <c r="AB40" i="1"/>
  <c r="AC40" i="1"/>
  <c r="AD40" i="1"/>
  <c r="AE40" i="1"/>
  <c r="AF40" i="1"/>
  <c r="AG40" i="1"/>
  <c r="AH40" i="1"/>
  <c r="AA41" i="1"/>
  <c r="AB41" i="1"/>
  <c r="AC41" i="1"/>
  <c r="AD41" i="1"/>
  <c r="AE41" i="1"/>
  <c r="AF41" i="1"/>
  <c r="AG41" i="1"/>
  <c r="AH41" i="1"/>
  <c r="AA42" i="1"/>
  <c r="AB42" i="1"/>
  <c r="AC42" i="1"/>
  <c r="AD42" i="1"/>
  <c r="AE42" i="1"/>
  <c r="AF42" i="1"/>
  <c r="AG42" i="1"/>
  <c r="AH42" i="1"/>
  <c r="AA43" i="1"/>
  <c r="AB43" i="1"/>
  <c r="AC43" i="1"/>
  <c r="AD43" i="1"/>
  <c r="AE43" i="1"/>
  <c r="AF43" i="1"/>
  <c r="AG43" i="1"/>
  <c r="AH43" i="1"/>
  <c r="AA44" i="1"/>
  <c r="AB44" i="1"/>
  <c r="AC44" i="1"/>
  <c r="AD44" i="1"/>
  <c r="AE44" i="1"/>
  <c r="AF44" i="1"/>
  <c r="AG44" i="1"/>
  <c r="AH44" i="1"/>
  <c r="AA45" i="1"/>
  <c r="AB45" i="1"/>
  <c r="AC45" i="1"/>
  <c r="AD45" i="1"/>
  <c r="AE45" i="1"/>
  <c r="AF45" i="1"/>
  <c r="AG45" i="1"/>
  <c r="AH45" i="1"/>
  <c r="AA46" i="1"/>
  <c r="AB46" i="1"/>
  <c r="AC46" i="1"/>
  <c r="AD46" i="1"/>
  <c r="AE46" i="1"/>
  <c r="AF46" i="1"/>
  <c r="AG46" i="1"/>
  <c r="AH46" i="1"/>
  <c r="AA47" i="1"/>
  <c r="AB47" i="1"/>
  <c r="AC47" i="1"/>
  <c r="AD47" i="1"/>
  <c r="AE47" i="1"/>
  <c r="AF47" i="1"/>
  <c r="AG47" i="1"/>
  <c r="AH47" i="1"/>
  <c r="AA48" i="1"/>
  <c r="AB48" i="1"/>
  <c r="AC48" i="1"/>
  <c r="AD48" i="1"/>
  <c r="AE48" i="1"/>
  <c r="AF48" i="1"/>
  <c r="AG48" i="1"/>
  <c r="AH48" i="1"/>
  <c r="AA49" i="1"/>
  <c r="AB49" i="1"/>
  <c r="AC49" i="1"/>
  <c r="AD49" i="1"/>
  <c r="AE49" i="1"/>
  <c r="AF49" i="1"/>
  <c r="AG49" i="1"/>
  <c r="AH49" i="1"/>
  <c r="AA50" i="1"/>
  <c r="AB50" i="1"/>
  <c r="AC50" i="1"/>
  <c r="AD50" i="1"/>
  <c r="AE50" i="1"/>
  <c r="AF50" i="1"/>
  <c r="AG50" i="1"/>
  <c r="AH50" i="1"/>
  <c r="AA51" i="1"/>
  <c r="AB51" i="1"/>
  <c r="AC51" i="1"/>
  <c r="AD51" i="1"/>
  <c r="AE51" i="1"/>
  <c r="AF51" i="1"/>
  <c r="AG51" i="1"/>
  <c r="AH51" i="1"/>
  <c r="AA52" i="1"/>
  <c r="AB52" i="1"/>
  <c r="AC52" i="1"/>
  <c r="AD52" i="1"/>
  <c r="AE52" i="1"/>
  <c r="AF52" i="1"/>
  <c r="AG52" i="1"/>
  <c r="AH52" i="1"/>
  <c r="AA53" i="1"/>
  <c r="AB53" i="1"/>
  <c r="AC53" i="1"/>
  <c r="AD53" i="1"/>
  <c r="AE53" i="1"/>
  <c r="AF53" i="1"/>
  <c r="AG53" i="1"/>
  <c r="AH53" i="1"/>
  <c r="AA54" i="1"/>
  <c r="AB54" i="1"/>
  <c r="AC54" i="1"/>
  <c r="AD54" i="1"/>
  <c r="AE54" i="1"/>
  <c r="AF54" i="1"/>
  <c r="AG54" i="1"/>
  <c r="AH54" i="1"/>
  <c r="AA55" i="1"/>
  <c r="AB55" i="1"/>
  <c r="AC55" i="1"/>
  <c r="AD55" i="1"/>
  <c r="AE55" i="1"/>
  <c r="AF55" i="1"/>
  <c r="AG55" i="1"/>
  <c r="AH55" i="1"/>
  <c r="AA56" i="1"/>
  <c r="AB56" i="1"/>
  <c r="AC56" i="1"/>
  <c r="AD56" i="1"/>
  <c r="AE56" i="1"/>
  <c r="AF56" i="1"/>
  <c r="AG56" i="1"/>
  <c r="AH56" i="1"/>
  <c r="AH33" i="1"/>
  <c r="AG33" i="1"/>
  <c r="AF33" i="1"/>
  <c r="AE33" i="1"/>
  <c r="AD33" i="1"/>
  <c r="AC33" i="1"/>
  <c r="AB33" i="1"/>
  <c r="AA33" i="1"/>
  <c r="AA6" i="1"/>
  <c r="AB6" i="1"/>
  <c r="AC6" i="1"/>
  <c r="AD6" i="1"/>
  <c r="AE6" i="1"/>
  <c r="AF6" i="1"/>
  <c r="AG6" i="1"/>
  <c r="AH6" i="1"/>
  <c r="AA7" i="1"/>
  <c r="AB7" i="1"/>
  <c r="AC7" i="1"/>
  <c r="AD7" i="1"/>
  <c r="AE7" i="1"/>
  <c r="AF7" i="1"/>
  <c r="AG7" i="1"/>
  <c r="AH7" i="1"/>
  <c r="AA8" i="1"/>
  <c r="AB8" i="1"/>
  <c r="AC8" i="1"/>
  <c r="AD8" i="1"/>
  <c r="AE8" i="1"/>
  <c r="AF8" i="1"/>
  <c r="AG8" i="1"/>
  <c r="AH8" i="1"/>
  <c r="AA9" i="1"/>
  <c r="AB9" i="1"/>
  <c r="AC9" i="1"/>
  <c r="AD9" i="1"/>
  <c r="AE9" i="1"/>
  <c r="AF9" i="1"/>
  <c r="AG9" i="1"/>
  <c r="AH9" i="1"/>
  <c r="AA10" i="1"/>
  <c r="AB10" i="1"/>
  <c r="AC10" i="1"/>
  <c r="AD10" i="1"/>
  <c r="AE10" i="1"/>
  <c r="AF10" i="1"/>
  <c r="AG10" i="1"/>
  <c r="AH10" i="1"/>
  <c r="AA11" i="1"/>
  <c r="AB11" i="1"/>
  <c r="AC11" i="1"/>
  <c r="AD11" i="1"/>
  <c r="AE11" i="1"/>
  <c r="AF11" i="1"/>
  <c r="AG11" i="1"/>
  <c r="AH11" i="1"/>
  <c r="AA12" i="1"/>
  <c r="AB12" i="1"/>
  <c r="AC12" i="1"/>
  <c r="AD12" i="1"/>
  <c r="AE12" i="1"/>
  <c r="AF12" i="1"/>
  <c r="AG12" i="1"/>
  <c r="AH12" i="1"/>
  <c r="AA13" i="1"/>
  <c r="AB13" i="1"/>
  <c r="AC13" i="1"/>
  <c r="AD13" i="1"/>
  <c r="AE13" i="1"/>
  <c r="AF13" i="1"/>
  <c r="AG13" i="1"/>
  <c r="AH13" i="1"/>
  <c r="AA14" i="1"/>
  <c r="AB14" i="1"/>
  <c r="AC14" i="1"/>
  <c r="AD14" i="1"/>
  <c r="AE14" i="1"/>
  <c r="AF14" i="1"/>
  <c r="AG14" i="1"/>
  <c r="AH14" i="1"/>
  <c r="AA15" i="1"/>
  <c r="AB15" i="1"/>
  <c r="AC15" i="1"/>
  <c r="AD15" i="1"/>
  <c r="AE15" i="1"/>
  <c r="AF15" i="1"/>
  <c r="AG15" i="1"/>
  <c r="AH15" i="1"/>
  <c r="AA16" i="1"/>
  <c r="AB16" i="1"/>
  <c r="AC16" i="1"/>
  <c r="AD16" i="1"/>
  <c r="AE16" i="1"/>
  <c r="AF16" i="1"/>
  <c r="AG16" i="1"/>
  <c r="AH16" i="1"/>
  <c r="AA17" i="1"/>
  <c r="AB17" i="1"/>
  <c r="AC17" i="1"/>
  <c r="AD17" i="1"/>
  <c r="AE17" i="1"/>
  <c r="AF17" i="1"/>
  <c r="AG17" i="1"/>
  <c r="AH17" i="1"/>
  <c r="AA18" i="1"/>
  <c r="AB18" i="1"/>
  <c r="AC18" i="1"/>
  <c r="AD18" i="1"/>
  <c r="AE18" i="1"/>
  <c r="AF18" i="1"/>
  <c r="AG18" i="1"/>
  <c r="AH18" i="1"/>
  <c r="AA19" i="1"/>
  <c r="AB19" i="1"/>
  <c r="AC19" i="1"/>
  <c r="AD19" i="1"/>
  <c r="AE19" i="1"/>
  <c r="AF19" i="1"/>
  <c r="AG19" i="1"/>
  <c r="AH19" i="1"/>
  <c r="AA20" i="1"/>
  <c r="AB20" i="1"/>
  <c r="AC20" i="1"/>
  <c r="AD20" i="1"/>
  <c r="AE20" i="1"/>
  <c r="AF20" i="1"/>
  <c r="AG20" i="1"/>
  <c r="AH20" i="1"/>
  <c r="AA21" i="1"/>
  <c r="AB21" i="1"/>
  <c r="AC21" i="1"/>
  <c r="AD21" i="1"/>
  <c r="AE21" i="1"/>
  <c r="AF21" i="1"/>
  <c r="AG21" i="1"/>
  <c r="AH21" i="1"/>
  <c r="AA22" i="1"/>
  <c r="AB22" i="1"/>
  <c r="AC22" i="1"/>
  <c r="AD22" i="1"/>
  <c r="AE22" i="1"/>
  <c r="AF22" i="1"/>
  <c r="AG22" i="1"/>
  <c r="AH22" i="1"/>
  <c r="AA23" i="1"/>
  <c r="AB23" i="1"/>
  <c r="AC23" i="1"/>
  <c r="AD23" i="1"/>
  <c r="AE23" i="1"/>
  <c r="AF23" i="1"/>
  <c r="AG23" i="1"/>
  <c r="AH23" i="1"/>
  <c r="AA24" i="1"/>
  <c r="AB24" i="1"/>
  <c r="AC24" i="1"/>
  <c r="AD24" i="1"/>
  <c r="AE24" i="1"/>
  <c r="AF24" i="1"/>
  <c r="AG24" i="1"/>
  <c r="AH24" i="1"/>
  <c r="AA25" i="1"/>
  <c r="AB25" i="1"/>
  <c r="AC25" i="1"/>
  <c r="AD25" i="1"/>
  <c r="AE25" i="1"/>
  <c r="AF25" i="1"/>
  <c r="AG25" i="1"/>
  <c r="AH25" i="1"/>
  <c r="AA26" i="1"/>
  <c r="AB26" i="1"/>
  <c r="AC26" i="1"/>
  <c r="AD26" i="1"/>
  <c r="AE26" i="1"/>
  <c r="AF26" i="1"/>
  <c r="AG26" i="1"/>
  <c r="AH26" i="1"/>
  <c r="AA27" i="1"/>
  <c r="AB27" i="1"/>
  <c r="AC27" i="1"/>
  <c r="AD27" i="1"/>
  <c r="AE27" i="1"/>
  <c r="AF27" i="1"/>
  <c r="AG27" i="1"/>
  <c r="AH27" i="1"/>
  <c r="AA28" i="1"/>
  <c r="AB28" i="1"/>
  <c r="AC28" i="1"/>
  <c r="AD28" i="1"/>
  <c r="AE28" i="1"/>
  <c r="AF28" i="1"/>
  <c r="AG28" i="1"/>
  <c r="AH28" i="1"/>
  <c r="AH5" i="1"/>
  <c r="AG5" i="1"/>
  <c r="AF5" i="1"/>
  <c r="AE5" i="1"/>
  <c r="AD5" i="1"/>
  <c r="AC5" i="1"/>
  <c r="AB5" i="1"/>
  <c r="AA5" i="1"/>
  <c r="AA62" i="6"/>
  <c r="AB62" i="6"/>
  <c r="AC62" i="6"/>
  <c r="BL62" i="5" s="1"/>
  <c r="AD62" i="6"/>
  <c r="AE62" i="6"/>
  <c r="AF62" i="6"/>
  <c r="AG62" i="6"/>
  <c r="AH62" i="6"/>
  <c r="AA63" i="6"/>
  <c r="BJ63" i="5" s="1"/>
  <c r="AB63" i="6"/>
  <c r="AC63" i="6"/>
  <c r="AD63" i="6"/>
  <c r="AE63" i="6"/>
  <c r="BN63" i="5" s="1"/>
  <c r="AF63" i="6"/>
  <c r="AG63" i="6"/>
  <c r="AH63" i="6"/>
  <c r="AA64" i="6"/>
  <c r="AB64" i="6"/>
  <c r="AC64" i="6"/>
  <c r="BL64" i="5" s="1"/>
  <c r="AD64" i="6"/>
  <c r="AE64" i="6"/>
  <c r="AF64" i="6"/>
  <c r="AG64" i="6"/>
  <c r="BP64" i="5" s="1"/>
  <c r="AH64" i="6"/>
  <c r="AA65" i="6"/>
  <c r="AB65" i="6"/>
  <c r="BK65" i="5" s="1"/>
  <c r="AC65" i="6"/>
  <c r="BL65" i="5" s="1"/>
  <c r="AD65" i="6"/>
  <c r="AE65" i="6"/>
  <c r="BN65" i="5" s="1"/>
  <c r="AF65" i="6"/>
  <c r="AG65" i="6"/>
  <c r="AH65" i="6"/>
  <c r="AA66" i="6"/>
  <c r="AB66" i="6"/>
  <c r="AC66" i="6"/>
  <c r="AD66" i="6"/>
  <c r="AE66" i="6"/>
  <c r="AF66" i="6"/>
  <c r="AG66" i="6"/>
  <c r="BP66" i="5" s="1"/>
  <c r="AH66" i="6"/>
  <c r="AA67" i="6"/>
  <c r="BJ67" i="5" s="1"/>
  <c r="AB67" i="6"/>
  <c r="AC67" i="6"/>
  <c r="AD67" i="6"/>
  <c r="AE67" i="6"/>
  <c r="BN67" i="5" s="1"/>
  <c r="AF67" i="6"/>
  <c r="AG67" i="6"/>
  <c r="AH67" i="6"/>
  <c r="AA68" i="6"/>
  <c r="AB68" i="6"/>
  <c r="AC68" i="6"/>
  <c r="BL68" i="5" s="1"/>
  <c r="AD68" i="6"/>
  <c r="AE68" i="6"/>
  <c r="AF68" i="6"/>
  <c r="AG68" i="6"/>
  <c r="AH68" i="6"/>
  <c r="AA69" i="6"/>
  <c r="BJ69" i="5" s="1"/>
  <c r="AB69" i="6"/>
  <c r="BK69" i="5" s="1"/>
  <c r="AC69" i="6"/>
  <c r="AD69" i="6"/>
  <c r="AE69" i="6"/>
  <c r="BN69" i="5" s="1"/>
  <c r="AF69" i="6"/>
  <c r="AG69" i="6"/>
  <c r="AH69" i="6"/>
  <c r="AA70" i="6"/>
  <c r="AB70" i="6"/>
  <c r="AC70" i="6"/>
  <c r="BL70" i="5" s="1"/>
  <c r="AD70" i="6"/>
  <c r="AE70" i="6"/>
  <c r="AF70" i="6"/>
  <c r="AG70" i="6"/>
  <c r="BP70" i="5" s="1"/>
  <c r="AH70" i="6"/>
  <c r="AA71" i="6"/>
  <c r="BJ71" i="5" s="1"/>
  <c r="AB71" i="6"/>
  <c r="AC71" i="6"/>
  <c r="AD71" i="6"/>
  <c r="AE71" i="6"/>
  <c r="BN71" i="5" s="1"/>
  <c r="AF71" i="6"/>
  <c r="AG71" i="6"/>
  <c r="AH71" i="6"/>
  <c r="AA72" i="6"/>
  <c r="AB72" i="6"/>
  <c r="AC72" i="6"/>
  <c r="AD72" i="6"/>
  <c r="BM72" i="5" s="1"/>
  <c r="AE72" i="6"/>
  <c r="AF72" i="6"/>
  <c r="AG72" i="6"/>
  <c r="AH72" i="6"/>
  <c r="AA73" i="6"/>
  <c r="BJ73" i="5" s="1"/>
  <c r="AB73" i="6"/>
  <c r="AC73" i="6"/>
  <c r="AD73" i="6"/>
  <c r="AE73" i="6"/>
  <c r="AF73" i="6"/>
  <c r="AG73" i="6"/>
  <c r="AH73" i="6"/>
  <c r="AA74" i="6"/>
  <c r="AB74" i="6"/>
  <c r="AC74" i="6"/>
  <c r="BL74" i="5" s="1"/>
  <c r="AD74" i="6"/>
  <c r="AE74" i="6"/>
  <c r="AF74" i="6"/>
  <c r="AG74" i="6"/>
  <c r="AH74" i="6"/>
  <c r="BQ74" i="5" s="1"/>
  <c r="AA75" i="6"/>
  <c r="BJ75" i="5" s="1"/>
  <c r="AB75" i="6"/>
  <c r="AC75" i="6"/>
  <c r="AD75" i="6"/>
  <c r="AE75" i="6"/>
  <c r="BN75" i="5" s="1"/>
  <c r="AF75" i="6"/>
  <c r="AG75" i="6"/>
  <c r="AH75" i="6"/>
  <c r="AA76" i="6"/>
  <c r="AB76" i="6"/>
  <c r="AC76" i="6"/>
  <c r="BL76" i="5" s="1"/>
  <c r="AD76" i="6"/>
  <c r="BM76" i="5" s="1"/>
  <c r="AE76" i="6"/>
  <c r="AF76" i="6"/>
  <c r="AG76" i="6"/>
  <c r="BP76" i="5" s="1"/>
  <c r="AH76" i="6"/>
  <c r="AA77" i="6"/>
  <c r="AB77" i="6"/>
  <c r="BK77" i="5" s="1"/>
  <c r="AC77" i="6"/>
  <c r="AD77" i="6"/>
  <c r="AE77" i="6"/>
  <c r="AF77" i="6"/>
  <c r="AG77" i="6"/>
  <c r="AH77" i="6"/>
  <c r="AA78" i="6"/>
  <c r="AB78" i="6"/>
  <c r="AC78" i="6"/>
  <c r="AD78" i="6"/>
  <c r="AE78" i="6"/>
  <c r="AF78" i="6"/>
  <c r="AG78" i="6"/>
  <c r="AH78" i="6"/>
  <c r="AA79" i="6"/>
  <c r="BJ79" i="5" s="1"/>
  <c r="AB79" i="6"/>
  <c r="AC79" i="6"/>
  <c r="AD79" i="6"/>
  <c r="AE79" i="6"/>
  <c r="AF79" i="6"/>
  <c r="AG79" i="6"/>
  <c r="AH79" i="6"/>
  <c r="AA80" i="6"/>
  <c r="AB80" i="6"/>
  <c r="AC80" i="6"/>
  <c r="BL80" i="5" s="1"/>
  <c r="AD80" i="6"/>
  <c r="AE80" i="6"/>
  <c r="AF80" i="6"/>
  <c r="AG80" i="6"/>
  <c r="AH80" i="6"/>
  <c r="AA81" i="6"/>
  <c r="BJ81" i="5" s="1"/>
  <c r="AB81" i="6"/>
  <c r="AC81" i="6"/>
  <c r="AD81" i="6"/>
  <c r="AE81" i="6"/>
  <c r="BN81" i="5" s="1"/>
  <c r="AF81" i="6"/>
  <c r="AG81" i="6"/>
  <c r="AH81" i="6"/>
  <c r="AA82" i="6"/>
  <c r="AB82" i="6"/>
  <c r="AC82" i="6"/>
  <c r="BL82" i="5" s="1"/>
  <c r="AD82" i="6"/>
  <c r="AE82" i="6"/>
  <c r="AF82" i="6"/>
  <c r="AG82" i="6"/>
  <c r="AH82" i="6"/>
  <c r="AA83" i="6"/>
  <c r="BJ83" i="5" s="1"/>
  <c r="AB83" i="6"/>
  <c r="AC83" i="6"/>
  <c r="AD83" i="6"/>
  <c r="AE83" i="6"/>
  <c r="BN83" i="5" s="1"/>
  <c r="AF83" i="6"/>
  <c r="BO83" i="5" s="1"/>
  <c r="AG83" i="6"/>
  <c r="AH83" i="6"/>
  <c r="AA84" i="6"/>
  <c r="AB84" i="6"/>
  <c r="AC84" i="6"/>
  <c r="AD84" i="6"/>
  <c r="BM84" i="5" s="1"/>
  <c r="AE84" i="6"/>
  <c r="AF84" i="6"/>
  <c r="AG84" i="6"/>
  <c r="BP84" i="5" s="1"/>
  <c r="AH84" i="6"/>
  <c r="AH61" i="6"/>
  <c r="AG61" i="6"/>
  <c r="AF61" i="6"/>
  <c r="BO61" i="5" s="1"/>
  <c r="AE61" i="6"/>
  <c r="AD61" i="6"/>
  <c r="AC61" i="6"/>
  <c r="AB61" i="6"/>
  <c r="AA61" i="6"/>
  <c r="AA34" i="6"/>
  <c r="AB34" i="6"/>
  <c r="AC34" i="6"/>
  <c r="AD34" i="6"/>
  <c r="AE34" i="6"/>
  <c r="AF34" i="6"/>
  <c r="AG34" i="6"/>
  <c r="AH34" i="6"/>
  <c r="AA35" i="6"/>
  <c r="AB35" i="6"/>
  <c r="AC35" i="6"/>
  <c r="AD35" i="6"/>
  <c r="AE35" i="6"/>
  <c r="AF35" i="6"/>
  <c r="AG35" i="6"/>
  <c r="AH35" i="6"/>
  <c r="AA36" i="6"/>
  <c r="AB36" i="6"/>
  <c r="AC36" i="6"/>
  <c r="AD36" i="6"/>
  <c r="AE36" i="6"/>
  <c r="AF36" i="6"/>
  <c r="AG36" i="6"/>
  <c r="AH36" i="6"/>
  <c r="AA37" i="6"/>
  <c r="AB37" i="6"/>
  <c r="AC37" i="6"/>
  <c r="AD37" i="6"/>
  <c r="AE37" i="6"/>
  <c r="AF37" i="6"/>
  <c r="AG37" i="6"/>
  <c r="AH37" i="6"/>
  <c r="AA38" i="6"/>
  <c r="AB38" i="6"/>
  <c r="AC38" i="6"/>
  <c r="AD38" i="6"/>
  <c r="AE38" i="6"/>
  <c r="AF38" i="6"/>
  <c r="AG38" i="6"/>
  <c r="AH38" i="6"/>
  <c r="AA39" i="6"/>
  <c r="AB39" i="6"/>
  <c r="AC39" i="6"/>
  <c r="AD39" i="6"/>
  <c r="AE39" i="6"/>
  <c r="AF39" i="6"/>
  <c r="AG39" i="6"/>
  <c r="AH39" i="6"/>
  <c r="AA40" i="6"/>
  <c r="AB40" i="6"/>
  <c r="AC40" i="6"/>
  <c r="AD40" i="6"/>
  <c r="AE40" i="6"/>
  <c r="AF40" i="6"/>
  <c r="AG40" i="6"/>
  <c r="AH40" i="6"/>
  <c r="AA41" i="6"/>
  <c r="AB41" i="6"/>
  <c r="AC41" i="6"/>
  <c r="AD41" i="6"/>
  <c r="AE41" i="6"/>
  <c r="AF41" i="6"/>
  <c r="AG41" i="6"/>
  <c r="AH41" i="6"/>
  <c r="AA42" i="6"/>
  <c r="AB42" i="6"/>
  <c r="AC42" i="6"/>
  <c r="AD42" i="6"/>
  <c r="AE42" i="6"/>
  <c r="AF42" i="6"/>
  <c r="AG42" i="6"/>
  <c r="AH42" i="6"/>
  <c r="AA43" i="6"/>
  <c r="AB43" i="6"/>
  <c r="AC43" i="6"/>
  <c r="AD43" i="6"/>
  <c r="AE43" i="6"/>
  <c r="AF43" i="6"/>
  <c r="AG43" i="6"/>
  <c r="AH43" i="6"/>
  <c r="AA44" i="6"/>
  <c r="AB44" i="6"/>
  <c r="AC44" i="6"/>
  <c r="AD44" i="6"/>
  <c r="AE44" i="6"/>
  <c r="AF44" i="6"/>
  <c r="AG44" i="6"/>
  <c r="AH44" i="6"/>
  <c r="AA45" i="6"/>
  <c r="AB45" i="6"/>
  <c r="AC45" i="6"/>
  <c r="AD45" i="6"/>
  <c r="AE45" i="6"/>
  <c r="AF45" i="6"/>
  <c r="AG45" i="6"/>
  <c r="AH45" i="6"/>
  <c r="AA46" i="6"/>
  <c r="AB46" i="6"/>
  <c r="AC46" i="6"/>
  <c r="AD46" i="6"/>
  <c r="AE46" i="6"/>
  <c r="AF46" i="6"/>
  <c r="AG46" i="6"/>
  <c r="AH46" i="6"/>
  <c r="AA47" i="6"/>
  <c r="AB47" i="6"/>
  <c r="AC47" i="6"/>
  <c r="AD47" i="6"/>
  <c r="AE47" i="6"/>
  <c r="AF47" i="6"/>
  <c r="AG47" i="6"/>
  <c r="AH47" i="6"/>
  <c r="AA48" i="6"/>
  <c r="AB48" i="6"/>
  <c r="AC48" i="6"/>
  <c r="AD48" i="6"/>
  <c r="AE48" i="6"/>
  <c r="AF48" i="6"/>
  <c r="AG48" i="6"/>
  <c r="AH48" i="6"/>
  <c r="AA49" i="6"/>
  <c r="AB49" i="6"/>
  <c r="AC49" i="6"/>
  <c r="AD49" i="6"/>
  <c r="AE49" i="6"/>
  <c r="AF49" i="6"/>
  <c r="AG49" i="6"/>
  <c r="AH49" i="6"/>
  <c r="AA50" i="6"/>
  <c r="AB50" i="6"/>
  <c r="AC50" i="6"/>
  <c r="AD50" i="6"/>
  <c r="AE50" i="6"/>
  <c r="AF50" i="6"/>
  <c r="AG50" i="6"/>
  <c r="AH50" i="6"/>
  <c r="AA51" i="6"/>
  <c r="AB51" i="6"/>
  <c r="AC51" i="6"/>
  <c r="AD51" i="6"/>
  <c r="AE51" i="6"/>
  <c r="AF51" i="6"/>
  <c r="AG51" i="6"/>
  <c r="AH51" i="6"/>
  <c r="AA52" i="6"/>
  <c r="AB52" i="6"/>
  <c r="AC52" i="6"/>
  <c r="AD52" i="6"/>
  <c r="AE52" i="6"/>
  <c r="AF52" i="6"/>
  <c r="AG52" i="6"/>
  <c r="AH52" i="6"/>
  <c r="AA53" i="6"/>
  <c r="AB53" i="6"/>
  <c r="AC53" i="6"/>
  <c r="AD53" i="6"/>
  <c r="AE53" i="6"/>
  <c r="AF53" i="6"/>
  <c r="AG53" i="6"/>
  <c r="AH53" i="6"/>
  <c r="AA54" i="6"/>
  <c r="AB54" i="6"/>
  <c r="AC54" i="6"/>
  <c r="AD54" i="6"/>
  <c r="AE54" i="6"/>
  <c r="AF54" i="6"/>
  <c r="AG54" i="6"/>
  <c r="AH54" i="6"/>
  <c r="AA55" i="6"/>
  <c r="AB55" i="6"/>
  <c r="AC55" i="6"/>
  <c r="AD55" i="6"/>
  <c r="AE55" i="6"/>
  <c r="AF55" i="6"/>
  <c r="AG55" i="6"/>
  <c r="AH55" i="6"/>
  <c r="AA56" i="6"/>
  <c r="AB56" i="6"/>
  <c r="AC56" i="6"/>
  <c r="AD56" i="6"/>
  <c r="AE56" i="6"/>
  <c r="AF56" i="6"/>
  <c r="AG56" i="6"/>
  <c r="AH56" i="6"/>
  <c r="AH33" i="6"/>
  <c r="AG33" i="6"/>
  <c r="AF33" i="6"/>
  <c r="AE33" i="6"/>
  <c r="AD33" i="6"/>
  <c r="AC33" i="6"/>
  <c r="AB33" i="6"/>
  <c r="AA33" i="6"/>
  <c r="P56" i="6"/>
  <c r="Q56" i="6"/>
  <c r="R56" i="6"/>
  <c r="S56" i="6"/>
  <c r="T56" i="6"/>
  <c r="U56" i="6"/>
  <c r="V56" i="6"/>
  <c r="W56" i="6"/>
  <c r="X56" i="6"/>
  <c r="Y56" i="6"/>
  <c r="Z56" i="6"/>
  <c r="Q33" i="6"/>
  <c r="R33" i="6"/>
  <c r="S33" i="6"/>
  <c r="T33" i="6"/>
  <c r="U33" i="6"/>
  <c r="V33" i="6"/>
  <c r="W33" i="6"/>
  <c r="X33" i="6"/>
  <c r="Y33" i="6"/>
  <c r="Z33" i="6"/>
  <c r="Q34" i="6"/>
  <c r="R34" i="6"/>
  <c r="S34" i="6"/>
  <c r="T34" i="6"/>
  <c r="U34" i="6"/>
  <c r="V34" i="6"/>
  <c r="W34" i="6"/>
  <c r="X34" i="6"/>
  <c r="Y34" i="6"/>
  <c r="Z34" i="6"/>
  <c r="Q35" i="6"/>
  <c r="R35" i="6"/>
  <c r="S35" i="6"/>
  <c r="T35" i="6"/>
  <c r="U35" i="6"/>
  <c r="V35" i="6"/>
  <c r="W35" i="6"/>
  <c r="X35" i="6"/>
  <c r="Y35" i="6"/>
  <c r="Z35" i="6"/>
  <c r="Q36" i="6"/>
  <c r="R36" i="6"/>
  <c r="S36" i="6"/>
  <c r="T36" i="6"/>
  <c r="U36" i="6"/>
  <c r="V36" i="6"/>
  <c r="W36" i="6"/>
  <c r="X36" i="6"/>
  <c r="Y36" i="6"/>
  <c r="Z36" i="6"/>
  <c r="Q37" i="6"/>
  <c r="R37" i="6"/>
  <c r="S37" i="6"/>
  <c r="T37" i="6"/>
  <c r="U37" i="6"/>
  <c r="V37" i="6"/>
  <c r="W37" i="6"/>
  <c r="X37" i="6"/>
  <c r="Y37" i="6"/>
  <c r="Z37" i="6"/>
  <c r="Q38" i="6"/>
  <c r="R38" i="6"/>
  <c r="S38" i="6"/>
  <c r="T38" i="6"/>
  <c r="U38" i="6"/>
  <c r="V38" i="6"/>
  <c r="W38" i="6"/>
  <c r="X38" i="6"/>
  <c r="Y38" i="6"/>
  <c r="Z38" i="6"/>
  <c r="Q39" i="6"/>
  <c r="R39" i="6"/>
  <c r="S39" i="6"/>
  <c r="T39" i="6"/>
  <c r="U39" i="6"/>
  <c r="V39" i="6"/>
  <c r="W39" i="6"/>
  <c r="X39" i="6"/>
  <c r="Y39" i="6"/>
  <c r="Z39" i="6"/>
  <c r="Q40" i="6"/>
  <c r="R40" i="6"/>
  <c r="S40" i="6"/>
  <c r="T40" i="6"/>
  <c r="U40" i="6"/>
  <c r="V40" i="6"/>
  <c r="W40" i="6"/>
  <c r="X40" i="6"/>
  <c r="Y40" i="6"/>
  <c r="Z40" i="6"/>
  <c r="Q41" i="6"/>
  <c r="R41" i="6"/>
  <c r="S41" i="6"/>
  <c r="T41" i="6"/>
  <c r="U41" i="6"/>
  <c r="V41" i="6"/>
  <c r="W41" i="6"/>
  <c r="X41" i="6"/>
  <c r="Y41" i="6"/>
  <c r="Z41" i="6"/>
  <c r="Q42" i="6"/>
  <c r="R42" i="6"/>
  <c r="S42" i="6"/>
  <c r="T42" i="6"/>
  <c r="U42" i="6"/>
  <c r="V42" i="6"/>
  <c r="W42" i="6"/>
  <c r="X42" i="6"/>
  <c r="Y42" i="6"/>
  <c r="Z42" i="6"/>
  <c r="Q43" i="6"/>
  <c r="R43" i="6"/>
  <c r="S43" i="6"/>
  <c r="T43" i="6"/>
  <c r="U43" i="6"/>
  <c r="V43" i="6"/>
  <c r="W43" i="6"/>
  <c r="X43" i="6"/>
  <c r="Y43" i="6"/>
  <c r="Z43" i="6"/>
  <c r="Q44" i="6"/>
  <c r="R44" i="6"/>
  <c r="S44" i="6"/>
  <c r="T44" i="6"/>
  <c r="U44" i="6"/>
  <c r="V44" i="6"/>
  <c r="W44" i="6"/>
  <c r="X44" i="6"/>
  <c r="Y44" i="6"/>
  <c r="Z44" i="6"/>
  <c r="Q45" i="6"/>
  <c r="R45" i="6"/>
  <c r="S45" i="6"/>
  <c r="T45" i="6"/>
  <c r="U45" i="6"/>
  <c r="V45" i="6"/>
  <c r="W45" i="6"/>
  <c r="X45" i="6"/>
  <c r="Y45" i="6"/>
  <c r="Z45" i="6"/>
  <c r="Q46" i="6"/>
  <c r="R46" i="6"/>
  <c r="S46" i="6"/>
  <c r="T46" i="6"/>
  <c r="U46" i="6"/>
  <c r="V46" i="6"/>
  <c r="W46" i="6"/>
  <c r="X46" i="6"/>
  <c r="Y46" i="6"/>
  <c r="Z46" i="6"/>
  <c r="Q47" i="6"/>
  <c r="R47" i="6"/>
  <c r="S47" i="6"/>
  <c r="T47" i="6"/>
  <c r="U47" i="6"/>
  <c r="V47" i="6"/>
  <c r="W47" i="6"/>
  <c r="X47" i="6"/>
  <c r="Y47" i="6"/>
  <c r="Z47" i="6"/>
  <c r="Q48" i="6"/>
  <c r="R48" i="6"/>
  <c r="S48" i="6"/>
  <c r="T48" i="6"/>
  <c r="U48" i="6"/>
  <c r="V48" i="6"/>
  <c r="W48" i="6"/>
  <c r="X48" i="6"/>
  <c r="Y48" i="6"/>
  <c r="Z48" i="6"/>
  <c r="Q49" i="6"/>
  <c r="R49" i="6"/>
  <c r="S49" i="6"/>
  <c r="T49" i="6"/>
  <c r="U49" i="6"/>
  <c r="V49" i="6"/>
  <c r="W49" i="6"/>
  <c r="X49" i="6"/>
  <c r="Y49" i="6"/>
  <c r="Z49" i="6"/>
  <c r="Q50" i="6"/>
  <c r="R50" i="6"/>
  <c r="S50" i="6"/>
  <c r="T50" i="6"/>
  <c r="U50" i="6"/>
  <c r="V50" i="6"/>
  <c r="W50" i="6"/>
  <c r="X50" i="6"/>
  <c r="Y50" i="6"/>
  <c r="Z50" i="6"/>
  <c r="N44" i="6"/>
  <c r="O44" i="6"/>
  <c r="P44" i="6"/>
  <c r="N45" i="6"/>
  <c r="O45" i="6"/>
  <c r="P45" i="6"/>
  <c r="N46" i="6"/>
  <c r="O46" i="6"/>
  <c r="P46" i="6"/>
  <c r="N47" i="6"/>
  <c r="O47" i="6"/>
  <c r="P47" i="6"/>
  <c r="N48" i="6"/>
  <c r="O48" i="6"/>
  <c r="P48" i="6"/>
  <c r="N33" i="6"/>
  <c r="O33" i="6"/>
  <c r="P33" i="6"/>
  <c r="N34" i="6"/>
  <c r="O34" i="6"/>
  <c r="P34" i="6"/>
  <c r="N35" i="6"/>
  <c r="O35" i="6"/>
  <c r="P35" i="6"/>
  <c r="N36" i="6"/>
  <c r="O36" i="6"/>
  <c r="P36" i="6"/>
  <c r="N37" i="6"/>
  <c r="O37" i="6"/>
  <c r="P37" i="6"/>
  <c r="N38" i="6"/>
  <c r="O38" i="6"/>
  <c r="P38" i="6"/>
  <c r="N39" i="6"/>
  <c r="O39" i="6"/>
  <c r="P39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D148" i="6" s="1"/>
  <c r="E11" i="42" s="1"/>
  <c r="AE8" i="6"/>
  <c r="AF8" i="6"/>
  <c r="AG8" i="6"/>
  <c r="AH8" i="6"/>
  <c r="AH148" i="6" s="1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B152" i="6" s="1"/>
  <c r="E15" i="40" s="1"/>
  <c r="AC12" i="6"/>
  <c r="AD12" i="6"/>
  <c r="AE12" i="6"/>
  <c r="AF12" i="6"/>
  <c r="AG12" i="6"/>
  <c r="AH12" i="6"/>
  <c r="AH152" i="6" s="1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D156" i="6" s="1"/>
  <c r="E19" i="42" s="1"/>
  <c r="AE16" i="6"/>
  <c r="AF16" i="6"/>
  <c r="AG16" i="6"/>
  <c r="AH16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D160" i="6" s="1"/>
  <c r="E23" i="42" s="1"/>
  <c r="AE20" i="6"/>
  <c r="AF20" i="6"/>
  <c r="AG20" i="6"/>
  <c r="AH20" i="6"/>
  <c r="AH160" i="6" s="1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B164" i="6" s="1"/>
  <c r="E27" i="40" s="1"/>
  <c r="AC24" i="6"/>
  <c r="AD24" i="6"/>
  <c r="AE24" i="6"/>
  <c r="AF24" i="6"/>
  <c r="AG24" i="6"/>
  <c r="AH24" i="6"/>
  <c r="AH164" i="6" s="1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D168" i="6" s="1"/>
  <c r="E31" i="42" s="1"/>
  <c r="AE28" i="6"/>
  <c r="AF28" i="6"/>
  <c r="AG28" i="6"/>
  <c r="AH28" i="6"/>
  <c r="AH5" i="6"/>
  <c r="AG5" i="6"/>
  <c r="AF5" i="6"/>
  <c r="AE5" i="6"/>
  <c r="AD5" i="6"/>
  <c r="AC5" i="6"/>
  <c r="AB5" i="6"/>
  <c r="AA5" i="6"/>
  <c r="Z5" i="6"/>
  <c r="Y5" i="6"/>
  <c r="S5" i="6"/>
  <c r="R5" i="6"/>
  <c r="Q5" i="6"/>
  <c r="P5" i="6"/>
  <c r="O5" i="6"/>
  <c r="N5" i="6"/>
  <c r="M5" i="6"/>
  <c r="L5" i="6"/>
  <c r="D6" i="6"/>
  <c r="E6" i="6"/>
  <c r="F6" i="6"/>
  <c r="G6" i="6"/>
  <c r="H6" i="6"/>
  <c r="I6" i="6"/>
  <c r="J6" i="6"/>
  <c r="K6" i="6"/>
  <c r="D7" i="6"/>
  <c r="E7" i="6"/>
  <c r="F7" i="6"/>
  <c r="G7" i="6"/>
  <c r="H7" i="6"/>
  <c r="I7" i="6"/>
  <c r="J7" i="6"/>
  <c r="K7" i="6"/>
  <c r="D8" i="6"/>
  <c r="E8" i="6"/>
  <c r="F8" i="6"/>
  <c r="G8" i="6"/>
  <c r="H8" i="6"/>
  <c r="I8" i="6"/>
  <c r="J8" i="6"/>
  <c r="K8" i="6"/>
  <c r="D9" i="6"/>
  <c r="E9" i="6"/>
  <c r="F9" i="6"/>
  <c r="G9" i="6"/>
  <c r="H9" i="6"/>
  <c r="I9" i="6"/>
  <c r="J9" i="6"/>
  <c r="K9" i="6"/>
  <c r="D10" i="6"/>
  <c r="E10" i="6"/>
  <c r="F10" i="6"/>
  <c r="G10" i="6"/>
  <c r="H10" i="6"/>
  <c r="I10" i="6"/>
  <c r="J10" i="6"/>
  <c r="K10" i="6"/>
  <c r="D11" i="6"/>
  <c r="E11" i="6"/>
  <c r="F11" i="6"/>
  <c r="G11" i="6"/>
  <c r="H11" i="6"/>
  <c r="I11" i="6"/>
  <c r="J11" i="6"/>
  <c r="K11" i="6"/>
  <c r="D12" i="6"/>
  <c r="E12" i="6"/>
  <c r="F12" i="6"/>
  <c r="G12" i="6"/>
  <c r="H12" i="6"/>
  <c r="I12" i="6"/>
  <c r="J12" i="6"/>
  <c r="K12" i="6"/>
  <c r="D13" i="6"/>
  <c r="E13" i="6"/>
  <c r="F13" i="6"/>
  <c r="G13" i="6"/>
  <c r="H13" i="6"/>
  <c r="I13" i="6"/>
  <c r="J13" i="6"/>
  <c r="K13" i="6"/>
  <c r="D14" i="6"/>
  <c r="E14" i="6"/>
  <c r="F14" i="6"/>
  <c r="G14" i="6"/>
  <c r="H14" i="6"/>
  <c r="I14" i="6"/>
  <c r="J14" i="6"/>
  <c r="K14" i="6"/>
  <c r="D15" i="6"/>
  <c r="E15" i="6"/>
  <c r="F15" i="6"/>
  <c r="G15" i="6"/>
  <c r="H15" i="6"/>
  <c r="I15" i="6"/>
  <c r="J15" i="6"/>
  <c r="K15" i="6"/>
  <c r="D16" i="6"/>
  <c r="E16" i="6"/>
  <c r="F16" i="6"/>
  <c r="G16" i="6"/>
  <c r="H16" i="6"/>
  <c r="I16" i="6"/>
  <c r="J16" i="6"/>
  <c r="K16" i="6"/>
  <c r="D17" i="6"/>
  <c r="E17" i="6"/>
  <c r="F17" i="6"/>
  <c r="G17" i="6"/>
  <c r="H17" i="6"/>
  <c r="I17" i="6"/>
  <c r="J17" i="6"/>
  <c r="K17" i="6"/>
  <c r="D18" i="6"/>
  <c r="E18" i="6"/>
  <c r="F18" i="6"/>
  <c r="G18" i="6"/>
  <c r="H18" i="6"/>
  <c r="I18" i="6"/>
  <c r="J18" i="6"/>
  <c r="K18" i="6"/>
  <c r="D19" i="6"/>
  <c r="E19" i="6"/>
  <c r="F19" i="6"/>
  <c r="G19" i="6"/>
  <c r="H19" i="6"/>
  <c r="I19" i="6"/>
  <c r="J19" i="6"/>
  <c r="K19" i="6"/>
  <c r="D20" i="6"/>
  <c r="E20" i="6"/>
  <c r="F20" i="6"/>
  <c r="G20" i="6"/>
  <c r="H20" i="6"/>
  <c r="I20" i="6"/>
  <c r="J20" i="6"/>
  <c r="K20" i="6"/>
  <c r="D21" i="6"/>
  <c r="E21" i="6"/>
  <c r="F21" i="6"/>
  <c r="G21" i="6"/>
  <c r="H21" i="6"/>
  <c r="I21" i="6"/>
  <c r="J21" i="6"/>
  <c r="K21" i="6"/>
  <c r="D22" i="6"/>
  <c r="E22" i="6"/>
  <c r="F22" i="6"/>
  <c r="G22" i="6"/>
  <c r="H22" i="6"/>
  <c r="I22" i="6"/>
  <c r="J22" i="6"/>
  <c r="K22" i="6"/>
  <c r="D23" i="6"/>
  <c r="E23" i="6"/>
  <c r="F23" i="6"/>
  <c r="G23" i="6"/>
  <c r="H23" i="6"/>
  <c r="I23" i="6"/>
  <c r="J23" i="6"/>
  <c r="K23" i="6"/>
  <c r="D24" i="6"/>
  <c r="E24" i="6"/>
  <c r="F24" i="6"/>
  <c r="G24" i="6"/>
  <c r="H24" i="6"/>
  <c r="I24" i="6"/>
  <c r="J24" i="6"/>
  <c r="K24" i="6"/>
  <c r="D25" i="6"/>
  <c r="E25" i="6"/>
  <c r="F25" i="6"/>
  <c r="G25" i="6"/>
  <c r="H25" i="6"/>
  <c r="I25" i="6"/>
  <c r="J25" i="6"/>
  <c r="K25" i="6"/>
  <c r="D26" i="6"/>
  <c r="E26" i="6"/>
  <c r="F26" i="6"/>
  <c r="G26" i="6"/>
  <c r="H26" i="6"/>
  <c r="I26" i="6"/>
  <c r="J26" i="6"/>
  <c r="K26" i="6"/>
  <c r="D27" i="6"/>
  <c r="E27" i="6"/>
  <c r="F27" i="6"/>
  <c r="G27" i="6"/>
  <c r="H27" i="6"/>
  <c r="I27" i="6"/>
  <c r="J27" i="6"/>
  <c r="K27" i="6"/>
  <c r="D28" i="6"/>
  <c r="E28" i="6"/>
  <c r="F28" i="6"/>
  <c r="G28" i="6"/>
  <c r="H28" i="6"/>
  <c r="I28" i="6"/>
  <c r="J28" i="6"/>
  <c r="K28" i="6"/>
  <c r="K5" i="6"/>
  <c r="J5" i="6"/>
  <c r="I5" i="6"/>
  <c r="H5" i="6"/>
  <c r="G5" i="6"/>
  <c r="E5" i="6"/>
  <c r="D5" i="6"/>
  <c r="T5" i="6"/>
  <c r="U5" i="6"/>
  <c r="V5" i="6"/>
  <c r="W5" i="6"/>
  <c r="X5" i="6"/>
  <c r="F5" i="6"/>
  <c r="AA145" i="6" l="1"/>
  <c r="E7" i="39" s="1"/>
  <c r="BL79" i="5"/>
  <c r="BL67" i="5"/>
  <c r="AF152" i="6"/>
  <c r="E14" i="44" s="1"/>
  <c r="AF168" i="6"/>
  <c r="E30" i="44" s="1"/>
  <c r="BM78" i="5"/>
  <c r="BM70" i="5"/>
  <c r="BM66" i="5"/>
  <c r="BK71" i="5"/>
  <c r="BK63" i="5"/>
  <c r="BQ73" i="5"/>
  <c r="BO25" i="5"/>
  <c r="BN24" i="5"/>
  <c r="BM23" i="5"/>
  <c r="BQ79" i="5"/>
  <c r="BQ67" i="5"/>
  <c r="BM25" i="5"/>
  <c r="BQ22" i="5"/>
  <c r="BQ23" i="5"/>
  <c r="BP22" i="5"/>
  <c r="BQ24" i="5"/>
  <c r="BP23" i="5"/>
  <c r="BO22" i="5"/>
  <c r="BQ25" i="5"/>
  <c r="BP24" i="5"/>
  <c r="BO23" i="5"/>
  <c r="BN22" i="5"/>
  <c r="BP25" i="5"/>
  <c r="BO24" i="5"/>
  <c r="BN23" i="5"/>
  <c r="BM22" i="5"/>
  <c r="BN25" i="5"/>
  <c r="BM24" i="5"/>
  <c r="BQ5" i="5"/>
  <c r="BQ28" i="5"/>
  <c r="AH86" i="5"/>
  <c r="BM61" i="5"/>
  <c r="BN84" i="5"/>
  <c r="BN72" i="5"/>
  <c r="BJ82" i="5"/>
  <c r="BJ78" i="5"/>
  <c r="BJ61" i="5"/>
  <c r="BM83" i="5"/>
  <c r="BM77" i="5"/>
  <c r="BM71" i="5"/>
  <c r="BM65" i="5"/>
  <c r="BQ82" i="5"/>
  <c r="BQ76" i="5"/>
  <c r="BQ70" i="5"/>
  <c r="BQ64" i="5"/>
  <c r="BO84" i="5"/>
  <c r="BO78" i="5"/>
  <c r="BO66" i="5"/>
  <c r="BO76" i="5"/>
  <c r="BO70" i="5"/>
  <c r="BO81" i="5"/>
  <c r="BO82" i="5"/>
  <c r="BO72" i="5"/>
  <c r="BO64" i="5"/>
  <c r="BM80" i="5"/>
  <c r="BM74" i="5"/>
  <c r="BM68" i="5"/>
  <c r="BM62" i="5"/>
  <c r="BK83" i="5"/>
  <c r="AA160" i="6"/>
  <c r="E22" i="39" s="1"/>
  <c r="AA148" i="6"/>
  <c r="E10" i="39" s="1"/>
  <c r="AB145" i="6"/>
  <c r="E8" i="40" s="1"/>
  <c r="E16" i="38"/>
  <c r="E28" i="38"/>
  <c r="E12" i="38"/>
  <c r="E24" i="38"/>
  <c r="BQ83" i="5"/>
  <c r="BQ80" i="5"/>
  <c r="BQ77" i="5"/>
  <c r="BQ71" i="5"/>
  <c r="BQ68" i="5"/>
  <c r="BQ65" i="5"/>
  <c r="BQ62" i="5"/>
  <c r="BQ61" i="5"/>
  <c r="BQ84" i="5"/>
  <c r="BQ81" i="5"/>
  <c r="BQ78" i="5"/>
  <c r="BQ75" i="5"/>
  <c r="BQ72" i="5"/>
  <c r="BQ69" i="5"/>
  <c r="BQ66" i="5"/>
  <c r="BQ63" i="5"/>
  <c r="BP82" i="5"/>
  <c r="BP74" i="5"/>
  <c r="BP62" i="5"/>
  <c r="BP78" i="5"/>
  <c r="BP72" i="5"/>
  <c r="BO73" i="5"/>
  <c r="BO67" i="5"/>
  <c r="BO80" i="5"/>
  <c r="BO74" i="5"/>
  <c r="BO68" i="5"/>
  <c r="BO62" i="5"/>
  <c r="BN78" i="5"/>
  <c r="BN66" i="5"/>
  <c r="BN82" i="5"/>
  <c r="BN79" i="5"/>
  <c r="BN76" i="5"/>
  <c r="BN73" i="5"/>
  <c r="BN70" i="5"/>
  <c r="BN64" i="5"/>
  <c r="BN80" i="5"/>
  <c r="BN77" i="5"/>
  <c r="BN74" i="5"/>
  <c r="BN68" i="5"/>
  <c r="BN62" i="5"/>
  <c r="BM81" i="5"/>
  <c r="BM75" i="5"/>
  <c r="BM69" i="5"/>
  <c r="BM63" i="5"/>
  <c r="BM82" i="5"/>
  <c r="BM79" i="5"/>
  <c r="BM73" i="5"/>
  <c r="BM67" i="5"/>
  <c r="BM64" i="5"/>
  <c r="BL83" i="5"/>
  <c r="BL77" i="5"/>
  <c r="BL71" i="5"/>
  <c r="BL84" i="5"/>
  <c r="BL81" i="5"/>
  <c r="BL78" i="5"/>
  <c r="BL75" i="5"/>
  <c r="BL72" i="5"/>
  <c r="BL69" i="5"/>
  <c r="BL66" i="5"/>
  <c r="BL63" i="5"/>
  <c r="BL61" i="5"/>
  <c r="BL73" i="5"/>
  <c r="AH145" i="6"/>
  <c r="AC156" i="6"/>
  <c r="E18" i="41" s="1"/>
  <c r="AC168" i="6"/>
  <c r="E30" i="41" s="1"/>
  <c r="BK79" i="5"/>
  <c r="BK73" i="5"/>
  <c r="BK70" i="5"/>
  <c r="BK67" i="5"/>
  <c r="BK64" i="5"/>
  <c r="BK80" i="5"/>
  <c r="BK74" i="5"/>
  <c r="BK68" i="5"/>
  <c r="BK62" i="5"/>
  <c r="BK61" i="5"/>
  <c r="BK76" i="5"/>
  <c r="AB160" i="6"/>
  <c r="E23" i="40" s="1"/>
  <c r="AB148" i="6"/>
  <c r="E11" i="40" s="1"/>
  <c r="BK84" i="5"/>
  <c r="BK81" i="5"/>
  <c r="BK78" i="5"/>
  <c r="BK75" i="5"/>
  <c r="BK72" i="5"/>
  <c r="BK66" i="5"/>
  <c r="BK82" i="5"/>
  <c r="BJ76" i="5"/>
  <c r="BJ70" i="5"/>
  <c r="BJ64" i="5"/>
  <c r="BJ80" i="5"/>
  <c r="BJ77" i="5"/>
  <c r="BJ74" i="5"/>
  <c r="BJ68" i="5"/>
  <c r="BJ65" i="5"/>
  <c r="BJ62" i="5"/>
  <c r="BJ84" i="5"/>
  <c r="BJ72" i="5"/>
  <c r="BJ66" i="5"/>
  <c r="BP68" i="5"/>
  <c r="BO77" i="5"/>
  <c r="BO65" i="5"/>
  <c r="BP80" i="5"/>
  <c r="AC145" i="6"/>
  <c r="E7" i="41" s="1"/>
  <c r="AH168" i="6"/>
  <c r="AB168" i="6"/>
  <c r="E31" i="40" s="1"/>
  <c r="AD164" i="6"/>
  <c r="E27" i="42" s="1"/>
  <c r="AF160" i="6"/>
  <c r="E22" i="44" s="1"/>
  <c r="AH156" i="6"/>
  <c r="AB156" i="6"/>
  <c r="E19" i="40" s="1"/>
  <c r="AD152" i="6"/>
  <c r="E15" i="42" s="1"/>
  <c r="AD145" i="6"/>
  <c r="E8" i="42" s="1"/>
  <c r="AA168" i="6"/>
  <c r="E30" i="39" s="1"/>
  <c r="AC164" i="6"/>
  <c r="E26" i="41" s="1"/>
  <c r="AA156" i="6"/>
  <c r="E18" i="39" s="1"/>
  <c r="AC152" i="6"/>
  <c r="E14" i="41" s="1"/>
  <c r="AA152" i="6"/>
  <c r="E14" i="39" s="1"/>
  <c r="AA164" i="6"/>
  <c r="E26" i="39" s="1"/>
  <c r="AC160" i="6"/>
  <c r="E22" i="41" s="1"/>
  <c r="AC148" i="6"/>
  <c r="E10" i="41" s="1"/>
  <c r="BN61" i="5"/>
  <c r="BO75" i="5"/>
  <c r="BO69" i="5"/>
  <c r="BO63" i="5"/>
  <c r="AC165" i="6"/>
  <c r="E27" i="41" s="1"/>
  <c r="AC161" i="6"/>
  <c r="E23" i="41" s="1"/>
  <c r="AC157" i="6"/>
  <c r="E19" i="41" s="1"/>
  <c r="AB166" i="6"/>
  <c r="E29" i="40" s="1"/>
  <c r="AB162" i="6"/>
  <c r="E25" i="40" s="1"/>
  <c r="AB158" i="6"/>
  <c r="E21" i="40" s="1"/>
  <c r="AB154" i="6"/>
  <c r="E17" i="40" s="1"/>
  <c r="AB150" i="6"/>
  <c r="E13" i="40" s="1"/>
  <c r="AB146" i="6"/>
  <c r="E9" i="40" s="1"/>
  <c r="BO33" i="5"/>
  <c r="BM53" i="5"/>
  <c r="BP83" i="5"/>
  <c r="BP81" i="5"/>
  <c r="BP79" i="5"/>
  <c r="BP77" i="5"/>
  <c r="BP75" i="5"/>
  <c r="BP73" i="5"/>
  <c r="BP71" i="5"/>
  <c r="BP69" i="5"/>
  <c r="BP67" i="5"/>
  <c r="BP65" i="5"/>
  <c r="BP63" i="5"/>
  <c r="BL40" i="5"/>
  <c r="AT56" i="5"/>
  <c r="BD54" i="5"/>
  <c r="BJ52" i="5"/>
  <c r="IC52" i="5"/>
  <c r="BD50" i="5"/>
  <c r="BO49" i="5"/>
  <c r="IH49" i="5"/>
  <c r="BJ48" i="5"/>
  <c r="IC48" i="5"/>
  <c r="AP48" i="5"/>
  <c r="AS47" i="5"/>
  <c r="BH46" i="5"/>
  <c r="BO45" i="5"/>
  <c r="IH45" i="5"/>
  <c r="AQ45" i="5"/>
  <c r="AT44" i="5"/>
  <c r="BM43" i="5"/>
  <c r="IF43" i="5"/>
  <c r="AS43" i="5"/>
  <c r="BH42" i="5"/>
  <c r="BG41" i="5"/>
  <c r="AM41" i="5"/>
  <c r="AX40" i="5"/>
  <c r="BI39" i="5"/>
  <c r="AO39" i="5"/>
  <c r="AV38" i="5"/>
  <c r="BG37" i="5"/>
  <c r="BN36" i="5"/>
  <c r="IG36" i="5"/>
  <c r="AP36" i="5"/>
  <c r="BA35" i="5"/>
  <c r="AV34" i="5"/>
  <c r="BF56" i="5"/>
  <c r="BM55" i="5"/>
  <c r="IF55" i="5"/>
  <c r="BL54" i="5"/>
  <c r="IE54" i="5"/>
  <c r="BK53" i="5"/>
  <c r="ID53" i="5"/>
  <c r="AM53" i="5"/>
  <c r="BE51" i="5"/>
  <c r="BH50" i="5"/>
  <c r="AR50" i="5"/>
  <c r="BG49" i="5"/>
  <c r="AQ49" i="5"/>
  <c r="BF48" i="5"/>
  <c r="AT48" i="5"/>
  <c r="BM47" i="5"/>
  <c r="IF47" i="5"/>
  <c r="BE47" i="5"/>
  <c r="AO47" i="5"/>
  <c r="AZ46" i="5"/>
  <c r="AR46" i="5"/>
  <c r="BG45" i="5"/>
  <c r="AU45" i="5"/>
  <c r="BJ44" i="5"/>
  <c r="IC44" i="5"/>
  <c r="BB44" i="5"/>
  <c r="AO43" i="5"/>
  <c r="BD42" i="5"/>
  <c r="AN42" i="5"/>
  <c r="BC41" i="5"/>
  <c r="AQ41" i="5"/>
  <c r="BF40" i="5"/>
  <c r="BQ39" i="5"/>
  <c r="IJ39" i="5"/>
  <c r="BA39" i="5"/>
  <c r="BP38" i="5"/>
  <c r="II38" i="5"/>
  <c r="BD38" i="5"/>
  <c r="BO37" i="5"/>
  <c r="IH37" i="5"/>
  <c r="BC37" i="5"/>
  <c r="AQ37" i="5"/>
  <c r="BF36" i="5"/>
  <c r="AT36" i="5"/>
  <c r="BI35" i="5"/>
  <c r="AW35" i="5"/>
  <c r="BP34" i="5"/>
  <c r="II34" i="5"/>
  <c r="BH34" i="5"/>
  <c r="AR34" i="5"/>
  <c r="BK33" i="5"/>
  <c r="ID33" i="5"/>
  <c r="BQ56" i="5"/>
  <c r="IJ56" i="5"/>
  <c r="BM56" i="5"/>
  <c r="IF56" i="5"/>
  <c r="BI56" i="5"/>
  <c r="BE56" i="5"/>
  <c r="BA56" i="5"/>
  <c r="AS56" i="5"/>
  <c r="BP55" i="5"/>
  <c r="II55" i="5"/>
  <c r="BL55" i="5"/>
  <c r="IE55" i="5"/>
  <c r="BH55" i="5"/>
  <c r="BO54" i="5"/>
  <c r="IH54" i="5"/>
  <c r="BK54" i="5"/>
  <c r="ID54" i="5"/>
  <c r="BG54" i="5"/>
  <c r="AQ54" i="5"/>
  <c r="AM54" i="5"/>
  <c r="BN53" i="5"/>
  <c r="IG53" i="5"/>
  <c r="BJ53" i="5"/>
  <c r="IC53" i="5"/>
  <c r="BQ52" i="5"/>
  <c r="IJ52" i="5"/>
  <c r="BM52" i="5"/>
  <c r="IF52" i="5"/>
  <c r="BE52" i="5"/>
  <c r="BP51" i="5"/>
  <c r="II51" i="5"/>
  <c r="BL51" i="5"/>
  <c r="IE51" i="5"/>
  <c r="BD51" i="5"/>
  <c r="BO50" i="5"/>
  <c r="IH50" i="5"/>
  <c r="BK50" i="5"/>
  <c r="ID50" i="5"/>
  <c r="BC50" i="5"/>
  <c r="AQ50" i="5"/>
  <c r="AM50" i="5"/>
  <c r="BN49" i="5"/>
  <c r="IG49" i="5"/>
  <c r="BJ49" i="5"/>
  <c r="IC49" i="5"/>
  <c r="BF49" i="5"/>
  <c r="BB49" i="5"/>
  <c r="AT49" i="5"/>
  <c r="AP49" i="5"/>
  <c r="BQ48" i="5"/>
  <c r="IJ48" i="5"/>
  <c r="BM48" i="5"/>
  <c r="IF48" i="5"/>
  <c r="BI48" i="5"/>
  <c r="BE48" i="5"/>
  <c r="BA48" i="5"/>
  <c r="AW48" i="5"/>
  <c r="AS48" i="5"/>
  <c r="AO48" i="5"/>
  <c r="BP47" i="5"/>
  <c r="II47" i="5"/>
  <c r="BL47" i="5"/>
  <c r="IE47" i="5"/>
  <c r="BH47" i="5"/>
  <c r="BD47" i="5"/>
  <c r="AZ47" i="5"/>
  <c r="AV47" i="5"/>
  <c r="AR47" i="5"/>
  <c r="AN47" i="5"/>
  <c r="BO46" i="5"/>
  <c r="IH46" i="5"/>
  <c r="BK46" i="5"/>
  <c r="ID46" i="5"/>
  <c r="BG46" i="5"/>
  <c r="BC46" i="5"/>
  <c r="AY46" i="5"/>
  <c r="AU46" i="5"/>
  <c r="AQ46" i="5"/>
  <c r="AM46" i="5"/>
  <c r="BN45" i="5"/>
  <c r="IG45" i="5"/>
  <c r="BJ45" i="5"/>
  <c r="IC45" i="5"/>
  <c r="BF45" i="5"/>
  <c r="BB45" i="5"/>
  <c r="AX45" i="5"/>
  <c r="AT45" i="5"/>
  <c r="AP45" i="5"/>
  <c r="BQ44" i="5"/>
  <c r="IJ44" i="5"/>
  <c r="BM44" i="5"/>
  <c r="IF44" i="5"/>
  <c r="BI44" i="5"/>
  <c r="BE44" i="5"/>
  <c r="BA44" i="5"/>
  <c r="AW44" i="5"/>
  <c r="AS44" i="5"/>
  <c r="AO44" i="5"/>
  <c r="BP43" i="5"/>
  <c r="II43" i="5"/>
  <c r="BL43" i="5"/>
  <c r="IE43" i="5"/>
  <c r="BH43" i="5"/>
  <c r="BD43" i="5"/>
  <c r="AZ43" i="5"/>
  <c r="AV43" i="5"/>
  <c r="AR43" i="5"/>
  <c r="AN43" i="5"/>
  <c r="BO42" i="5"/>
  <c r="IH42" i="5"/>
  <c r="BK42" i="5"/>
  <c r="ID42" i="5"/>
  <c r="BG42" i="5"/>
  <c r="BC42" i="5"/>
  <c r="AY42" i="5"/>
  <c r="AU42" i="5"/>
  <c r="AQ42" i="5"/>
  <c r="AM42" i="5"/>
  <c r="BN41" i="5"/>
  <c r="IG41" i="5"/>
  <c r="BJ41" i="5"/>
  <c r="IC41" i="5"/>
  <c r="BF41" i="5"/>
  <c r="BB41" i="5"/>
  <c r="AX41" i="5"/>
  <c r="AT41" i="5"/>
  <c r="AP41" i="5"/>
  <c r="BQ40" i="5"/>
  <c r="IJ40" i="5"/>
  <c r="BM40" i="5"/>
  <c r="IF40" i="5"/>
  <c r="BI40" i="5"/>
  <c r="BE40" i="5"/>
  <c r="BA40" i="5"/>
  <c r="AW40" i="5"/>
  <c r="AS40" i="5"/>
  <c r="AO40" i="5"/>
  <c r="BP39" i="5"/>
  <c r="II39" i="5"/>
  <c r="BL39" i="5"/>
  <c r="IE39" i="5"/>
  <c r="BH39" i="5"/>
  <c r="BD39" i="5"/>
  <c r="AZ39" i="5"/>
  <c r="AV39" i="5"/>
  <c r="AR39" i="5"/>
  <c r="AN39" i="5"/>
  <c r="BO38" i="5"/>
  <c r="IH38" i="5"/>
  <c r="BK38" i="5"/>
  <c r="ID38" i="5"/>
  <c r="BG38" i="5"/>
  <c r="BC38" i="5"/>
  <c r="AY38" i="5"/>
  <c r="AU38" i="5"/>
  <c r="AQ38" i="5"/>
  <c r="AM38" i="5"/>
  <c r="BN37" i="5"/>
  <c r="IG37" i="5"/>
  <c r="BJ37" i="5"/>
  <c r="IC37" i="5"/>
  <c r="BF37" i="5"/>
  <c r="BB37" i="5"/>
  <c r="AX37" i="5"/>
  <c r="AT37" i="5"/>
  <c r="AP37" i="5"/>
  <c r="BQ36" i="5"/>
  <c r="IJ36" i="5"/>
  <c r="BM36" i="5"/>
  <c r="IF36" i="5"/>
  <c r="BI36" i="5"/>
  <c r="BE36" i="5"/>
  <c r="BA36" i="5"/>
  <c r="AW36" i="5"/>
  <c r="AS36" i="5"/>
  <c r="AO36" i="5"/>
  <c r="BP35" i="5"/>
  <c r="II35" i="5"/>
  <c r="BL35" i="5"/>
  <c r="IE35" i="5"/>
  <c r="BH35" i="5"/>
  <c r="BD35" i="5"/>
  <c r="AZ35" i="5"/>
  <c r="AV35" i="5"/>
  <c r="AR35" i="5"/>
  <c r="AN35" i="5"/>
  <c r="BO34" i="5"/>
  <c r="IH34" i="5"/>
  <c r="BK34" i="5"/>
  <c r="ID34" i="5"/>
  <c r="BG34" i="5"/>
  <c r="BC34" i="5"/>
  <c r="AY34" i="5"/>
  <c r="AU34" i="5"/>
  <c r="AQ34" i="5"/>
  <c r="AM34" i="5"/>
  <c r="BK47" i="5"/>
  <c r="BN33" i="5"/>
  <c r="IG33" i="5"/>
  <c r="BJ56" i="5"/>
  <c r="IC56" i="5"/>
  <c r="BA55" i="5"/>
  <c r="BH54" i="5"/>
  <c r="AQ53" i="5"/>
  <c r="BP50" i="5"/>
  <c r="II50" i="5"/>
  <c r="AZ50" i="5"/>
  <c r="AN50" i="5"/>
  <c r="BC49" i="5"/>
  <c r="AM49" i="5"/>
  <c r="BB48" i="5"/>
  <c r="BQ47" i="5"/>
  <c r="IJ47" i="5"/>
  <c r="BA47" i="5"/>
  <c r="BL46" i="5"/>
  <c r="IE46" i="5"/>
  <c r="AV46" i="5"/>
  <c r="BK45" i="5"/>
  <c r="ID45" i="5"/>
  <c r="AY45" i="5"/>
  <c r="AM45" i="5"/>
  <c r="AX44" i="5"/>
  <c r="BQ43" i="5"/>
  <c r="IJ43" i="5"/>
  <c r="BA43" i="5"/>
  <c r="BL42" i="5"/>
  <c r="IE42" i="5"/>
  <c r="AV42" i="5"/>
  <c r="BK41" i="5"/>
  <c r="ID41" i="5"/>
  <c r="AY41" i="5"/>
  <c r="BN40" i="5"/>
  <c r="IG40" i="5"/>
  <c r="BB40" i="5"/>
  <c r="AP40" i="5"/>
  <c r="BE39" i="5"/>
  <c r="AS39" i="5"/>
  <c r="BH38" i="5"/>
  <c r="AZ38" i="5"/>
  <c r="AN38" i="5"/>
  <c r="AY37" i="5"/>
  <c r="AM37" i="5"/>
  <c r="BB36" i="5"/>
  <c r="BQ35" i="5"/>
  <c r="IJ35" i="5"/>
  <c r="BE35" i="5"/>
  <c r="AO35" i="5"/>
  <c r="BD34" i="5"/>
  <c r="BL33" i="5"/>
  <c r="IE33" i="5"/>
  <c r="BP33" i="5"/>
  <c r="II33" i="5"/>
  <c r="BP56" i="5"/>
  <c r="II56" i="5"/>
  <c r="BL56" i="5"/>
  <c r="IE56" i="5"/>
  <c r="BH56" i="5"/>
  <c r="BD56" i="5"/>
  <c r="AV56" i="5"/>
  <c r="BO55" i="5"/>
  <c r="IH55" i="5"/>
  <c r="BK55" i="5"/>
  <c r="ID55" i="5"/>
  <c r="BG55" i="5"/>
  <c r="AM55" i="5"/>
  <c r="BN54" i="5"/>
  <c r="IG54" i="5"/>
  <c r="BJ54" i="5"/>
  <c r="IC54" i="5"/>
  <c r="BQ53" i="5"/>
  <c r="IJ53" i="5"/>
  <c r="BE53" i="5"/>
  <c r="BP52" i="5"/>
  <c r="II52" i="5"/>
  <c r="BL52" i="5"/>
  <c r="IE52" i="5"/>
  <c r="BD52" i="5"/>
  <c r="BO51" i="5"/>
  <c r="IH51" i="5"/>
  <c r="BK51" i="5"/>
  <c r="ID51" i="5"/>
  <c r="AQ51" i="5"/>
  <c r="AM51" i="5"/>
  <c r="BN50" i="5"/>
  <c r="IG50" i="5"/>
  <c r="BJ50" i="5"/>
  <c r="IC50" i="5"/>
  <c r="BF50" i="5"/>
  <c r="BB50" i="5"/>
  <c r="AT50" i="5"/>
  <c r="AP50" i="5"/>
  <c r="BQ49" i="5"/>
  <c r="IJ49" i="5"/>
  <c r="BM49" i="5"/>
  <c r="IF49" i="5"/>
  <c r="BI49" i="5"/>
  <c r="BE49" i="5"/>
  <c r="AS49" i="5"/>
  <c r="AO49" i="5"/>
  <c r="BP48" i="5"/>
  <c r="II48" i="5"/>
  <c r="BL48" i="5"/>
  <c r="IE48" i="5"/>
  <c r="BH48" i="5"/>
  <c r="BD48" i="5"/>
  <c r="AZ48" i="5"/>
  <c r="AV48" i="5"/>
  <c r="AR48" i="5"/>
  <c r="AN48" i="5"/>
  <c r="BO47" i="5"/>
  <c r="IH47" i="5"/>
  <c r="BG47" i="5"/>
  <c r="BC47" i="5"/>
  <c r="AY47" i="5"/>
  <c r="AU47" i="5"/>
  <c r="AQ47" i="5"/>
  <c r="AM47" i="5"/>
  <c r="BN46" i="5"/>
  <c r="IG46" i="5"/>
  <c r="BJ46" i="5"/>
  <c r="IC46" i="5"/>
  <c r="BF46" i="5"/>
  <c r="BB46" i="5"/>
  <c r="AX46" i="5"/>
  <c r="AT46" i="5"/>
  <c r="AP46" i="5"/>
  <c r="BQ45" i="5"/>
  <c r="IJ45" i="5"/>
  <c r="BI45" i="5"/>
  <c r="BE45" i="5"/>
  <c r="BA45" i="5"/>
  <c r="AW45" i="5"/>
  <c r="AS45" i="5"/>
  <c r="AO45" i="5"/>
  <c r="BP44" i="5"/>
  <c r="II44" i="5"/>
  <c r="BL44" i="5"/>
  <c r="IE44" i="5"/>
  <c r="BH44" i="5"/>
  <c r="BD44" i="5"/>
  <c r="AZ44" i="5"/>
  <c r="AV44" i="5"/>
  <c r="AR44" i="5"/>
  <c r="AN44" i="5"/>
  <c r="BO43" i="5"/>
  <c r="IH43" i="5"/>
  <c r="BK43" i="5"/>
  <c r="ID43" i="5"/>
  <c r="BG43" i="5"/>
  <c r="BC43" i="5"/>
  <c r="AY43" i="5"/>
  <c r="AU43" i="5"/>
  <c r="AQ43" i="5"/>
  <c r="AM43" i="5"/>
  <c r="BN42" i="5"/>
  <c r="IG42" i="5"/>
  <c r="BJ42" i="5"/>
  <c r="IC42" i="5"/>
  <c r="BF42" i="5"/>
  <c r="BB42" i="5"/>
  <c r="AX42" i="5"/>
  <c r="AT42" i="5"/>
  <c r="AP42" i="5"/>
  <c r="BQ41" i="5"/>
  <c r="IJ41" i="5"/>
  <c r="BM41" i="5"/>
  <c r="IF41" i="5"/>
  <c r="BI41" i="5"/>
  <c r="BE41" i="5"/>
  <c r="BA41" i="5"/>
  <c r="AW41" i="5"/>
  <c r="AS41" i="5"/>
  <c r="AO41" i="5"/>
  <c r="BP40" i="5"/>
  <c r="II40" i="5"/>
  <c r="BH40" i="5"/>
  <c r="BD40" i="5"/>
  <c r="AZ40" i="5"/>
  <c r="AV40" i="5"/>
  <c r="AR40" i="5"/>
  <c r="AN40" i="5"/>
  <c r="BO39" i="5"/>
  <c r="IH39" i="5"/>
  <c r="BK39" i="5"/>
  <c r="ID39" i="5"/>
  <c r="BG39" i="5"/>
  <c r="BC39" i="5"/>
  <c r="AY39" i="5"/>
  <c r="AU39" i="5"/>
  <c r="AM39" i="5"/>
  <c r="BN38" i="5"/>
  <c r="IG38" i="5"/>
  <c r="BJ38" i="5"/>
  <c r="IC38" i="5"/>
  <c r="BF38" i="5"/>
  <c r="BB38" i="5"/>
  <c r="AX38" i="5"/>
  <c r="AT38" i="5"/>
  <c r="AP38" i="5"/>
  <c r="BQ37" i="5"/>
  <c r="IJ37" i="5"/>
  <c r="BM37" i="5"/>
  <c r="IF37" i="5"/>
  <c r="BI37" i="5"/>
  <c r="BE37" i="5"/>
  <c r="BA37" i="5"/>
  <c r="AW37" i="5"/>
  <c r="AS37" i="5"/>
  <c r="AO37" i="5"/>
  <c r="BP36" i="5"/>
  <c r="II36" i="5"/>
  <c r="BL36" i="5"/>
  <c r="IE36" i="5"/>
  <c r="BH36" i="5"/>
  <c r="BD36" i="5"/>
  <c r="AZ36" i="5"/>
  <c r="AV36" i="5"/>
  <c r="AR36" i="5"/>
  <c r="AN36" i="5"/>
  <c r="BO35" i="5"/>
  <c r="IH35" i="5"/>
  <c r="BK35" i="5"/>
  <c r="ID35" i="5"/>
  <c r="BG35" i="5"/>
  <c r="BC35" i="5"/>
  <c r="AY35" i="5"/>
  <c r="AU35" i="5"/>
  <c r="AQ35" i="5"/>
  <c r="AM35" i="5"/>
  <c r="BN34" i="5"/>
  <c r="IG34" i="5"/>
  <c r="BJ34" i="5"/>
  <c r="IC34" i="5"/>
  <c r="BF34" i="5"/>
  <c r="BB34" i="5"/>
  <c r="AT34" i="5"/>
  <c r="AP34" i="5"/>
  <c r="AZ56" i="5"/>
  <c r="BQ51" i="5"/>
  <c r="BM45" i="5"/>
  <c r="AX34" i="5"/>
  <c r="BJ33" i="5"/>
  <c r="IC33" i="5"/>
  <c r="BN56" i="5"/>
  <c r="IG56" i="5"/>
  <c r="BB56" i="5"/>
  <c r="BQ55" i="5"/>
  <c r="IJ55" i="5"/>
  <c r="BP54" i="5"/>
  <c r="II54" i="5"/>
  <c r="BO53" i="5"/>
  <c r="IH53" i="5"/>
  <c r="BN52" i="5"/>
  <c r="IG52" i="5"/>
  <c r="BM51" i="5"/>
  <c r="IF51" i="5"/>
  <c r="BL50" i="5"/>
  <c r="IE50" i="5"/>
  <c r="BK49" i="5"/>
  <c r="ID49" i="5"/>
  <c r="BN48" i="5"/>
  <c r="IG48" i="5"/>
  <c r="AX48" i="5"/>
  <c r="BI47" i="5"/>
  <c r="AW47" i="5"/>
  <c r="BP46" i="5"/>
  <c r="II46" i="5"/>
  <c r="BD46" i="5"/>
  <c r="AN46" i="5"/>
  <c r="BC45" i="5"/>
  <c r="BN44" i="5"/>
  <c r="IG44" i="5"/>
  <c r="BF44" i="5"/>
  <c r="AP44" i="5"/>
  <c r="BI43" i="5"/>
  <c r="AW43" i="5"/>
  <c r="BP42" i="5"/>
  <c r="II42" i="5"/>
  <c r="AZ42" i="5"/>
  <c r="AR42" i="5"/>
  <c r="BO41" i="5"/>
  <c r="IH41" i="5"/>
  <c r="AU41" i="5"/>
  <c r="BJ40" i="5"/>
  <c r="IC40" i="5"/>
  <c r="AT40" i="5"/>
  <c r="BM39" i="5"/>
  <c r="IF39" i="5"/>
  <c r="AW39" i="5"/>
  <c r="BL38" i="5"/>
  <c r="IE38" i="5"/>
  <c r="AR38" i="5"/>
  <c r="BK37" i="5"/>
  <c r="ID37" i="5"/>
  <c r="AU37" i="5"/>
  <c r="BJ36" i="5"/>
  <c r="IC36" i="5"/>
  <c r="AX36" i="5"/>
  <c r="BM35" i="5"/>
  <c r="IF35" i="5"/>
  <c r="AS35" i="5"/>
  <c r="BL34" i="5"/>
  <c r="IE34" i="5"/>
  <c r="AZ34" i="5"/>
  <c r="AN34" i="5"/>
  <c r="BM33" i="5"/>
  <c r="IF33" i="5"/>
  <c r="BQ33" i="5"/>
  <c r="IJ33" i="5"/>
  <c r="BO56" i="5"/>
  <c r="IH56" i="5"/>
  <c r="BK56" i="5"/>
  <c r="ID56" i="5"/>
  <c r="BG56" i="5"/>
  <c r="BC56" i="5"/>
  <c r="AY56" i="5"/>
  <c r="AM56" i="5"/>
  <c r="BN55" i="5"/>
  <c r="IG55" i="5"/>
  <c r="BJ55" i="5"/>
  <c r="IC55" i="5"/>
  <c r="BB55" i="5"/>
  <c r="BQ54" i="5"/>
  <c r="IJ54" i="5"/>
  <c r="BM54" i="5"/>
  <c r="IF54" i="5"/>
  <c r="BE54" i="5"/>
  <c r="BP53" i="5"/>
  <c r="II53" i="5"/>
  <c r="BL53" i="5"/>
  <c r="IE53" i="5"/>
  <c r="BD53" i="5"/>
  <c r="BO52" i="5"/>
  <c r="IH52" i="5"/>
  <c r="BK52" i="5"/>
  <c r="ID52" i="5"/>
  <c r="AQ52" i="5"/>
  <c r="AM52" i="5"/>
  <c r="BN51" i="5"/>
  <c r="IG51" i="5"/>
  <c r="BJ51" i="5"/>
  <c r="IC51" i="5"/>
  <c r="BQ50" i="5"/>
  <c r="IJ50" i="5"/>
  <c r="BM50" i="5"/>
  <c r="IF50" i="5"/>
  <c r="BI50" i="5"/>
  <c r="BE50" i="5"/>
  <c r="BA50" i="5"/>
  <c r="AS50" i="5"/>
  <c r="AO50" i="5"/>
  <c r="BP49" i="5"/>
  <c r="II49" i="5"/>
  <c r="BL49" i="5"/>
  <c r="IE49" i="5"/>
  <c r="BH49" i="5"/>
  <c r="BD49" i="5"/>
  <c r="AZ49" i="5"/>
  <c r="AR49" i="5"/>
  <c r="AN49" i="5"/>
  <c r="BO48" i="5"/>
  <c r="IH48" i="5"/>
  <c r="BK48" i="5"/>
  <c r="ID48" i="5"/>
  <c r="BG48" i="5"/>
  <c r="BC48" i="5"/>
  <c r="AY48" i="5"/>
  <c r="AU48" i="5"/>
  <c r="AQ48" i="5"/>
  <c r="AM48" i="5"/>
  <c r="BN47" i="5"/>
  <c r="IG47" i="5"/>
  <c r="BJ47" i="5"/>
  <c r="IC47" i="5"/>
  <c r="BF47" i="5"/>
  <c r="BB47" i="5"/>
  <c r="AX47" i="5"/>
  <c r="AT47" i="5"/>
  <c r="AP47" i="5"/>
  <c r="BQ46" i="5"/>
  <c r="IJ46" i="5"/>
  <c r="BM46" i="5"/>
  <c r="IF46" i="5"/>
  <c r="BI46" i="5"/>
  <c r="BE46" i="5"/>
  <c r="BA46" i="5"/>
  <c r="AW46" i="5"/>
  <c r="AS46" i="5"/>
  <c r="AO46" i="5"/>
  <c r="BP45" i="5"/>
  <c r="II45" i="5"/>
  <c r="BL45" i="5"/>
  <c r="IE45" i="5"/>
  <c r="BH45" i="5"/>
  <c r="BD45" i="5"/>
  <c r="AZ45" i="5"/>
  <c r="AV45" i="5"/>
  <c r="AR45" i="5"/>
  <c r="AN45" i="5"/>
  <c r="BO44" i="5"/>
  <c r="IH44" i="5"/>
  <c r="BK44" i="5"/>
  <c r="ID44" i="5"/>
  <c r="BG44" i="5"/>
  <c r="BC44" i="5"/>
  <c r="AY44" i="5"/>
  <c r="AU44" i="5"/>
  <c r="AQ44" i="5"/>
  <c r="AM44" i="5"/>
  <c r="BN43" i="5"/>
  <c r="IG43" i="5"/>
  <c r="BJ43" i="5"/>
  <c r="IC43" i="5"/>
  <c r="BF43" i="5"/>
  <c r="BB43" i="5"/>
  <c r="AX43" i="5"/>
  <c r="AT43" i="5"/>
  <c r="AP43" i="5"/>
  <c r="BQ42" i="5"/>
  <c r="IJ42" i="5"/>
  <c r="BM42" i="5"/>
  <c r="IF42" i="5"/>
  <c r="BI42" i="5"/>
  <c r="BE42" i="5"/>
  <c r="BA42" i="5"/>
  <c r="AW42" i="5"/>
  <c r="AS42" i="5"/>
  <c r="AO42" i="5"/>
  <c r="BP41" i="5"/>
  <c r="II41" i="5"/>
  <c r="BL41" i="5"/>
  <c r="IE41" i="5"/>
  <c r="BH41" i="5"/>
  <c r="BD41" i="5"/>
  <c r="AZ41" i="5"/>
  <c r="AV41" i="5"/>
  <c r="AR41" i="5"/>
  <c r="AN41" i="5"/>
  <c r="BO40" i="5"/>
  <c r="IH40" i="5"/>
  <c r="BK40" i="5"/>
  <c r="ID40" i="5"/>
  <c r="BG40" i="5"/>
  <c r="BC40" i="5"/>
  <c r="AY40" i="5"/>
  <c r="AU40" i="5"/>
  <c r="AQ40" i="5"/>
  <c r="AM40" i="5"/>
  <c r="BN39" i="5"/>
  <c r="IG39" i="5"/>
  <c r="BJ39" i="5"/>
  <c r="IC39" i="5"/>
  <c r="BF39" i="5"/>
  <c r="BB39" i="5"/>
  <c r="AX39" i="5"/>
  <c r="AT39" i="5"/>
  <c r="AP39" i="5"/>
  <c r="BQ38" i="5"/>
  <c r="IJ38" i="5"/>
  <c r="BM38" i="5"/>
  <c r="IF38" i="5"/>
  <c r="BI38" i="5"/>
  <c r="BE38" i="5"/>
  <c r="BA38" i="5"/>
  <c r="AW38" i="5"/>
  <c r="AS38" i="5"/>
  <c r="AO38" i="5"/>
  <c r="BP37" i="5"/>
  <c r="II37" i="5"/>
  <c r="BL37" i="5"/>
  <c r="IE37" i="5"/>
  <c r="BH37" i="5"/>
  <c r="BD37" i="5"/>
  <c r="AZ37" i="5"/>
  <c r="AV37" i="5"/>
  <c r="AR37" i="5"/>
  <c r="AN37" i="5"/>
  <c r="BO36" i="5"/>
  <c r="IH36" i="5"/>
  <c r="BK36" i="5"/>
  <c r="ID36" i="5"/>
  <c r="BG36" i="5"/>
  <c r="BC36" i="5"/>
  <c r="AY36" i="5"/>
  <c r="AU36" i="5"/>
  <c r="AQ36" i="5"/>
  <c r="AM36" i="5"/>
  <c r="BN35" i="5"/>
  <c r="IG35" i="5"/>
  <c r="BJ35" i="5"/>
  <c r="IC35" i="5"/>
  <c r="BF35" i="5"/>
  <c r="BB35" i="5"/>
  <c r="AX35" i="5"/>
  <c r="AT35" i="5"/>
  <c r="AP35" i="5"/>
  <c r="BQ34" i="5"/>
  <c r="IJ34" i="5"/>
  <c r="BM34" i="5"/>
  <c r="IF34" i="5"/>
  <c r="BI34" i="5"/>
  <c r="BE34" i="5"/>
  <c r="BA34" i="5"/>
  <c r="AW34" i="5"/>
  <c r="AS34" i="5"/>
  <c r="AO34" i="5"/>
  <c r="BF54" i="5"/>
  <c r="BG50" i="5"/>
  <c r="BE43" i="5"/>
  <c r="V29" i="6"/>
  <c r="R29" i="6"/>
  <c r="AE166" i="6"/>
  <c r="E28" i="43" s="1"/>
  <c r="AA166" i="6"/>
  <c r="E28" i="39" s="1"/>
  <c r="AE162" i="6"/>
  <c r="E24" i="43" s="1"/>
  <c r="AA162" i="6"/>
  <c r="E24" i="39" s="1"/>
  <c r="AE158" i="6"/>
  <c r="E20" i="43" s="1"/>
  <c r="AA158" i="6"/>
  <c r="E20" i="39" s="1"/>
  <c r="AE154" i="6"/>
  <c r="E16" i="43" s="1"/>
  <c r="AA154" i="6"/>
  <c r="E16" i="39" s="1"/>
  <c r="AE150" i="6"/>
  <c r="E12" i="43" s="1"/>
  <c r="AA150" i="6"/>
  <c r="E12" i="39" s="1"/>
  <c r="AE146" i="6"/>
  <c r="E8" i="43" s="1"/>
  <c r="AA146" i="6"/>
  <c r="E8" i="39" s="1"/>
  <c r="AE167" i="6"/>
  <c r="E29" i="43" s="1"/>
  <c r="AA167" i="6"/>
  <c r="E29" i="39" s="1"/>
  <c r="AE163" i="6"/>
  <c r="E25" i="43" s="1"/>
  <c r="AA163" i="6"/>
  <c r="E25" i="39" s="1"/>
  <c r="AE159" i="6"/>
  <c r="E21" i="43" s="1"/>
  <c r="AA159" i="6"/>
  <c r="E21" i="39" s="1"/>
  <c r="J29" i="6"/>
  <c r="N29" i="6"/>
  <c r="AA165" i="6"/>
  <c r="E27" i="39" s="1"/>
  <c r="AA161" i="6"/>
  <c r="E23" i="39" s="1"/>
  <c r="AA157" i="6"/>
  <c r="E19" i="39" s="1"/>
  <c r="AA153" i="6"/>
  <c r="E15" i="39" s="1"/>
  <c r="AA149" i="6"/>
  <c r="E11" i="39" s="1"/>
  <c r="AM5" i="5"/>
  <c r="U29" i="6"/>
  <c r="O29" i="6"/>
  <c r="S29" i="6"/>
  <c r="AB167" i="6"/>
  <c r="E30" i="40" s="1"/>
  <c r="AB163" i="6"/>
  <c r="E26" i="40" s="1"/>
  <c r="AB159" i="6"/>
  <c r="E22" i="40" s="1"/>
  <c r="AB155" i="6"/>
  <c r="E18" i="40" s="1"/>
  <c r="AB151" i="6"/>
  <c r="E14" i="40" s="1"/>
  <c r="AF147" i="6"/>
  <c r="E9" i="44" s="1"/>
  <c r="AB147" i="6"/>
  <c r="E10" i="40" s="1"/>
  <c r="L29" i="6"/>
  <c r="P29" i="6"/>
  <c r="T29" i="6"/>
  <c r="W29" i="6"/>
  <c r="M29" i="6"/>
  <c r="Q29" i="6"/>
  <c r="AF165" i="6"/>
  <c r="E27" i="44" s="1"/>
  <c r="AB165" i="6"/>
  <c r="E28" i="40" s="1"/>
  <c r="AB161" i="6"/>
  <c r="E24" i="40" s="1"/>
  <c r="AF157" i="6"/>
  <c r="E19" i="44" s="1"/>
  <c r="AB157" i="6"/>
  <c r="E20" i="40" s="1"/>
  <c r="AB153" i="6"/>
  <c r="E16" i="40" s="1"/>
  <c r="AF149" i="6"/>
  <c r="E11" i="44" s="1"/>
  <c r="AB149" i="6"/>
  <c r="E12" i="40" s="1"/>
  <c r="AH165" i="6"/>
  <c r="AD165" i="6"/>
  <c r="E28" i="42" s="1"/>
  <c r="AH161" i="6"/>
  <c r="AD161" i="6"/>
  <c r="E24" i="42" s="1"/>
  <c r="AH157" i="6"/>
  <c r="AD157" i="6"/>
  <c r="E20" i="42" s="1"/>
  <c r="AH153" i="6"/>
  <c r="AD153" i="6"/>
  <c r="E16" i="42" s="1"/>
  <c r="AH149" i="6"/>
  <c r="AD149" i="6"/>
  <c r="E12" i="42" s="1"/>
  <c r="AH166" i="6"/>
  <c r="AD166" i="6"/>
  <c r="E29" i="42" s="1"/>
  <c r="AH162" i="6"/>
  <c r="AD162" i="6"/>
  <c r="E25" i="42" s="1"/>
  <c r="AH158" i="6"/>
  <c r="AD158" i="6"/>
  <c r="E21" i="42" s="1"/>
  <c r="BP61" i="5"/>
  <c r="AH167" i="6"/>
  <c r="AD167" i="6"/>
  <c r="E30" i="42" s="1"/>
  <c r="AH163" i="6"/>
  <c r="AD163" i="6"/>
  <c r="E26" i="42" s="1"/>
  <c r="AH159" i="6"/>
  <c r="AD159" i="6"/>
  <c r="E22" i="42" s="1"/>
  <c r="AH155" i="6"/>
  <c r="AD155" i="6"/>
  <c r="E18" i="42" s="1"/>
  <c r="AH151" i="6"/>
  <c r="AD151" i="6"/>
  <c r="E14" i="42" s="1"/>
  <c r="AH147" i="6"/>
  <c r="AD147" i="6"/>
  <c r="E10" i="42" s="1"/>
  <c r="AC166" i="6"/>
  <c r="E28" i="41" s="1"/>
  <c r="AC162" i="6"/>
  <c r="E24" i="41" s="1"/>
  <c r="AC158" i="6"/>
  <c r="E20" i="41" s="1"/>
  <c r="AC154" i="6"/>
  <c r="E16" i="41" s="1"/>
  <c r="AC150" i="6"/>
  <c r="E12" i="41" s="1"/>
  <c r="AC146" i="6"/>
  <c r="E8" i="41" s="1"/>
  <c r="AC167" i="6"/>
  <c r="E29" i="41" s="1"/>
  <c r="AC163" i="6"/>
  <c r="E25" i="41" s="1"/>
  <c r="AC159" i="6"/>
  <c r="E21" i="41" s="1"/>
  <c r="AC155" i="6"/>
  <c r="E17" i="41" s="1"/>
  <c r="AC151" i="6"/>
  <c r="E13" i="41" s="1"/>
  <c r="AC147" i="6"/>
  <c r="E9" i="41" s="1"/>
  <c r="AA155" i="6"/>
  <c r="E17" i="39" s="1"/>
  <c r="AH154" i="6"/>
  <c r="AD154" i="6"/>
  <c r="E17" i="42" s="1"/>
  <c r="AC153" i="6"/>
  <c r="E15" i="41" s="1"/>
  <c r="AE151" i="6"/>
  <c r="E13" i="43" s="1"/>
  <c r="AA151" i="6"/>
  <c r="E13" i="39" s="1"/>
  <c r="AH150" i="6"/>
  <c r="AD150" i="6"/>
  <c r="E13" i="42" s="1"/>
  <c r="AC149" i="6"/>
  <c r="E11" i="41" s="1"/>
  <c r="AE147" i="6"/>
  <c r="E9" i="43" s="1"/>
  <c r="AA147" i="6"/>
  <c r="E9" i="39" s="1"/>
  <c r="AH146" i="6"/>
  <c r="AD146" i="6"/>
  <c r="E9" i="42" s="1"/>
  <c r="Z29" i="6"/>
  <c r="I29" i="6"/>
  <c r="AF163" i="6"/>
  <c r="E25" i="44" s="1"/>
  <c r="AF155" i="6"/>
  <c r="E17" i="44" s="1"/>
  <c r="E29" i="6"/>
  <c r="Y29" i="6"/>
  <c r="H29" i="6"/>
  <c r="AE168" i="6"/>
  <c r="E30" i="43" s="1"/>
  <c r="AE165" i="6"/>
  <c r="E27" i="43" s="1"/>
  <c r="AE164" i="6"/>
  <c r="E26" i="43" s="1"/>
  <c r="AE161" i="6"/>
  <c r="E23" i="43" s="1"/>
  <c r="AE160" i="6"/>
  <c r="E22" i="43" s="1"/>
  <c r="AE157" i="6"/>
  <c r="E19" i="43" s="1"/>
  <c r="AE156" i="6"/>
  <c r="E18" i="43" s="1"/>
  <c r="AE153" i="6"/>
  <c r="E15" i="43" s="1"/>
  <c r="AE152" i="6"/>
  <c r="E14" i="43" s="1"/>
  <c r="AE149" i="6"/>
  <c r="E11" i="43" s="1"/>
  <c r="AE148" i="6"/>
  <c r="E10" i="43" s="1"/>
  <c r="AE155" i="6"/>
  <c r="E17" i="43" s="1"/>
  <c r="D29" i="6"/>
  <c r="X29" i="6"/>
  <c r="G29" i="6"/>
  <c r="AE145" i="6"/>
  <c r="E7" i="43" s="1"/>
  <c r="AA29" i="6"/>
  <c r="K29" i="6"/>
  <c r="AG168" i="6"/>
  <c r="E30" i="45" s="1"/>
  <c r="AG167" i="6"/>
  <c r="E29" i="45" s="1"/>
  <c r="AG164" i="6"/>
  <c r="E26" i="45" s="1"/>
  <c r="AG163" i="6"/>
  <c r="E25" i="45" s="1"/>
  <c r="AG160" i="6"/>
  <c r="E22" i="45" s="1"/>
  <c r="AG159" i="6"/>
  <c r="E21" i="45" s="1"/>
  <c r="AG156" i="6"/>
  <c r="E18" i="45" s="1"/>
  <c r="AG155" i="6"/>
  <c r="E17" i="45" s="1"/>
  <c r="AG152" i="6"/>
  <c r="E14" i="45" s="1"/>
  <c r="BO79" i="5"/>
  <c r="AF145" i="6"/>
  <c r="E7" i="44" s="1"/>
  <c r="BO71" i="5"/>
  <c r="AG162" i="6"/>
  <c r="E24" i="45" s="1"/>
  <c r="AG158" i="6"/>
  <c r="E20" i="45" s="1"/>
  <c r="AG157" i="6"/>
  <c r="E19" i="45" s="1"/>
  <c r="AG154" i="6"/>
  <c r="E16" i="45" s="1"/>
  <c r="AG151" i="6"/>
  <c r="E13" i="45" s="1"/>
  <c r="AG150" i="6"/>
  <c r="E12" i="45" s="1"/>
  <c r="AG149" i="6"/>
  <c r="E11" i="45" s="1"/>
  <c r="AG148" i="6"/>
  <c r="E10" i="45" s="1"/>
  <c r="AG147" i="6"/>
  <c r="E9" i="45" s="1"/>
  <c r="AG146" i="6"/>
  <c r="E8" i="45" s="1"/>
  <c r="AG166" i="6"/>
  <c r="E28" i="45" s="1"/>
  <c r="AG161" i="6"/>
  <c r="E23" i="45" s="1"/>
  <c r="AG145" i="6"/>
  <c r="E7" i="45" s="1"/>
  <c r="AG165" i="6"/>
  <c r="E27" i="45" s="1"/>
  <c r="AG153" i="6"/>
  <c r="E15" i="45" s="1"/>
  <c r="AF167" i="6"/>
  <c r="E29" i="44" s="1"/>
  <c r="AF166" i="6"/>
  <c r="E28" i="44" s="1"/>
  <c r="AF164" i="6"/>
  <c r="E26" i="44" s="1"/>
  <c r="AF162" i="6"/>
  <c r="E24" i="44" s="1"/>
  <c r="AF161" i="6"/>
  <c r="E23" i="44" s="1"/>
  <c r="AF159" i="6"/>
  <c r="E21" i="44" s="1"/>
  <c r="AF158" i="6"/>
  <c r="E20" i="44" s="1"/>
  <c r="AF156" i="6"/>
  <c r="E18" i="44" s="1"/>
  <c r="AF154" i="6"/>
  <c r="E16" i="44" s="1"/>
  <c r="AF153" i="6"/>
  <c r="E15" i="44" s="1"/>
  <c r="AF151" i="6"/>
  <c r="E13" i="44" s="1"/>
  <c r="AF150" i="6"/>
  <c r="E12" i="44" s="1"/>
  <c r="AF148" i="6"/>
  <c r="E10" i="44" s="1"/>
  <c r="AF146" i="6"/>
  <c r="E8" i="44" s="1"/>
  <c r="D61" i="5"/>
  <c r="E11" i="38" l="1"/>
  <c r="E23" i="38"/>
  <c r="E22" i="38"/>
  <c r="E13" i="38"/>
  <c r="E25" i="38"/>
  <c r="E9" i="38"/>
  <c r="E15" i="38"/>
  <c r="E27" i="38"/>
  <c r="E18" i="38"/>
  <c r="E26" i="38"/>
  <c r="E17" i="38"/>
  <c r="E29" i="38"/>
  <c r="E32" i="38"/>
  <c r="E14" i="38"/>
  <c r="E19" i="38"/>
  <c r="E31" i="38"/>
  <c r="E10" i="38"/>
  <c r="E30" i="38"/>
  <c r="E21" i="38"/>
  <c r="E20" i="38"/>
  <c r="IC57" i="5"/>
  <c r="IE57" i="5"/>
  <c r="IF57" i="5"/>
  <c r="IG57" i="5"/>
  <c r="IH57" i="5"/>
  <c r="II57" i="5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C8" i="35"/>
  <c r="C9" i="35"/>
  <c r="C10" i="35"/>
  <c r="C11" i="35"/>
  <c r="C12" i="35"/>
  <c r="C13" i="35"/>
  <c r="C14" i="35"/>
  <c r="C15" i="35"/>
  <c r="C16" i="35"/>
  <c r="C17" i="35"/>
  <c r="C18" i="35"/>
  <c r="C19" i="35"/>
  <c r="C20" i="35"/>
  <c r="C21" i="35"/>
  <c r="C22" i="35"/>
  <c r="C23" i="35"/>
  <c r="C24" i="35"/>
  <c r="C25" i="35"/>
  <c r="C26" i="35"/>
  <c r="C27" i="35"/>
  <c r="C28" i="35"/>
  <c r="C29" i="35"/>
  <c r="C30" i="35"/>
  <c r="C7" i="35"/>
  <c r="HB50" i="5"/>
  <c r="HB34" i="5"/>
  <c r="HB48" i="5"/>
  <c r="GL57" i="5"/>
  <c r="GJ57" i="5"/>
  <c r="GI57" i="5"/>
  <c r="GG57" i="5"/>
  <c r="HB33" i="5"/>
  <c r="EJ35" i="5"/>
  <c r="EJ43" i="5"/>
  <c r="DM57" i="5"/>
  <c r="DL57" i="5"/>
  <c r="DJ57" i="5"/>
  <c r="DI57" i="5"/>
  <c r="DR57" i="5"/>
  <c r="BR42" i="5"/>
  <c r="BR46" i="5"/>
  <c r="BR23" i="5"/>
  <c r="BA29" i="5"/>
  <c r="AN29" i="5"/>
  <c r="AA174" i="6"/>
  <c r="F8" i="39" s="1"/>
  <c r="AB174" i="6"/>
  <c r="F9" i="40" s="1"/>
  <c r="AC174" i="6"/>
  <c r="F8" i="41" s="1"/>
  <c r="AD174" i="6"/>
  <c r="F9" i="42" s="1"/>
  <c r="AE174" i="6"/>
  <c r="F8" i="43" s="1"/>
  <c r="AF174" i="6"/>
  <c r="F8" i="44" s="1"/>
  <c r="AG174" i="6"/>
  <c r="F8" i="45" s="1"/>
  <c r="AH174" i="6"/>
  <c r="AA175" i="6"/>
  <c r="F9" i="39" s="1"/>
  <c r="AB175" i="6"/>
  <c r="F10" i="40" s="1"/>
  <c r="AC175" i="6"/>
  <c r="F9" i="41" s="1"/>
  <c r="AD175" i="6"/>
  <c r="F10" i="42" s="1"/>
  <c r="AE175" i="6"/>
  <c r="F9" i="43" s="1"/>
  <c r="AF175" i="6"/>
  <c r="F9" i="44" s="1"/>
  <c r="AG175" i="6"/>
  <c r="F9" i="45" s="1"/>
  <c r="AH175" i="6"/>
  <c r="AA176" i="6"/>
  <c r="F10" i="39" s="1"/>
  <c r="AB176" i="6"/>
  <c r="F11" i="40" s="1"/>
  <c r="AC176" i="6"/>
  <c r="F10" i="41" s="1"/>
  <c r="AD176" i="6"/>
  <c r="F11" i="42" s="1"/>
  <c r="AE176" i="6"/>
  <c r="F10" i="43" s="1"/>
  <c r="AF176" i="6"/>
  <c r="F10" i="44" s="1"/>
  <c r="AG176" i="6"/>
  <c r="F10" i="45" s="1"/>
  <c r="AH176" i="6"/>
  <c r="AA177" i="6"/>
  <c r="F11" i="39" s="1"/>
  <c r="AB177" i="6"/>
  <c r="F12" i="40" s="1"/>
  <c r="AC177" i="6"/>
  <c r="F11" i="41" s="1"/>
  <c r="AD177" i="6"/>
  <c r="F12" i="42" s="1"/>
  <c r="AE177" i="6"/>
  <c r="F11" i="43" s="1"/>
  <c r="AF177" i="6"/>
  <c r="F11" i="44" s="1"/>
  <c r="AG177" i="6"/>
  <c r="F11" i="45" s="1"/>
  <c r="AH177" i="6"/>
  <c r="AA178" i="6"/>
  <c r="F12" i="39" s="1"/>
  <c r="AB178" i="6"/>
  <c r="F13" i="40" s="1"/>
  <c r="AC178" i="6"/>
  <c r="F12" i="41" s="1"/>
  <c r="AD178" i="6"/>
  <c r="F13" i="42" s="1"/>
  <c r="AE178" i="6"/>
  <c r="F12" i="43" s="1"/>
  <c r="AF178" i="6"/>
  <c r="F12" i="44" s="1"/>
  <c r="AG178" i="6"/>
  <c r="F12" i="45" s="1"/>
  <c r="AH178" i="6"/>
  <c r="AA179" i="6"/>
  <c r="F13" i="39" s="1"/>
  <c r="AB179" i="6"/>
  <c r="F14" i="40" s="1"/>
  <c r="AC179" i="6"/>
  <c r="F13" i="41" s="1"/>
  <c r="AD179" i="6"/>
  <c r="F14" i="42" s="1"/>
  <c r="AE179" i="6"/>
  <c r="F13" i="43" s="1"/>
  <c r="AF179" i="6"/>
  <c r="F13" i="44" s="1"/>
  <c r="AG179" i="6"/>
  <c r="F13" i="45" s="1"/>
  <c r="AH179" i="6"/>
  <c r="AA180" i="6"/>
  <c r="F14" i="39" s="1"/>
  <c r="AB180" i="6"/>
  <c r="F15" i="40" s="1"/>
  <c r="AC180" i="6"/>
  <c r="F14" i="41" s="1"/>
  <c r="AD180" i="6"/>
  <c r="F15" i="42" s="1"/>
  <c r="AE180" i="6"/>
  <c r="F14" i="43" s="1"/>
  <c r="AF180" i="6"/>
  <c r="F14" i="44" s="1"/>
  <c r="AG180" i="6"/>
  <c r="F14" i="45" s="1"/>
  <c r="AH180" i="6"/>
  <c r="AA181" i="6"/>
  <c r="F15" i="39" s="1"/>
  <c r="AB181" i="6"/>
  <c r="F16" i="40" s="1"/>
  <c r="AC181" i="6"/>
  <c r="F15" i="41" s="1"/>
  <c r="AD181" i="6"/>
  <c r="F16" i="42" s="1"/>
  <c r="AE181" i="6"/>
  <c r="F15" i="43" s="1"/>
  <c r="AF181" i="6"/>
  <c r="F15" i="44" s="1"/>
  <c r="AG181" i="6"/>
  <c r="F15" i="45" s="1"/>
  <c r="AH181" i="6"/>
  <c r="AA182" i="6"/>
  <c r="F16" i="39" s="1"/>
  <c r="AB182" i="6"/>
  <c r="F17" i="40" s="1"/>
  <c r="AC182" i="6"/>
  <c r="F16" i="41" s="1"/>
  <c r="AD182" i="6"/>
  <c r="F17" i="42" s="1"/>
  <c r="AE182" i="6"/>
  <c r="F16" i="43" s="1"/>
  <c r="AF182" i="6"/>
  <c r="F16" i="44" s="1"/>
  <c r="AG182" i="6"/>
  <c r="F16" i="45" s="1"/>
  <c r="AH182" i="6"/>
  <c r="AA183" i="6"/>
  <c r="F17" i="39" s="1"/>
  <c r="AB183" i="6"/>
  <c r="F18" i="40" s="1"/>
  <c r="AC183" i="6"/>
  <c r="F17" i="41" s="1"/>
  <c r="AD183" i="6"/>
  <c r="F18" i="42" s="1"/>
  <c r="AE183" i="6"/>
  <c r="F17" i="43" s="1"/>
  <c r="AF183" i="6"/>
  <c r="F17" i="44" s="1"/>
  <c r="AG183" i="6"/>
  <c r="F17" i="45" s="1"/>
  <c r="AH183" i="6"/>
  <c r="AA184" i="6"/>
  <c r="F18" i="39" s="1"/>
  <c r="AB184" i="6"/>
  <c r="F19" i="40" s="1"/>
  <c r="AC184" i="6"/>
  <c r="F18" i="41" s="1"/>
  <c r="AD184" i="6"/>
  <c r="F19" i="42" s="1"/>
  <c r="AE184" i="6"/>
  <c r="F18" i="43" s="1"/>
  <c r="AF184" i="6"/>
  <c r="F18" i="44" s="1"/>
  <c r="AG184" i="6"/>
  <c r="F18" i="45" s="1"/>
  <c r="AH184" i="6"/>
  <c r="AA185" i="6"/>
  <c r="F19" i="39" s="1"/>
  <c r="AB185" i="6"/>
  <c r="F20" i="40" s="1"/>
  <c r="AC185" i="6"/>
  <c r="F19" i="41" s="1"/>
  <c r="AD185" i="6"/>
  <c r="F20" i="42" s="1"/>
  <c r="AE185" i="6"/>
  <c r="F19" i="43" s="1"/>
  <c r="AF185" i="6"/>
  <c r="F19" i="44" s="1"/>
  <c r="AG185" i="6"/>
  <c r="F19" i="45" s="1"/>
  <c r="AH185" i="6"/>
  <c r="AA186" i="6"/>
  <c r="F20" i="39" s="1"/>
  <c r="AB186" i="6"/>
  <c r="F21" i="40" s="1"/>
  <c r="AC186" i="6"/>
  <c r="F20" i="41" s="1"/>
  <c r="AD186" i="6"/>
  <c r="F21" i="42" s="1"/>
  <c r="AE186" i="6"/>
  <c r="F20" i="43" s="1"/>
  <c r="AF186" i="6"/>
  <c r="F20" i="44" s="1"/>
  <c r="AG186" i="6"/>
  <c r="F20" i="45" s="1"/>
  <c r="AH186" i="6"/>
  <c r="AA187" i="6"/>
  <c r="F21" i="39" s="1"/>
  <c r="AB187" i="6"/>
  <c r="F22" i="40" s="1"/>
  <c r="AC187" i="6"/>
  <c r="F21" i="41" s="1"/>
  <c r="AD187" i="6"/>
  <c r="F22" i="42" s="1"/>
  <c r="AE187" i="6"/>
  <c r="F21" i="43" s="1"/>
  <c r="AF187" i="6"/>
  <c r="F21" i="44" s="1"/>
  <c r="AG187" i="6"/>
  <c r="F21" i="45" s="1"/>
  <c r="AH187" i="6"/>
  <c r="AA188" i="6"/>
  <c r="F22" i="39" s="1"/>
  <c r="AB188" i="6"/>
  <c r="F23" i="40" s="1"/>
  <c r="AC188" i="6"/>
  <c r="F22" i="41" s="1"/>
  <c r="AD188" i="6"/>
  <c r="F23" i="42" s="1"/>
  <c r="AE188" i="6"/>
  <c r="F22" i="43" s="1"/>
  <c r="AF188" i="6"/>
  <c r="F22" i="44" s="1"/>
  <c r="AG188" i="6"/>
  <c r="F22" i="45" s="1"/>
  <c r="AH188" i="6"/>
  <c r="AA189" i="6"/>
  <c r="F23" i="39" s="1"/>
  <c r="AB189" i="6"/>
  <c r="F24" i="40" s="1"/>
  <c r="AC189" i="6"/>
  <c r="F23" i="41" s="1"/>
  <c r="AD189" i="6"/>
  <c r="F24" i="42" s="1"/>
  <c r="AE189" i="6"/>
  <c r="F23" i="43" s="1"/>
  <c r="AF189" i="6"/>
  <c r="F23" i="44" s="1"/>
  <c r="AG189" i="6"/>
  <c r="F23" i="45" s="1"/>
  <c r="AH189" i="6"/>
  <c r="AA190" i="6"/>
  <c r="F24" i="39" s="1"/>
  <c r="AB190" i="6"/>
  <c r="F25" i="40" s="1"/>
  <c r="AC190" i="6"/>
  <c r="F24" i="41" s="1"/>
  <c r="AD190" i="6"/>
  <c r="F25" i="42" s="1"/>
  <c r="AE190" i="6"/>
  <c r="F24" i="43" s="1"/>
  <c r="AF190" i="6"/>
  <c r="F24" i="44" s="1"/>
  <c r="AG190" i="6"/>
  <c r="F24" i="45" s="1"/>
  <c r="AH190" i="6"/>
  <c r="AA191" i="6"/>
  <c r="F25" i="39" s="1"/>
  <c r="AB191" i="6"/>
  <c r="F26" i="40" s="1"/>
  <c r="AC191" i="6"/>
  <c r="F25" i="41" s="1"/>
  <c r="AD191" i="6"/>
  <c r="F26" i="42" s="1"/>
  <c r="AE191" i="6"/>
  <c r="F25" i="43" s="1"/>
  <c r="AF191" i="6"/>
  <c r="F25" i="44" s="1"/>
  <c r="AG191" i="6"/>
  <c r="F25" i="45" s="1"/>
  <c r="AH191" i="6"/>
  <c r="AA192" i="6"/>
  <c r="F26" i="39" s="1"/>
  <c r="AB192" i="6"/>
  <c r="F27" i="40" s="1"/>
  <c r="AC192" i="6"/>
  <c r="F26" i="41" s="1"/>
  <c r="AD192" i="6"/>
  <c r="F27" i="42" s="1"/>
  <c r="AE192" i="6"/>
  <c r="F26" i="43" s="1"/>
  <c r="AF192" i="6"/>
  <c r="F26" i="44" s="1"/>
  <c r="AG192" i="6"/>
  <c r="F26" i="45" s="1"/>
  <c r="AH192" i="6"/>
  <c r="AA193" i="6"/>
  <c r="F27" i="39" s="1"/>
  <c r="AB193" i="6"/>
  <c r="F28" i="40" s="1"/>
  <c r="AC193" i="6"/>
  <c r="F27" i="41" s="1"/>
  <c r="AD193" i="6"/>
  <c r="F28" i="42" s="1"/>
  <c r="AE193" i="6"/>
  <c r="F27" i="43" s="1"/>
  <c r="AF193" i="6"/>
  <c r="F27" i="44" s="1"/>
  <c r="AG193" i="6"/>
  <c r="F27" i="45" s="1"/>
  <c r="AH193" i="6"/>
  <c r="AA194" i="6"/>
  <c r="F28" i="39" s="1"/>
  <c r="AB194" i="6"/>
  <c r="F29" i="40" s="1"/>
  <c r="AC194" i="6"/>
  <c r="F28" i="41" s="1"/>
  <c r="AD194" i="6"/>
  <c r="F29" i="42" s="1"/>
  <c r="AE194" i="6"/>
  <c r="F28" i="43" s="1"/>
  <c r="AF194" i="6"/>
  <c r="F28" i="44" s="1"/>
  <c r="AG194" i="6"/>
  <c r="F28" i="45" s="1"/>
  <c r="AH194" i="6"/>
  <c r="AA195" i="6"/>
  <c r="F29" i="39" s="1"/>
  <c r="AB195" i="6"/>
  <c r="F30" i="40" s="1"/>
  <c r="AC195" i="6"/>
  <c r="F29" i="41" s="1"/>
  <c r="AD195" i="6"/>
  <c r="F30" i="42" s="1"/>
  <c r="AE195" i="6"/>
  <c r="F29" i="43" s="1"/>
  <c r="AF195" i="6"/>
  <c r="F29" i="44" s="1"/>
  <c r="AG195" i="6"/>
  <c r="F29" i="45" s="1"/>
  <c r="AH195" i="6"/>
  <c r="AA196" i="6"/>
  <c r="F30" i="39" s="1"/>
  <c r="AB196" i="6"/>
  <c r="F31" i="40" s="1"/>
  <c r="AC196" i="6"/>
  <c r="F30" i="41" s="1"/>
  <c r="AD196" i="6"/>
  <c r="F31" i="42" s="1"/>
  <c r="AE196" i="6"/>
  <c r="F30" i="43" s="1"/>
  <c r="AF196" i="6"/>
  <c r="F30" i="44" s="1"/>
  <c r="AG196" i="6"/>
  <c r="F30" i="45" s="1"/>
  <c r="AH196" i="6"/>
  <c r="AA173" i="6"/>
  <c r="F7" i="39" s="1"/>
  <c r="AB173" i="6"/>
  <c r="F8" i="40" s="1"/>
  <c r="AC173" i="6"/>
  <c r="F7" i="41" s="1"/>
  <c r="AD173" i="6"/>
  <c r="F8" i="42" s="1"/>
  <c r="AE173" i="6"/>
  <c r="F7" i="43" s="1"/>
  <c r="AF173" i="6"/>
  <c r="F7" i="44" s="1"/>
  <c r="AG173" i="6"/>
  <c r="F7" i="45" s="1"/>
  <c r="AH173" i="6"/>
  <c r="AC169" i="6"/>
  <c r="AG169" i="6"/>
  <c r="AA118" i="6"/>
  <c r="AB118" i="6"/>
  <c r="AC118" i="6"/>
  <c r="AD118" i="6"/>
  <c r="AE118" i="6"/>
  <c r="AF118" i="6"/>
  <c r="AG118" i="6"/>
  <c r="AH118" i="6"/>
  <c r="AA119" i="6"/>
  <c r="AB119" i="6"/>
  <c r="AC119" i="6"/>
  <c r="AD119" i="6"/>
  <c r="AE119" i="6"/>
  <c r="AF119" i="6"/>
  <c r="AG119" i="6"/>
  <c r="AH119" i="6"/>
  <c r="AA120" i="6"/>
  <c r="AB120" i="6"/>
  <c r="AC120" i="6"/>
  <c r="AD120" i="6"/>
  <c r="AE120" i="6"/>
  <c r="AF120" i="6"/>
  <c r="AG120" i="6"/>
  <c r="AH120" i="6"/>
  <c r="AA121" i="6"/>
  <c r="AB121" i="6"/>
  <c r="AC121" i="6"/>
  <c r="AD121" i="6"/>
  <c r="AE121" i="6"/>
  <c r="AF121" i="6"/>
  <c r="AG121" i="6"/>
  <c r="AH121" i="6"/>
  <c r="AA122" i="6"/>
  <c r="AB122" i="6"/>
  <c r="AC122" i="6"/>
  <c r="AD122" i="6"/>
  <c r="AE122" i="6"/>
  <c r="AF122" i="6"/>
  <c r="AG122" i="6"/>
  <c r="AH122" i="6"/>
  <c r="AA123" i="6"/>
  <c r="AB123" i="6"/>
  <c r="AC123" i="6"/>
  <c r="AD123" i="6"/>
  <c r="AE123" i="6"/>
  <c r="AF123" i="6"/>
  <c r="AG123" i="6"/>
  <c r="AH123" i="6"/>
  <c r="AA124" i="6"/>
  <c r="AB124" i="6"/>
  <c r="AC124" i="6"/>
  <c r="AD124" i="6"/>
  <c r="AE124" i="6"/>
  <c r="AF124" i="6"/>
  <c r="AG124" i="6"/>
  <c r="AH124" i="6"/>
  <c r="AA125" i="6"/>
  <c r="AB125" i="6"/>
  <c r="AC125" i="6"/>
  <c r="AD125" i="6"/>
  <c r="AE125" i="6"/>
  <c r="AF125" i="6"/>
  <c r="AG125" i="6"/>
  <c r="AH125" i="6"/>
  <c r="AA126" i="6"/>
  <c r="AB126" i="6"/>
  <c r="AC126" i="6"/>
  <c r="AD126" i="6"/>
  <c r="AE126" i="6"/>
  <c r="AF126" i="6"/>
  <c r="AG126" i="6"/>
  <c r="AH126" i="6"/>
  <c r="AA127" i="6"/>
  <c r="AB127" i="6"/>
  <c r="AC127" i="6"/>
  <c r="AD127" i="6"/>
  <c r="AE127" i="6"/>
  <c r="AF127" i="6"/>
  <c r="AG127" i="6"/>
  <c r="AH127" i="6"/>
  <c r="AA128" i="6"/>
  <c r="AB128" i="6"/>
  <c r="AC128" i="6"/>
  <c r="AD128" i="6"/>
  <c r="AE128" i="6"/>
  <c r="AF128" i="6"/>
  <c r="AG128" i="6"/>
  <c r="AH128" i="6"/>
  <c r="AA129" i="6"/>
  <c r="AB129" i="6"/>
  <c r="AC129" i="6"/>
  <c r="AD129" i="6"/>
  <c r="AE129" i="6"/>
  <c r="AF129" i="6"/>
  <c r="AG129" i="6"/>
  <c r="AH129" i="6"/>
  <c r="AA130" i="6"/>
  <c r="AB130" i="6"/>
  <c r="AC130" i="6"/>
  <c r="AD130" i="6"/>
  <c r="AE130" i="6"/>
  <c r="AF130" i="6"/>
  <c r="AG130" i="6"/>
  <c r="AH130" i="6"/>
  <c r="AA131" i="6"/>
  <c r="AB131" i="6"/>
  <c r="AC131" i="6"/>
  <c r="AD131" i="6"/>
  <c r="AE131" i="6"/>
  <c r="AF131" i="6"/>
  <c r="AG131" i="6"/>
  <c r="AH131" i="6"/>
  <c r="AA132" i="6"/>
  <c r="AB132" i="6"/>
  <c r="AC132" i="6"/>
  <c r="AD132" i="6"/>
  <c r="AE132" i="6"/>
  <c r="AF132" i="6"/>
  <c r="AG132" i="6"/>
  <c r="AH132" i="6"/>
  <c r="AA133" i="6"/>
  <c r="AB133" i="6"/>
  <c r="AC133" i="6"/>
  <c r="AD133" i="6"/>
  <c r="AE133" i="6"/>
  <c r="AF133" i="6"/>
  <c r="AG133" i="6"/>
  <c r="AH133" i="6"/>
  <c r="AA134" i="6"/>
  <c r="AB134" i="6"/>
  <c r="AC134" i="6"/>
  <c r="AD134" i="6"/>
  <c r="AE134" i="6"/>
  <c r="AF134" i="6"/>
  <c r="AG134" i="6"/>
  <c r="AH134" i="6"/>
  <c r="AA135" i="6"/>
  <c r="AB135" i="6"/>
  <c r="AC135" i="6"/>
  <c r="AD135" i="6"/>
  <c r="AE135" i="6"/>
  <c r="AF135" i="6"/>
  <c r="AG135" i="6"/>
  <c r="AH135" i="6"/>
  <c r="AA136" i="6"/>
  <c r="AB136" i="6"/>
  <c r="AC136" i="6"/>
  <c r="AD136" i="6"/>
  <c r="AE136" i="6"/>
  <c r="AF136" i="6"/>
  <c r="AG136" i="6"/>
  <c r="AH136" i="6"/>
  <c r="AA137" i="6"/>
  <c r="AB137" i="6"/>
  <c r="AC137" i="6"/>
  <c r="AD137" i="6"/>
  <c r="AE137" i="6"/>
  <c r="AF137" i="6"/>
  <c r="AG137" i="6"/>
  <c r="AH137" i="6"/>
  <c r="AA138" i="6"/>
  <c r="AB138" i="6"/>
  <c r="AC138" i="6"/>
  <c r="AD138" i="6"/>
  <c r="AE138" i="6"/>
  <c r="AF138" i="6"/>
  <c r="AG138" i="6"/>
  <c r="AH138" i="6"/>
  <c r="AA139" i="6"/>
  <c r="AB139" i="6"/>
  <c r="AC139" i="6"/>
  <c r="AD139" i="6"/>
  <c r="AE139" i="6"/>
  <c r="AF139" i="6"/>
  <c r="AG139" i="6"/>
  <c r="AH139" i="6"/>
  <c r="AA140" i="6"/>
  <c r="AB140" i="6"/>
  <c r="AC140" i="6"/>
  <c r="AD140" i="6"/>
  <c r="AE140" i="6"/>
  <c r="AF140" i="6"/>
  <c r="AG140" i="6"/>
  <c r="AH140" i="6"/>
  <c r="AA117" i="6"/>
  <c r="AB117" i="6"/>
  <c r="AC117" i="6"/>
  <c r="AD117" i="6"/>
  <c r="AE117" i="6"/>
  <c r="AF117" i="6"/>
  <c r="AG117" i="6"/>
  <c r="AH117" i="6"/>
  <c r="C9" i="34"/>
  <c r="C10" i="34"/>
  <c r="C11" i="34"/>
  <c r="C12" i="34"/>
  <c r="C13" i="34"/>
  <c r="C14" i="34"/>
  <c r="C15" i="34"/>
  <c r="C16" i="34"/>
  <c r="C17" i="34"/>
  <c r="C18" i="34"/>
  <c r="C19" i="34"/>
  <c r="C20" i="34"/>
  <c r="C21" i="34"/>
  <c r="C22" i="34"/>
  <c r="C23" i="34"/>
  <c r="C24" i="34"/>
  <c r="C25" i="34"/>
  <c r="C26" i="34"/>
  <c r="C27" i="34"/>
  <c r="C28" i="34"/>
  <c r="C29" i="34"/>
  <c r="C30" i="34"/>
  <c r="C31" i="34"/>
  <c r="C8" i="34"/>
  <c r="C9" i="33"/>
  <c r="C10" i="33"/>
  <c r="C11" i="33"/>
  <c r="C12" i="33"/>
  <c r="C13" i="33"/>
  <c r="C14" i="33"/>
  <c r="C15" i="33"/>
  <c r="C16" i="33"/>
  <c r="C17" i="33"/>
  <c r="C18" i="33"/>
  <c r="C19" i="33"/>
  <c r="C20" i="33"/>
  <c r="C21" i="33"/>
  <c r="C22" i="33"/>
  <c r="C23" i="33"/>
  <c r="C24" i="33"/>
  <c r="C25" i="33"/>
  <c r="C26" i="33"/>
  <c r="C27" i="33"/>
  <c r="C28" i="33"/>
  <c r="C29" i="33"/>
  <c r="C30" i="33"/>
  <c r="C31" i="33"/>
  <c r="C8" i="33"/>
  <c r="C9" i="32"/>
  <c r="C10" i="32"/>
  <c r="C11" i="32"/>
  <c r="C12" i="32"/>
  <c r="C13" i="32"/>
  <c r="C14" i="32"/>
  <c r="C15" i="32"/>
  <c r="C16" i="32"/>
  <c r="C17" i="32"/>
  <c r="C18" i="32"/>
  <c r="C19" i="32"/>
  <c r="C20" i="32"/>
  <c r="C21" i="32"/>
  <c r="C22" i="32"/>
  <c r="C23" i="32"/>
  <c r="C24" i="32"/>
  <c r="C25" i="32"/>
  <c r="C26" i="32"/>
  <c r="C27" i="32"/>
  <c r="C28" i="32"/>
  <c r="C29" i="32"/>
  <c r="C30" i="32"/>
  <c r="C31" i="32"/>
  <c r="C8" i="32"/>
  <c r="C9" i="31"/>
  <c r="C10" i="31"/>
  <c r="C11" i="31"/>
  <c r="C12" i="31"/>
  <c r="C13" i="31"/>
  <c r="C14" i="31"/>
  <c r="C15" i="31"/>
  <c r="C16" i="31"/>
  <c r="C17" i="31"/>
  <c r="C18" i="31"/>
  <c r="C19" i="31"/>
  <c r="C20" i="31"/>
  <c r="C21" i="31"/>
  <c r="C22" i="31"/>
  <c r="C23" i="31"/>
  <c r="C24" i="31"/>
  <c r="C25" i="31"/>
  <c r="C26" i="31"/>
  <c r="C27" i="31"/>
  <c r="C28" i="31"/>
  <c r="C29" i="31"/>
  <c r="C30" i="31"/>
  <c r="C31" i="31"/>
  <c r="C8" i="31"/>
  <c r="C9" i="30"/>
  <c r="C10" i="30"/>
  <c r="C11" i="30"/>
  <c r="C12" i="30"/>
  <c r="C13" i="30"/>
  <c r="C14" i="30"/>
  <c r="C15" i="30"/>
  <c r="C16" i="30"/>
  <c r="C17" i="30"/>
  <c r="C18" i="30"/>
  <c r="C19" i="30"/>
  <c r="C20" i="30"/>
  <c r="C21" i="30"/>
  <c r="C22" i="30"/>
  <c r="C23" i="30"/>
  <c r="C24" i="30"/>
  <c r="C25" i="30"/>
  <c r="C26" i="30"/>
  <c r="C27" i="30"/>
  <c r="C28" i="30"/>
  <c r="C29" i="30"/>
  <c r="C30" i="30"/>
  <c r="C31" i="30"/>
  <c r="C8" i="30"/>
  <c r="C8" i="29"/>
  <c r="C9" i="29"/>
  <c r="C10" i="29"/>
  <c r="C11" i="29"/>
  <c r="C12" i="29"/>
  <c r="C13" i="29"/>
  <c r="C14" i="29"/>
  <c r="C15" i="29"/>
  <c r="C16" i="29"/>
  <c r="C17" i="29"/>
  <c r="C18" i="29"/>
  <c r="C19" i="29"/>
  <c r="C20" i="29"/>
  <c r="C21" i="29"/>
  <c r="C22" i="29"/>
  <c r="C23" i="29"/>
  <c r="C24" i="29"/>
  <c r="C25" i="29"/>
  <c r="C26" i="29"/>
  <c r="C27" i="29"/>
  <c r="C28" i="29"/>
  <c r="C29" i="29"/>
  <c r="C30" i="29"/>
  <c r="C7" i="29"/>
  <c r="CR34" i="5"/>
  <c r="CR35" i="5"/>
  <c r="CR36" i="5"/>
  <c r="CR37" i="5"/>
  <c r="CR38" i="5"/>
  <c r="CR39" i="5"/>
  <c r="CR40" i="5"/>
  <c r="CR41" i="5"/>
  <c r="CR42" i="5"/>
  <c r="CR43" i="5"/>
  <c r="CR44" i="5"/>
  <c r="CR45" i="5"/>
  <c r="CR46" i="5"/>
  <c r="CR47" i="5"/>
  <c r="CR48" i="5"/>
  <c r="CR49" i="5"/>
  <c r="CR50" i="5"/>
  <c r="CR51" i="5"/>
  <c r="CR52" i="5"/>
  <c r="CR53" i="5"/>
  <c r="CR54" i="5"/>
  <c r="CR55" i="5"/>
  <c r="CR56" i="5"/>
  <c r="CQ34" i="5"/>
  <c r="CQ35" i="5"/>
  <c r="CQ36" i="5"/>
  <c r="CQ37" i="5"/>
  <c r="CQ38" i="5"/>
  <c r="CQ39" i="5"/>
  <c r="CQ40" i="5"/>
  <c r="CQ41" i="5"/>
  <c r="CQ42" i="5"/>
  <c r="CQ43" i="5"/>
  <c r="CQ44" i="5"/>
  <c r="CQ45" i="5"/>
  <c r="CQ46" i="5"/>
  <c r="CQ47" i="5"/>
  <c r="CQ48" i="5"/>
  <c r="CQ49" i="5"/>
  <c r="CQ50" i="5"/>
  <c r="CQ51" i="5"/>
  <c r="CQ52" i="5"/>
  <c r="CQ53" i="5"/>
  <c r="CQ54" i="5"/>
  <c r="CQ55" i="5"/>
  <c r="CQ56" i="5"/>
  <c r="CP34" i="5"/>
  <c r="CP35" i="5"/>
  <c r="CP36" i="5"/>
  <c r="CP37" i="5"/>
  <c r="CP38" i="5"/>
  <c r="CP39" i="5"/>
  <c r="CP40" i="5"/>
  <c r="CP41" i="5"/>
  <c r="CP42" i="5"/>
  <c r="CP43" i="5"/>
  <c r="CP44" i="5"/>
  <c r="CP45" i="5"/>
  <c r="CP46" i="5"/>
  <c r="CP47" i="5"/>
  <c r="CP48" i="5"/>
  <c r="CP49" i="5"/>
  <c r="CP50" i="5"/>
  <c r="CP51" i="5"/>
  <c r="CP52" i="5"/>
  <c r="CP53" i="5"/>
  <c r="CP54" i="5"/>
  <c r="CP55" i="5"/>
  <c r="CP56" i="5"/>
  <c r="CO34" i="5"/>
  <c r="CO35" i="5"/>
  <c r="CO36" i="5"/>
  <c r="CO37" i="5"/>
  <c r="CO38" i="5"/>
  <c r="CO39" i="5"/>
  <c r="CO40" i="5"/>
  <c r="CO41" i="5"/>
  <c r="CO42" i="5"/>
  <c r="CO43" i="5"/>
  <c r="CO44" i="5"/>
  <c r="CO45" i="5"/>
  <c r="CO46" i="5"/>
  <c r="CO47" i="5"/>
  <c r="CO48" i="5"/>
  <c r="CO49" i="5"/>
  <c r="CO50" i="5"/>
  <c r="CO51" i="5"/>
  <c r="CO52" i="5"/>
  <c r="CO53" i="5"/>
  <c r="CO54" i="5"/>
  <c r="CO55" i="5"/>
  <c r="CO56" i="5"/>
  <c r="CN34" i="5"/>
  <c r="CN35" i="5"/>
  <c r="CN36" i="5"/>
  <c r="CN37" i="5"/>
  <c r="CN38" i="5"/>
  <c r="CN39" i="5"/>
  <c r="CN40" i="5"/>
  <c r="CN41" i="5"/>
  <c r="CN42" i="5"/>
  <c r="CN43" i="5"/>
  <c r="CN44" i="5"/>
  <c r="CN45" i="5"/>
  <c r="CN46" i="5"/>
  <c r="CN47" i="5"/>
  <c r="CN48" i="5"/>
  <c r="CN49" i="5"/>
  <c r="CN50" i="5"/>
  <c r="CN51" i="5"/>
  <c r="CN52" i="5"/>
  <c r="CN53" i="5"/>
  <c r="CN54" i="5"/>
  <c r="CN55" i="5"/>
  <c r="CN56" i="5"/>
  <c r="CM34" i="5"/>
  <c r="CM35" i="5"/>
  <c r="CM36" i="5"/>
  <c r="CM37" i="5"/>
  <c r="CM38" i="5"/>
  <c r="CM39" i="5"/>
  <c r="CM40" i="5"/>
  <c r="CM41" i="5"/>
  <c r="CM42" i="5"/>
  <c r="CM43" i="5"/>
  <c r="CM44" i="5"/>
  <c r="CM45" i="5"/>
  <c r="CM46" i="5"/>
  <c r="CM47" i="5"/>
  <c r="CM48" i="5"/>
  <c r="CM49" i="5"/>
  <c r="CM50" i="5"/>
  <c r="CM51" i="5"/>
  <c r="CM52" i="5"/>
  <c r="CM53" i="5"/>
  <c r="CM54" i="5"/>
  <c r="CM55" i="5"/>
  <c r="CM56" i="5"/>
  <c r="CL34" i="5"/>
  <c r="CL35" i="5"/>
  <c r="CL36" i="5"/>
  <c r="CL37" i="5"/>
  <c r="CL38" i="5"/>
  <c r="CL39" i="5"/>
  <c r="CL40" i="5"/>
  <c r="CL41" i="5"/>
  <c r="CL42" i="5"/>
  <c r="CL43" i="5"/>
  <c r="CL44" i="5"/>
  <c r="CL45" i="5"/>
  <c r="CL46" i="5"/>
  <c r="CL47" i="5"/>
  <c r="CL48" i="5"/>
  <c r="CL49" i="5"/>
  <c r="CL50" i="5"/>
  <c r="CL51" i="5"/>
  <c r="CL52" i="5"/>
  <c r="CL53" i="5"/>
  <c r="CL54" i="5"/>
  <c r="CL55" i="5"/>
  <c r="CL56" i="5"/>
  <c r="CK34" i="5"/>
  <c r="CK35" i="5"/>
  <c r="CK36" i="5"/>
  <c r="CK37" i="5"/>
  <c r="CK38" i="5"/>
  <c r="CK39" i="5"/>
  <c r="CK40" i="5"/>
  <c r="CK41" i="5"/>
  <c r="CK42" i="5"/>
  <c r="CK43" i="5"/>
  <c r="CK44" i="5"/>
  <c r="CK45" i="5"/>
  <c r="CK46" i="5"/>
  <c r="CK47" i="5"/>
  <c r="CK48" i="5"/>
  <c r="CK49" i="5"/>
  <c r="CK50" i="5"/>
  <c r="CK51" i="5"/>
  <c r="CK52" i="5"/>
  <c r="CK53" i="5"/>
  <c r="CK54" i="5"/>
  <c r="CK55" i="5"/>
  <c r="CK56" i="5"/>
  <c r="CJ34" i="5"/>
  <c r="CJ35" i="5"/>
  <c r="CJ36" i="5"/>
  <c r="CJ37" i="5"/>
  <c r="CJ38" i="5"/>
  <c r="CJ39" i="5"/>
  <c r="CJ40" i="5"/>
  <c r="CJ41" i="5"/>
  <c r="CJ42" i="5"/>
  <c r="CJ43" i="5"/>
  <c r="CJ44" i="5"/>
  <c r="CJ45" i="5"/>
  <c r="CJ46" i="5"/>
  <c r="CJ47" i="5"/>
  <c r="CJ48" i="5"/>
  <c r="CJ49" i="5"/>
  <c r="CJ50" i="5"/>
  <c r="CJ51" i="5"/>
  <c r="CJ52" i="5"/>
  <c r="CJ53" i="5"/>
  <c r="CJ54" i="5"/>
  <c r="CJ55" i="5"/>
  <c r="CJ56" i="5"/>
  <c r="CI34" i="5"/>
  <c r="CI35" i="5"/>
  <c r="CI36" i="5"/>
  <c r="CI37" i="5"/>
  <c r="CI38" i="5"/>
  <c r="CI39" i="5"/>
  <c r="CI40" i="5"/>
  <c r="CI41" i="5"/>
  <c r="CI42" i="5"/>
  <c r="CI43" i="5"/>
  <c r="CI44" i="5"/>
  <c r="CI45" i="5"/>
  <c r="CI46" i="5"/>
  <c r="CI47" i="5"/>
  <c r="CI48" i="5"/>
  <c r="CI49" i="5"/>
  <c r="CI50" i="5"/>
  <c r="CI51" i="5"/>
  <c r="CI52" i="5"/>
  <c r="CI53" i="5"/>
  <c r="CI54" i="5"/>
  <c r="CI55" i="5"/>
  <c r="CI56" i="5"/>
  <c r="CH34" i="5"/>
  <c r="CH35" i="5"/>
  <c r="CH36" i="5"/>
  <c r="CH37" i="5"/>
  <c r="CH38" i="5"/>
  <c r="CH39" i="5"/>
  <c r="CH40" i="5"/>
  <c r="CH41" i="5"/>
  <c r="CH42" i="5"/>
  <c r="CH43" i="5"/>
  <c r="CH44" i="5"/>
  <c r="CH45" i="5"/>
  <c r="CH46" i="5"/>
  <c r="CH47" i="5"/>
  <c r="CH48" i="5"/>
  <c r="CH49" i="5"/>
  <c r="CH50" i="5"/>
  <c r="CH51" i="5"/>
  <c r="CH52" i="5"/>
  <c r="CH53" i="5"/>
  <c r="CH54" i="5"/>
  <c r="CH55" i="5"/>
  <c r="CH56" i="5"/>
  <c r="CG34" i="5"/>
  <c r="CG35" i="5"/>
  <c r="CG36" i="5"/>
  <c r="CG37" i="5"/>
  <c r="CG38" i="5"/>
  <c r="CG39" i="5"/>
  <c r="CG40" i="5"/>
  <c r="CG41" i="5"/>
  <c r="CG42" i="5"/>
  <c r="CG43" i="5"/>
  <c r="CG44" i="5"/>
  <c r="CG45" i="5"/>
  <c r="CG46" i="5"/>
  <c r="CG47" i="5"/>
  <c r="CG48" i="5"/>
  <c r="CG49" i="5"/>
  <c r="CG50" i="5"/>
  <c r="CG51" i="5"/>
  <c r="CG52" i="5"/>
  <c r="CG53" i="5"/>
  <c r="CG54" i="5"/>
  <c r="CG55" i="5"/>
  <c r="CG56" i="5"/>
  <c r="CF34" i="5"/>
  <c r="CF35" i="5"/>
  <c r="CF36" i="5"/>
  <c r="CF37" i="5"/>
  <c r="CF38" i="5"/>
  <c r="CF39" i="5"/>
  <c r="CF40" i="5"/>
  <c r="CF41" i="5"/>
  <c r="CF42" i="5"/>
  <c r="CF43" i="5"/>
  <c r="CF44" i="5"/>
  <c r="CF45" i="5"/>
  <c r="CF46" i="5"/>
  <c r="CF47" i="5"/>
  <c r="CF48" i="5"/>
  <c r="CF49" i="5"/>
  <c r="CF50" i="5"/>
  <c r="CF51" i="5"/>
  <c r="CF52" i="5"/>
  <c r="CF53" i="5"/>
  <c r="CF54" i="5"/>
  <c r="CF55" i="5"/>
  <c r="CF56" i="5"/>
  <c r="CE34" i="5"/>
  <c r="CE35" i="5"/>
  <c r="CE36" i="5"/>
  <c r="CE37" i="5"/>
  <c r="CE38" i="5"/>
  <c r="CE39" i="5"/>
  <c r="CE40" i="5"/>
  <c r="CE41" i="5"/>
  <c r="CE42" i="5"/>
  <c r="CE43" i="5"/>
  <c r="CE44" i="5"/>
  <c r="CE45" i="5"/>
  <c r="CE46" i="5"/>
  <c r="CE47" i="5"/>
  <c r="CE48" i="5"/>
  <c r="CE49" i="5"/>
  <c r="CE50" i="5"/>
  <c r="CE51" i="5"/>
  <c r="CE52" i="5"/>
  <c r="CE53" i="5"/>
  <c r="CE54" i="5"/>
  <c r="CE55" i="5"/>
  <c r="CE56" i="5"/>
  <c r="CR33" i="5"/>
  <c r="CQ33" i="5"/>
  <c r="CP33" i="5"/>
  <c r="CO33" i="5"/>
  <c r="CN33" i="5"/>
  <c r="CM33" i="5"/>
  <c r="CL33" i="5"/>
  <c r="CK33" i="5"/>
  <c r="CJ33" i="5"/>
  <c r="CI33" i="5"/>
  <c r="CH33" i="5"/>
  <c r="CG33" i="5"/>
  <c r="CF33" i="5"/>
  <c r="CE33" i="5"/>
  <c r="CD34" i="5"/>
  <c r="CD35" i="5"/>
  <c r="CD36" i="5"/>
  <c r="CD37" i="5"/>
  <c r="CD38" i="5"/>
  <c r="CD39" i="5"/>
  <c r="CD40" i="5"/>
  <c r="CD41" i="5"/>
  <c r="CD42" i="5"/>
  <c r="CD43" i="5"/>
  <c r="CD44" i="5"/>
  <c r="CD45" i="5"/>
  <c r="CD46" i="5"/>
  <c r="CD47" i="5"/>
  <c r="CD48" i="5"/>
  <c r="CD49" i="5"/>
  <c r="CD50" i="5"/>
  <c r="CD51" i="5"/>
  <c r="CD52" i="5"/>
  <c r="CD53" i="5"/>
  <c r="CD54" i="5"/>
  <c r="CD55" i="5"/>
  <c r="CD56" i="5"/>
  <c r="CD33" i="5"/>
  <c r="CC34" i="5"/>
  <c r="CC35" i="5"/>
  <c r="CC36" i="5"/>
  <c r="CC37" i="5"/>
  <c r="CC38" i="5"/>
  <c r="CC39" i="5"/>
  <c r="CC40" i="5"/>
  <c r="CC41" i="5"/>
  <c r="CC42" i="5"/>
  <c r="CC43" i="5"/>
  <c r="CC44" i="5"/>
  <c r="CC45" i="5"/>
  <c r="CC46" i="5"/>
  <c r="CC47" i="5"/>
  <c r="CC48" i="5"/>
  <c r="CC49" i="5"/>
  <c r="CC50" i="5"/>
  <c r="CC51" i="5"/>
  <c r="CC52" i="5"/>
  <c r="CC53" i="5"/>
  <c r="CC54" i="5"/>
  <c r="CC55" i="5"/>
  <c r="CC56" i="5"/>
  <c r="CC33" i="5"/>
  <c r="CB34" i="5"/>
  <c r="CB35" i="5"/>
  <c r="CB36" i="5"/>
  <c r="CB37" i="5"/>
  <c r="CB38" i="5"/>
  <c r="CB39" i="5"/>
  <c r="CB40" i="5"/>
  <c r="CB41" i="5"/>
  <c r="CB42" i="5"/>
  <c r="CB43" i="5"/>
  <c r="CB44" i="5"/>
  <c r="CB45" i="5"/>
  <c r="CB46" i="5"/>
  <c r="CB47" i="5"/>
  <c r="CB48" i="5"/>
  <c r="CB49" i="5"/>
  <c r="CB50" i="5"/>
  <c r="CB51" i="5"/>
  <c r="CB52" i="5"/>
  <c r="CB53" i="5"/>
  <c r="CB54" i="5"/>
  <c r="CB55" i="5"/>
  <c r="CB56" i="5"/>
  <c r="CB33" i="5"/>
  <c r="CA34" i="5"/>
  <c r="CA35" i="5"/>
  <c r="CA36" i="5"/>
  <c r="CA37" i="5"/>
  <c r="CA38" i="5"/>
  <c r="CA39" i="5"/>
  <c r="CA40" i="5"/>
  <c r="CA41" i="5"/>
  <c r="CA42" i="5"/>
  <c r="CA43" i="5"/>
  <c r="CA44" i="5"/>
  <c r="CA45" i="5"/>
  <c r="CA46" i="5"/>
  <c r="CA47" i="5"/>
  <c r="CA48" i="5"/>
  <c r="CA49" i="5"/>
  <c r="CA50" i="5"/>
  <c r="CA51" i="5"/>
  <c r="CA52" i="5"/>
  <c r="CA53" i="5"/>
  <c r="CA54" i="5"/>
  <c r="CA55" i="5"/>
  <c r="CA56" i="5"/>
  <c r="CA33" i="5"/>
  <c r="BZ34" i="5"/>
  <c r="BZ35" i="5"/>
  <c r="BZ36" i="5"/>
  <c r="BZ37" i="5"/>
  <c r="BZ38" i="5"/>
  <c r="BZ39" i="5"/>
  <c r="BZ40" i="5"/>
  <c r="BZ41" i="5"/>
  <c r="BZ42" i="5"/>
  <c r="BZ43" i="5"/>
  <c r="BZ44" i="5"/>
  <c r="BZ45" i="5"/>
  <c r="BZ46" i="5"/>
  <c r="BZ47" i="5"/>
  <c r="BZ48" i="5"/>
  <c r="BZ49" i="5"/>
  <c r="BZ50" i="5"/>
  <c r="BZ51" i="5"/>
  <c r="BZ52" i="5"/>
  <c r="BZ53" i="5"/>
  <c r="BZ54" i="5"/>
  <c r="BZ55" i="5"/>
  <c r="BZ56" i="5"/>
  <c r="BZ33" i="5"/>
  <c r="BX34" i="5"/>
  <c r="BX35" i="5"/>
  <c r="BX36" i="5"/>
  <c r="BX37" i="5"/>
  <c r="BX38" i="5"/>
  <c r="BX39" i="5"/>
  <c r="BX40" i="5"/>
  <c r="BX41" i="5"/>
  <c r="BX42" i="5"/>
  <c r="BX43" i="5"/>
  <c r="BX44" i="5"/>
  <c r="BX45" i="5"/>
  <c r="BX46" i="5"/>
  <c r="BX47" i="5"/>
  <c r="BX48" i="5"/>
  <c r="BX49" i="5"/>
  <c r="BX50" i="5"/>
  <c r="BX51" i="5"/>
  <c r="BX52" i="5"/>
  <c r="BX53" i="5"/>
  <c r="BX54" i="5"/>
  <c r="BX55" i="5"/>
  <c r="BX56" i="5"/>
  <c r="BX33" i="5"/>
  <c r="BW34" i="5"/>
  <c r="BW35" i="5"/>
  <c r="BW36" i="5"/>
  <c r="BW37" i="5"/>
  <c r="BW38" i="5"/>
  <c r="BW39" i="5"/>
  <c r="BW40" i="5"/>
  <c r="BW41" i="5"/>
  <c r="BW42" i="5"/>
  <c r="BW43" i="5"/>
  <c r="BW44" i="5"/>
  <c r="BW45" i="5"/>
  <c r="BW46" i="5"/>
  <c r="BW47" i="5"/>
  <c r="BW48" i="5"/>
  <c r="BW49" i="5"/>
  <c r="BW50" i="5"/>
  <c r="BW51" i="5"/>
  <c r="BW52" i="5"/>
  <c r="BW53" i="5"/>
  <c r="BW54" i="5"/>
  <c r="BW55" i="5"/>
  <c r="BW56" i="5"/>
  <c r="BW33" i="5"/>
  <c r="BV34" i="5"/>
  <c r="BV35" i="5"/>
  <c r="BV36" i="5"/>
  <c r="BV37" i="5"/>
  <c r="BV38" i="5"/>
  <c r="BV39" i="5"/>
  <c r="BV40" i="5"/>
  <c r="BV41" i="5"/>
  <c r="BV42" i="5"/>
  <c r="BV43" i="5"/>
  <c r="BV44" i="5"/>
  <c r="BV45" i="5"/>
  <c r="BV46" i="5"/>
  <c r="BV47" i="5"/>
  <c r="BV48" i="5"/>
  <c r="BV49" i="5"/>
  <c r="BV50" i="5"/>
  <c r="BV51" i="5"/>
  <c r="BV52" i="5"/>
  <c r="BV53" i="5"/>
  <c r="BV54" i="5"/>
  <c r="BV55" i="5"/>
  <c r="BV56" i="5"/>
  <c r="BV33" i="5"/>
  <c r="FJ34" i="5"/>
  <c r="FJ35" i="5"/>
  <c r="FJ36" i="5"/>
  <c r="FJ37" i="5"/>
  <c r="FJ38" i="5"/>
  <c r="FJ39" i="5"/>
  <c r="FJ40" i="5"/>
  <c r="FJ41" i="5"/>
  <c r="FJ42" i="5"/>
  <c r="FJ43" i="5"/>
  <c r="FJ44" i="5"/>
  <c r="FJ45" i="5"/>
  <c r="FJ46" i="5"/>
  <c r="FJ47" i="5"/>
  <c r="FJ48" i="5"/>
  <c r="FJ49" i="5"/>
  <c r="FJ50" i="5"/>
  <c r="FJ51" i="5"/>
  <c r="FJ52" i="5"/>
  <c r="FJ53" i="5"/>
  <c r="FJ54" i="5"/>
  <c r="FJ55" i="5"/>
  <c r="FJ56" i="5"/>
  <c r="FJ33" i="5"/>
  <c r="FI34" i="5"/>
  <c r="FI35" i="5"/>
  <c r="FI36" i="5"/>
  <c r="Y120" i="5" s="1"/>
  <c r="G11" i="34" s="1"/>
  <c r="FI37" i="5"/>
  <c r="FI38" i="5"/>
  <c r="FI39" i="5"/>
  <c r="FI40" i="5"/>
  <c r="FI41" i="5"/>
  <c r="FI42" i="5"/>
  <c r="FI43" i="5"/>
  <c r="FI44" i="5"/>
  <c r="FI45" i="5"/>
  <c r="FI46" i="5"/>
  <c r="FI47" i="5"/>
  <c r="FI48" i="5"/>
  <c r="FI49" i="5"/>
  <c r="FI50" i="5"/>
  <c r="FI51" i="5"/>
  <c r="FI52" i="5"/>
  <c r="FI53" i="5"/>
  <c r="FI54" i="5"/>
  <c r="FI55" i="5"/>
  <c r="FI56" i="5"/>
  <c r="FI33" i="5"/>
  <c r="FH34" i="5"/>
  <c r="FH35" i="5"/>
  <c r="FH36" i="5"/>
  <c r="FH37" i="5"/>
  <c r="FH38" i="5"/>
  <c r="FH39" i="5"/>
  <c r="FH40" i="5"/>
  <c r="FH41" i="5"/>
  <c r="FH42" i="5"/>
  <c r="FH43" i="5"/>
  <c r="FH44" i="5"/>
  <c r="FH45" i="5"/>
  <c r="FH46" i="5"/>
  <c r="FH47" i="5"/>
  <c r="FH48" i="5"/>
  <c r="FH49" i="5"/>
  <c r="FH50" i="5"/>
  <c r="FH51" i="5"/>
  <c r="FH52" i="5"/>
  <c r="FH53" i="5"/>
  <c r="FH54" i="5"/>
  <c r="FH55" i="5"/>
  <c r="FH56" i="5"/>
  <c r="FH33" i="5"/>
  <c r="FG34" i="5"/>
  <c r="FG35" i="5"/>
  <c r="FG36" i="5"/>
  <c r="FG37" i="5"/>
  <c r="FG38" i="5"/>
  <c r="FG39" i="5"/>
  <c r="FG40" i="5"/>
  <c r="FG41" i="5"/>
  <c r="FG42" i="5"/>
  <c r="FG43" i="5"/>
  <c r="FG44" i="5"/>
  <c r="FG45" i="5"/>
  <c r="FG46" i="5"/>
  <c r="FG47" i="5"/>
  <c r="FG48" i="5"/>
  <c r="FG49" i="5"/>
  <c r="FG50" i="5"/>
  <c r="FG51" i="5"/>
  <c r="FG52" i="5"/>
  <c r="FG53" i="5"/>
  <c r="FG54" i="5"/>
  <c r="FG55" i="5"/>
  <c r="FG56" i="5"/>
  <c r="FG33" i="5"/>
  <c r="FF34" i="5"/>
  <c r="FF35" i="5"/>
  <c r="FF36" i="5"/>
  <c r="FF37" i="5"/>
  <c r="FF38" i="5"/>
  <c r="FF39" i="5"/>
  <c r="FF40" i="5"/>
  <c r="FF41" i="5"/>
  <c r="FF42" i="5"/>
  <c r="FF43" i="5"/>
  <c r="FF44" i="5"/>
  <c r="FF45" i="5"/>
  <c r="FF46" i="5"/>
  <c r="FF47" i="5"/>
  <c r="FF48" i="5"/>
  <c r="FF49" i="5"/>
  <c r="FF50" i="5"/>
  <c r="FF51" i="5"/>
  <c r="FF52" i="5"/>
  <c r="FF53" i="5"/>
  <c r="FF54" i="5"/>
  <c r="FF55" i="5"/>
  <c r="FF56" i="5"/>
  <c r="FF33" i="5"/>
  <c r="FE34" i="5"/>
  <c r="FE35" i="5"/>
  <c r="FE36" i="5"/>
  <c r="FE37" i="5"/>
  <c r="FE38" i="5"/>
  <c r="FE39" i="5"/>
  <c r="FE40" i="5"/>
  <c r="FE41" i="5"/>
  <c r="FE42" i="5"/>
  <c r="FE43" i="5"/>
  <c r="FE44" i="5"/>
  <c r="FE45" i="5"/>
  <c r="FE46" i="5"/>
  <c r="FE47" i="5"/>
  <c r="FE48" i="5"/>
  <c r="FE49" i="5"/>
  <c r="FE50" i="5"/>
  <c r="FE51" i="5"/>
  <c r="FE52" i="5"/>
  <c r="FE53" i="5"/>
  <c r="FE54" i="5"/>
  <c r="FE55" i="5"/>
  <c r="FE56" i="5"/>
  <c r="FE33" i="5"/>
  <c r="FD34" i="5"/>
  <c r="FD35" i="5"/>
  <c r="FD36" i="5"/>
  <c r="FD37" i="5"/>
  <c r="FD38" i="5"/>
  <c r="FD39" i="5"/>
  <c r="FD40" i="5"/>
  <c r="FD41" i="5"/>
  <c r="FD42" i="5"/>
  <c r="FD43" i="5"/>
  <c r="FD44" i="5"/>
  <c r="FD45" i="5"/>
  <c r="FD46" i="5"/>
  <c r="FD47" i="5"/>
  <c r="FD48" i="5"/>
  <c r="FD49" i="5"/>
  <c r="FD50" i="5"/>
  <c r="FD51" i="5"/>
  <c r="FD52" i="5"/>
  <c r="FD53" i="5"/>
  <c r="FD54" i="5"/>
  <c r="FD55" i="5"/>
  <c r="FD56" i="5"/>
  <c r="FD33" i="5"/>
  <c r="FC34" i="5"/>
  <c r="FC35" i="5"/>
  <c r="FC36" i="5"/>
  <c r="FC37" i="5"/>
  <c r="FC38" i="5"/>
  <c r="FC39" i="5"/>
  <c r="FC40" i="5"/>
  <c r="FC41" i="5"/>
  <c r="FC42" i="5"/>
  <c r="FC43" i="5"/>
  <c r="FC44" i="5"/>
  <c r="FC45" i="5"/>
  <c r="FC46" i="5"/>
  <c r="FC47" i="5"/>
  <c r="FC48" i="5"/>
  <c r="FC49" i="5"/>
  <c r="FC50" i="5"/>
  <c r="FC51" i="5"/>
  <c r="FC52" i="5"/>
  <c r="FC53" i="5"/>
  <c r="FC54" i="5"/>
  <c r="FC55" i="5"/>
  <c r="FC56" i="5"/>
  <c r="FC33" i="5"/>
  <c r="FB34" i="5"/>
  <c r="FB35" i="5"/>
  <c r="FB36" i="5"/>
  <c r="FB37" i="5"/>
  <c r="FB38" i="5"/>
  <c r="FB39" i="5"/>
  <c r="FB40" i="5"/>
  <c r="FB41" i="5"/>
  <c r="FB42" i="5"/>
  <c r="FB43" i="5"/>
  <c r="FB44" i="5"/>
  <c r="FB45" i="5"/>
  <c r="FB46" i="5"/>
  <c r="FB47" i="5"/>
  <c r="FB48" i="5"/>
  <c r="FB49" i="5"/>
  <c r="FB50" i="5"/>
  <c r="FB51" i="5"/>
  <c r="FB52" i="5"/>
  <c r="FB53" i="5"/>
  <c r="FB54" i="5"/>
  <c r="FB55" i="5"/>
  <c r="FB56" i="5"/>
  <c r="FA34" i="5"/>
  <c r="FA35" i="5"/>
  <c r="FA36" i="5"/>
  <c r="FA37" i="5"/>
  <c r="FA38" i="5"/>
  <c r="FA39" i="5"/>
  <c r="FA40" i="5"/>
  <c r="FA41" i="5"/>
  <c r="FA42" i="5"/>
  <c r="FA43" i="5"/>
  <c r="FA44" i="5"/>
  <c r="FA45" i="5"/>
  <c r="FA46" i="5"/>
  <c r="FA47" i="5"/>
  <c r="FA48" i="5"/>
  <c r="FA49" i="5"/>
  <c r="FA50" i="5"/>
  <c r="FA51" i="5"/>
  <c r="FA52" i="5"/>
  <c r="FA53" i="5"/>
  <c r="FA54" i="5"/>
  <c r="FA55" i="5"/>
  <c r="FA56" i="5"/>
  <c r="EZ34" i="5"/>
  <c r="EZ35" i="5"/>
  <c r="EZ36" i="5"/>
  <c r="EZ37" i="5"/>
  <c r="EZ38" i="5"/>
  <c r="EZ39" i="5"/>
  <c r="EZ40" i="5"/>
  <c r="EZ41" i="5"/>
  <c r="EZ42" i="5"/>
  <c r="EZ43" i="5"/>
  <c r="EZ44" i="5"/>
  <c r="EZ45" i="5"/>
  <c r="EZ46" i="5"/>
  <c r="EZ47" i="5"/>
  <c r="EZ48" i="5"/>
  <c r="EZ49" i="5"/>
  <c r="EZ50" i="5"/>
  <c r="EZ51" i="5"/>
  <c r="EZ52" i="5"/>
  <c r="EZ53" i="5"/>
  <c r="EZ54" i="5"/>
  <c r="EZ55" i="5"/>
  <c r="EZ56" i="5"/>
  <c r="EY34" i="5"/>
  <c r="EY35" i="5"/>
  <c r="EY36" i="5"/>
  <c r="EY37" i="5"/>
  <c r="EY38" i="5"/>
  <c r="EY39" i="5"/>
  <c r="EY40" i="5"/>
  <c r="EY41" i="5"/>
  <c r="EY42" i="5"/>
  <c r="EY43" i="5"/>
  <c r="EY44" i="5"/>
  <c r="EY45" i="5"/>
  <c r="EY46" i="5"/>
  <c r="EY47" i="5"/>
  <c r="EY48" i="5"/>
  <c r="EY49" i="5"/>
  <c r="EY50" i="5"/>
  <c r="EY51" i="5"/>
  <c r="EY52" i="5"/>
  <c r="EY53" i="5"/>
  <c r="EY54" i="5"/>
  <c r="EY55" i="5"/>
  <c r="EY56" i="5"/>
  <c r="EX34" i="5"/>
  <c r="EX35" i="5"/>
  <c r="N119" i="5" s="1"/>
  <c r="EX36" i="5"/>
  <c r="EX37" i="5"/>
  <c r="EX38" i="5"/>
  <c r="EX39" i="5"/>
  <c r="EX40" i="5"/>
  <c r="EX41" i="5"/>
  <c r="EX42" i="5"/>
  <c r="EX43" i="5"/>
  <c r="EX44" i="5"/>
  <c r="EX45" i="5"/>
  <c r="EX46" i="5"/>
  <c r="EX47" i="5"/>
  <c r="EX48" i="5"/>
  <c r="EX49" i="5"/>
  <c r="EX50" i="5"/>
  <c r="EX51" i="5"/>
  <c r="EX52" i="5"/>
  <c r="EX53" i="5"/>
  <c r="EX54" i="5"/>
  <c r="EX55" i="5"/>
  <c r="EX56" i="5"/>
  <c r="EW34" i="5"/>
  <c r="EW35" i="5"/>
  <c r="EW36" i="5"/>
  <c r="EW37" i="5"/>
  <c r="EW38" i="5"/>
  <c r="EW39" i="5"/>
  <c r="EW40" i="5"/>
  <c r="EW41" i="5"/>
  <c r="EW42" i="5"/>
  <c r="EW43" i="5"/>
  <c r="EW44" i="5"/>
  <c r="EW45" i="5"/>
  <c r="EW46" i="5"/>
  <c r="EW47" i="5"/>
  <c r="EW48" i="5"/>
  <c r="EW49" i="5"/>
  <c r="EW50" i="5"/>
  <c r="EW51" i="5"/>
  <c r="EW52" i="5"/>
  <c r="EW53" i="5"/>
  <c r="EW54" i="5"/>
  <c r="EW55" i="5"/>
  <c r="EW56" i="5"/>
  <c r="EV34" i="5"/>
  <c r="EV35" i="5"/>
  <c r="EV36" i="5"/>
  <c r="EV37" i="5"/>
  <c r="EV38" i="5"/>
  <c r="EV39" i="5"/>
  <c r="EV40" i="5"/>
  <c r="EV41" i="5"/>
  <c r="EV42" i="5"/>
  <c r="EV43" i="5"/>
  <c r="EV44" i="5"/>
  <c r="EV45" i="5"/>
  <c r="EV46" i="5"/>
  <c r="EV47" i="5"/>
  <c r="EV48" i="5"/>
  <c r="EV49" i="5"/>
  <c r="EV50" i="5"/>
  <c r="EV51" i="5"/>
  <c r="EV52" i="5"/>
  <c r="EV53" i="5"/>
  <c r="EV54" i="5"/>
  <c r="EV55" i="5"/>
  <c r="EV56" i="5"/>
  <c r="EU34" i="5"/>
  <c r="EU35" i="5"/>
  <c r="EU36" i="5"/>
  <c r="EU37" i="5"/>
  <c r="EU38" i="5"/>
  <c r="EU39" i="5"/>
  <c r="EU40" i="5"/>
  <c r="EU41" i="5"/>
  <c r="EU42" i="5"/>
  <c r="EU43" i="5"/>
  <c r="EU44" i="5"/>
  <c r="EU45" i="5"/>
  <c r="EU46" i="5"/>
  <c r="EU47" i="5"/>
  <c r="EU48" i="5"/>
  <c r="EU49" i="5"/>
  <c r="EU50" i="5"/>
  <c r="EU51" i="5"/>
  <c r="EU52" i="5"/>
  <c r="EU53" i="5"/>
  <c r="EU54" i="5"/>
  <c r="EU55" i="5"/>
  <c r="EU56" i="5"/>
  <c r="ET34" i="5"/>
  <c r="ET35" i="5"/>
  <c r="J119" i="5" s="1"/>
  <c r="ET36" i="5"/>
  <c r="ET37" i="5"/>
  <c r="ET38" i="5"/>
  <c r="J122" i="5" s="1"/>
  <c r="ET39" i="5"/>
  <c r="ET40" i="5"/>
  <c r="J124" i="5" s="1"/>
  <c r="G15" i="19" s="1"/>
  <c r="ET41" i="5"/>
  <c r="ET42" i="5"/>
  <c r="ET43" i="5"/>
  <c r="ET44" i="5"/>
  <c r="J128" i="5" s="1"/>
  <c r="G19" i="19" s="1"/>
  <c r="ET45" i="5"/>
  <c r="ET46" i="5"/>
  <c r="J130" i="5" s="1"/>
  <c r="ET47" i="5"/>
  <c r="ET48" i="5"/>
  <c r="ET49" i="5"/>
  <c r="ET50" i="5"/>
  <c r="ET51" i="5"/>
  <c r="ET52" i="5"/>
  <c r="J136" i="5" s="1"/>
  <c r="ET53" i="5"/>
  <c r="ET54" i="5"/>
  <c r="ET55" i="5"/>
  <c r="ET56" i="5"/>
  <c r="J140" i="5" s="1"/>
  <c r="G31" i="19" s="1"/>
  <c r="ES34" i="5"/>
  <c r="ES35" i="5"/>
  <c r="ES36" i="5"/>
  <c r="ES37" i="5"/>
  <c r="ES38" i="5"/>
  <c r="ES39" i="5"/>
  <c r="ES40" i="5"/>
  <c r="ES41" i="5"/>
  <c r="ES42" i="5"/>
  <c r="ES43" i="5"/>
  <c r="ES44" i="5"/>
  <c r="ES45" i="5"/>
  <c r="ES46" i="5"/>
  <c r="ES47" i="5"/>
  <c r="ES48" i="5"/>
  <c r="ES49" i="5"/>
  <c r="ES50" i="5"/>
  <c r="ES51" i="5"/>
  <c r="ES52" i="5"/>
  <c r="ES53" i="5"/>
  <c r="ES54" i="5"/>
  <c r="ES55" i="5"/>
  <c r="ES56" i="5"/>
  <c r="ER34" i="5"/>
  <c r="ER35" i="5"/>
  <c r="ER36" i="5"/>
  <c r="ER37" i="5"/>
  <c r="ER38" i="5"/>
  <c r="ER39" i="5"/>
  <c r="ER40" i="5"/>
  <c r="ER41" i="5"/>
  <c r="ER42" i="5"/>
  <c r="ER43" i="5"/>
  <c r="ER44" i="5"/>
  <c r="ER45" i="5"/>
  <c r="ER46" i="5"/>
  <c r="ER47" i="5"/>
  <c r="ER48" i="5"/>
  <c r="ER49" i="5"/>
  <c r="ER50" i="5"/>
  <c r="ER51" i="5"/>
  <c r="ER52" i="5"/>
  <c r="ER53" i="5"/>
  <c r="ER54" i="5"/>
  <c r="ER55" i="5"/>
  <c r="ER56" i="5"/>
  <c r="EQ34" i="5"/>
  <c r="EQ35" i="5"/>
  <c r="EQ36" i="5"/>
  <c r="EQ37" i="5"/>
  <c r="EQ38" i="5"/>
  <c r="EQ39" i="5"/>
  <c r="EQ40" i="5"/>
  <c r="EQ41" i="5"/>
  <c r="EQ42" i="5"/>
  <c r="EQ43" i="5"/>
  <c r="EQ44" i="5"/>
  <c r="EQ45" i="5"/>
  <c r="EQ46" i="5"/>
  <c r="EQ47" i="5"/>
  <c r="EQ48" i="5"/>
  <c r="G132" i="5" s="1"/>
  <c r="EQ49" i="5"/>
  <c r="EQ50" i="5"/>
  <c r="EQ51" i="5"/>
  <c r="EQ52" i="5"/>
  <c r="EQ53" i="5"/>
  <c r="EQ54" i="5"/>
  <c r="EQ55" i="5"/>
  <c r="EQ56" i="5"/>
  <c r="G140" i="5" s="1"/>
  <c r="G31" i="16" s="1"/>
  <c r="EO34" i="5"/>
  <c r="EO35" i="5"/>
  <c r="EO36" i="5"/>
  <c r="EO37" i="5"/>
  <c r="EO38" i="5"/>
  <c r="EO39" i="5"/>
  <c r="EO40" i="5"/>
  <c r="EO41" i="5"/>
  <c r="EO42" i="5"/>
  <c r="EO43" i="5"/>
  <c r="EO44" i="5"/>
  <c r="EO45" i="5"/>
  <c r="EO46" i="5"/>
  <c r="EO47" i="5"/>
  <c r="EO48" i="5"/>
  <c r="EO49" i="5"/>
  <c r="EO50" i="5"/>
  <c r="EO51" i="5"/>
  <c r="EO52" i="5"/>
  <c r="EO53" i="5"/>
  <c r="EO54" i="5"/>
  <c r="EO55" i="5"/>
  <c r="E139" i="5" s="1"/>
  <c r="EO56" i="5"/>
  <c r="FB33" i="5"/>
  <c r="FA33" i="5"/>
  <c r="EZ33" i="5"/>
  <c r="EY33" i="5"/>
  <c r="EX33" i="5"/>
  <c r="EW33" i="5"/>
  <c r="EV33" i="5"/>
  <c r="EU33" i="5"/>
  <c r="ET33" i="5"/>
  <c r="ES33" i="5"/>
  <c r="ER33" i="5"/>
  <c r="EQ33" i="5"/>
  <c r="EO33" i="5"/>
  <c r="EN34" i="5"/>
  <c r="EN35" i="5"/>
  <c r="EN36" i="5"/>
  <c r="EN37" i="5"/>
  <c r="EN38" i="5"/>
  <c r="EN39" i="5"/>
  <c r="EN40" i="5"/>
  <c r="EN41" i="5"/>
  <c r="EN42" i="5"/>
  <c r="EN43" i="5"/>
  <c r="EN44" i="5"/>
  <c r="EN45" i="5"/>
  <c r="EN46" i="5"/>
  <c r="EN47" i="5"/>
  <c r="EN48" i="5"/>
  <c r="EN49" i="5"/>
  <c r="EN50" i="5"/>
  <c r="EN51" i="5"/>
  <c r="EN52" i="5"/>
  <c r="EN53" i="5"/>
  <c r="EN54" i="5"/>
  <c r="EN55" i="5"/>
  <c r="EN56" i="5"/>
  <c r="EN33" i="5"/>
  <c r="AA118" i="5"/>
  <c r="G8" i="39" s="1"/>
  <c r="AB118" i="5"/>
  <c r="G9" i="40" s="1"/>
  <c r="AC118" i="5"/>
  <c r="G8" i="41" s="1"/>
  <c r="AD118" i="5"/>
  <c r="G9" i="42" s="1"/>
  <c r="AE118" i="5"/>
  <c r="G8" i="43" s="1"/>
  <c r="AF118" i="5"/>
  <c r="G8" i="44" s="1"/>
  <c r="AG118" i="5"/>
  <c r="G8" i="45" s="1"/>
  <c r="AH118" i="5"/>
  <c r="AA119" i="5"/>
  <c r="G9" i="39" s="1"/>
  <c r="AB119" i="5"/>
  <c r="G10" i="40" s="1"/>
  <c r="AC119" i="5"/>
  <c r="G9" i="41" s="1"/>
  <c r="AD119" i="5"/>
  <c r="G10" i="42" s="1"/>
  <c r="AE119" i="5"/>
  <c r="G9" i="43" s="1"/>
  <c r="AF119" i="5"/>
  <c r="G9" i="44" s="1"/>
  <c r="AG119" i="5"/>
  <c r="G9" i="45" s="1"/>
  <c r="AH119" i="5"/>
  <c r="AA120" i="5"/>
  <c r="G10" i="39" s="1"/>
  <c r="AB120" i="5"/>
  <c r="G11" i="40" s="1"/>
  <c r="AC120" i="5"/>
  <c r="G10" i="41" s="1"/>
  <c r="AD120" i="5"/>
  <c r="G11" i="42" s="1"/>
  <c r="AE120" i="5"/>
  <c r="G10" i="43" s="1"/>
  <c r="AF120" i="5"/>
  <c r="G10" i="44" s="1"/>
  <c r="AG120" i="5"/>
  <c r="G10" i="45" s="1"/>
  <c r="AH120" i="5"/>
  <c r="AA121" i="5"/>
  <c r="G11" i="39" s="1"/>
  <c r="AB121" i="5"/>
  <c r="G12" i="40" s="1"/>
  <c r="AC121" i="5"/>
  <c r="G11" i="41" s="1"/>
  <c r="AD121" i="5"/>
  <c r="G12" i="42" s="1"/>
  <c r="AE121" i="5"/>
  <c r="G11" i="43" s="1"/>
  <c r="AF121" i="5"/>
  <c r="G11" i="44" s="1"/>
  <c r="AG121" i="5"/>
  <c r="G11" i="45" s="1"/>
  <c r="AH121" i="5"/>
  <c r="AA122" i="5"/>
  <c r="G12" i="39" s="1"/>
  <c r="AB122" i="5"/>
  <c r="G13" i="40" s="1"/>
  <c r="AC122" i="5"/>
  <c r="G12" i="41" s="1"/>
  <c r="AD122" i="5"/>
  <c r="G13" i="42" s="1"/>
  <c r="AE122" i="5"/>
  <c r="G12" i="43" s="1"/>
  <c r="AF122" i="5"/>
  <c r="G12" i="44" s="1"/>
  <c r="AG122" i="5"/>
  <c r="G12" i="45" s="1"/>
  <c r="AH122" i="5"/>
  <c r="AA123" i="5"/>
  <c r="G13" i="39" s="1"/>
  <c r="AB123" i="5"/>
  <c r="G14" i="40" s="1"/>
  <c r="AC123" i="5"/>
  <c r="G13" i="41" s="1"/>
  <c r="AD123" i="5"/>
  <c r="G14" i="42" s="1"/>
  <c r="AE123" i="5"/>
  <c r="G13" i="43" s="1"/>
  <c r="AF123" i="5"/>
  <c r="G13" i="44" s="1"/>
  <c r="AG123" i="5"/>
  <c r="G13" i="45" s="1"/>
  <c r="AH123" i="5"/>
  <c r="AA124" i="5"/>
  <c r="G14" i="39" s="1"/>
  <c r="AB124" i="5"/>
  <c r="G15" i="40" s="1"/>
  <c r="AC124" i="5"/>
  <c r="G14" i="41" s="1"/>
  <c r="AD124" i="5"/>
  <c r="G15" i="42" s="1"/>
  <c r="AE124" i="5"/>
  <c r="G14" i="43" s="1"/>
  <c r="AF124" i="5"/>
  <c r="G14" i="44" s="1"/>
  <c r="AG124" i="5"/>
  <c r="G14" i="45" s="1"/>
  <c r="AH124" i="5"/>
  <c r="AA125" i="5"/>
  <c r="G15" i="39" s="1"/>
  <c r="AB125" i="5"/>
  <c r="G16" i="40" s="1"/>
  <c r="AC125" i="5"/>
  <c r="G15" i="41" s="1"/>
  <c r="AD125" i="5"/>
  <c r="G16" i="42" s="1"/>
  <c r="AE125" i="5"/>
  <c r="G15" i="43" s="1"/>
  <c r="AF125" i="5"/>
  <c r="G15" i="44" s="1"/>
  <c r="AG125" i="5"/>
  <c r="G15" i="45" s="1"/>
  <c r="AH125" i="5"/>
  <c r="AA126" i="5"/>
  <c r="G16" i="39" s="1"/>
  <c r="AB126" i="5"/>
  <c r="G17" i="40" s="1"/>
  <c r="AC126" i="5"/>
  <c r="G16" i="41" s="1"/>
  <c r="AD126" i="5"/>
  <c r="G17" i="42" s="1"/>
  <c r="AE126" i="5"/>
  <c r="G16" i="43" s="1"/>
  <c r="AF126" i="5"/>
  <c r="G16" i="44" s="1"/>
  <c r="AG126" i="5"/>
  <c r="G16" i="45" s="1"/>
  <c r="AH126" i="5"/>
  <c r="AA127" i="5"/>
  <c r="G17" i="39" s="1"/>
  <c r="AB127" i="5"/>
  <c r="G18" i="40" s="1"/>
  <c r="AC127" i="5"/>
  <c r="G17" i="41" s="1"/>
  <c r="AD127" i="5"/>
  <c r="G18" i="42" s="1"/>
  <c r="AE127" i="5"/>
  <c r="G17" i="43" s="1"/>
  <c r="AF127" i="5"/>
  <c r="G17" i="44" s="1"/>
  <c r="AG127" i="5"/>
  <c r="G17" i="45" s="1"/>
  <c r="AH127" i="5"/>
  <c r="AA128" i="5"/>
  <c r="G18" i="39" s="1"/>
  <c r="AB128" i="5"/>
  <c r="G19" i="40" s="1"/>
  <c r="AC128" i="5"/>
  <c r="G18" i="41" s="1"/>
  <c r="AD128" i="5"/>
  <c r="G19" i="42" s="1"/>
  <c r="AE128" i="5"/>
  <c r="G18" i="43" s="1"/>
  <c r="AF128" i="5"/>
  <c r="G18" i="44" s="1"/>
  <c r="AG128" i="5"/>
  <c r="G18" i="45" s="1"/>
  <c r="AH128" i="5"/>
  <c r="AA129" i="5"/>
  <c r="G19" i="39" s="1"/>
  <c r="AB129" i="5"/>
  <c r="G20" i="40" s="1"/>
  <c r="AC129" i="5"/>
  <c r="G19" i="41" s="1"/>
  <c r="AD129" i="5"/>
  <c r="G20" i="42" s="1"/>
  <c r="AE129" i="5"/>
  <c r="G19" i="43" s="1"/>
  <c r="AF129" i="5"/>
  <c r="G19" i="44" s="1"/>
  <c r="AG129" i="5"/>
  <c r="G19" i="45" s="1"/>
  <c r="AH129" i="5"/>
  <c r="AA130" i="5"/>
  <c r="G20" i="39" s="1"/>
  <c r="AB130" i="5"/>
  <c r="G21" i="40" s="1"/>
  <c r="AC130" i="5"/>
  <c r="G20" i="41" s="1"/>
  <c r="AD130" i="5"/>
  <c r="G21" i="42" s="1"/>
  <c r="AE130" i="5"/>
  <c r="G20" i="43" s="1"/>
  <c r="AF130" i="5"/>
  <c r="G20" i="44" s="1"/>
  <c r="AG130" i="5"/>
  <c r="G20" i="45" s="1"/>
  <c r="AH130" i="5"/>
  <c r="AA131" i="5"/>
  <c r="G21" i="39" s="1"/>
  <c r="AB131" i="5"/>
  <c r="G22" i="40" s="1"/>
  <c r="AC131" i="5"/>
  <c r="G21" i="41" s="1"/>
  <c r="AD131" i="5"/>
  <c r="G22" i="42" s="1"/>
  <c r="AE131" i="5"/>
  <c r="G21" i="43" s="1"/>
  <c r="AF131" i="5"/>
  <c r="G21" i="44" s="1"/>
  <c r="AG131" i="5"/>
  <c r="G21" i="45" s="1"/>
  <c r="AH131" i="5"/>
  <c r="AA132" i="5"/>
  <c r="G22" i="39" s="1"/>
  <c r="AB132" i="5"/>
  <c r="G23" i="40" s="1"/>
  <c r="AC132" i="5"/>
  <c r="G22" i="41" s="1"/>
  <c r="AD132" i="5"/>
  <c r="G23" i="42" s="1"/>
  <c r="AE132" i="5"/>
  <c r="G22" i="43" s="1"/>
  <c r="AF132" i="5"/>
  <c r="G22" i="44" s="1"/>
  <c r="AG132" i="5"/>
  <c r="G22" i="45" s="1"/>
  <c r="AH132" i="5"/>
  <c r="AA133" i="5"/>
  <c r="G23" i="39" s="1"/>
  <c r="AB133" i="5"/>
  <c r="G24" i="40" s="1"/>
  <c r="AC133" i="5"/>
  <c r="G23" i="41" s="1"/>
  <c r="AD133" i="5"/>
  <c r="G24" i="42" s="1"/>
  <c r="AE133" i="5"/>
  <c r="G23" i="43" s="1"/>
  <c r="AF133" i="5"/>
  <c r="G23" i="44" s="1"/>
  <c r="AG133" i="5"/>
  <c r="G23" i="45" s="1"/>
  <c r="AH133" i="5"/>
  <c r="AA134" i="5"/>
  <c r="G24" i="39" s="1"/>
  <c r="AB134" i="5"/>
  <c r="G25" i="40" s="1"/>
  <c r="AC134" i="5"/>
  <c r="G24" i="41" s="1"/>
  <c r="AD134" i="5"/>
  <c r="G25" i="42" s="1"/>
  <c r="AE134" i="5"/>
  <c r="G24" i="43" s="1"/>
  <c r="AF134" i="5"/>
  <c r="G24" i="44" s="1"/>
  <c r="AG134" i="5"/>
  <c r="G24" i="45" s="1"/>
  <c r="AH134" i="5"/>
  <c r="AA135" i="5"/>
  <c r="G25" i="39" s="1"/>
  <c r="AB135" i="5"/>
  <c r="G26" i="40" s="1"/>
  <c r="AC135" i="5"/>
  <c r="G25" i="41" s="1"/>
  <c r="AD135" i="5"/>
  <c r="G26" i="42" s="1"/>
  <c r="AE135" i="5"/>
  <c r="G25" i="43" s="1"/>
  <c r="AF135" i="5"/>
  <c r="G25" i="44" s="1"/>
  <c r="AG135" i="5"/>
  <c r="G25" i="45" s="1"/>
  <c r="AH135" i="5"/>
  <c r="AA136" i="5"/>
  <c r="G26" i="39" s="1"/>
  <c r="AB136" i="5"/>
  <c r="G27" i="40" s="1"/>
  <c r="AC136" i="5"/>
  <c r="G26" i="41" s="1"/>
  <c r="AD136" i="5"/>
  <c r="G27" i="42" s="1"/>
  <c r="AE136" i="5"/>
  <c r="G26" i="43" s="1"/>
  <c r="AF136" i="5"/>
  <c r="G26" i="44" s="1"/>
  <c r="AG136" i="5"/>
  <c r="G26" i="45" s="1"/>
  <c r="AH136" i="5"/>
  <c r="AA137" i="5"/>
  <c r="G27" i="39" s="1"/>
  <c r="AB137" i="5"/>
  <c r="G28" i="40" s="1"/>
  <c r="AC137" i="5"/>
  <c r="G27" i="41" s="1"/>
  <c r="AD137" i="5"/>
  <c r="G28" i="42" s="1"/>
  <c r="AE137" i="5"/>
  <c r="G27" i="43" s="1"/>
  <c r="AF137" i="5"/>
  <c r="G27" i="44" s="1"/>
  <c r="AG137" i="5"/>
  <c r="G27" i="45" s="1"/>
  <c r="AH137" i="5"/>
  <c r="AA138" i="5"/>
  <c r="G28" i="39" s="1"/>
  <c r="AB138" i="5"/>
  <c r="G29" i="40" s="1"/>
  <c r="AC138" i="5"/>
  <c r="G28" i="41" s="1"/>
  <c r="AD138" i="5"/>
  <c r="G29" i="42" s="1"/>
  <c r="AE138" i="5"/>
  <c r="G28" i="43" s="1"/>
  <c r="AF138" i="5"/>
  <c r="G28" i="44" s="1"/>
  <c r="AG138" i="5"/>
  <c r="G28" i="45" s="1"/>
  <c r="AH138" i="5"/>
  <c r="AA139" i="5"/>
  <c r="G29" i="39" s="1"/>
  <c r="AB139" i="5"/>
  <c r="G30" i="40" s="1"/>
  <c r="AC139" i="5"/>
  <c r="G29" i="41" s="1"/>
  <c r="AD139" i="5"/>
  <c r="G30" i="42" s="1"/>
  <c r="AE139" i="5"/>
  <c r="G29" i="43" s="1"/>
  <c r="AF139" i="5"/>
  <c r="G29" i="44" s="1"/>
  <c r="AG139" i="5"/>
  <c r="G29" i="45" s="1"/>
  <c r="AH139" i="5"/>
  <c r="AA140" i="5"/>
  <c r="G30" i="39" s="1"/>
  <c r="AB140" i="5"/>
  <c r="G31" i="40" s="1"/>
  <c r="AC140" i="5"/>
  <c r="G30" i="41" s="1"/>
  <c r="AD140" i="5"/>
  <c r="G31" i="42" s="1"/>
  <c r="AE140" i="5"/>
  <c r="G30" i="43" s="1"/>
  <c r="AF140" i="5"/>
  <c r="G30" i="44" s="1"/>
  <c r="AG140" i="5"/>
  <c r="G30" i="45" s="1"/>
  <c r="AH140" i="5"/>
  <c r="AA117" i="5"/>
  <c r="G7" i="39" s="1"/>
  <c r="G31" i="39" s="1"/>
  <c r="AB117" i="5"/>
  <c r="G8" i="40" s="1"/>
  <c r="AC117" i="5"/>
  <c r="G7" i="41" s="1"/>
  <c r="G31" i="41" s="1"/>
  <c r="AD117" i="5"/>
  <c r="G8" i="42" s="1"/>
  <c r="G32" i="42" s="1"/>
  <c r="AE117" i="5"/>
  <c r="G7" i="43" s="1"/>
  <c r="G31" i="43" s="1"/>
  <c r="AF117" i="5"/>
  <c r="G7" i="44" s="1"/>
  <c r="G31" i="44" s="1"/>
  <c r="AG117" i="5"/>
  <c r="G7" i="45" s="1"/>
  <c r="G31" i="45" s="1"/>
  <c r="AH117" i="5"/>
  <c r="C8" i="28"/>
  <c r="C9" i="28"/>
  <c r="C10" i="28"/>
  <c r="C11" i="28"/>
  <c r="C12" i="28"/>
  <c r="C13" i="28"/>
  <c r="C14" i="28"/>
  <c r="C15" i="28"/>
  <c r="C16" i="28"/>
  <c r="C17" i="28"/>
  <c r="C18" i="28"/>
  <c r="C19" i="28"/>
  <c r="C20" i="28"/>
  <c r="C21" i="28"/>
  <c r="C22" i="28"/>
  <c r="C23" i="28"/>
  <c r="C24" i="28"/>
  <c r="C25" i="28"/>
  <c r="C26" i="28"/>
  <c r="C27" i="28"/>
  <c r="C28" i="28"/>
  <c r="C29" i="28"/>
  <c r="C30" i="28"/>
  <c r="C7" i="28"/>
  <c r="C9" i="27"/>
  <c r="C10" i="27"/>
  <c r="C11" i="27"/>
  <c r="C12" i="27"/>
  <c r="C13" i="27"/>
  <c r="C14" i="27"/>
  <c r="C15" i="27"/>
  <c r="C16" i="27"/>
  <c r="C17" i="27"/>
  <c r="C18" i="27"/>
  <c r="C19" i="27"/>
  <c r="C20" i="27"/>
  <c r="C21" i="27"/>
  <c r="C22" i="27"/>
  <c r="C23" i="27"/>
  <c r="C24" i="27"/>
  <c r="C25" i="27"/>
  <c r="C26" i="27"/>
  <c r="C27" i="27"/>
  <c r="C28" i="27"/>
  <c r="C29" i="27"/>
  <c r="C30" i="27"/>
  <c r="C31" i="27"/>
  <c r="C8" i="27"/>
  <c r="C9" i="26"/>
  <c r="C10" i="26"/>
  <c r="C11" i="26"/>
  <c r="C12" i="26"/>
  <c r="C13" i="26"/>
  <c r="C14" i="26"/>
  <c r="C15" i="26"/>
  <c r="C16" i="26"/>
  <c r="C17" i="26"/>
  <c r="C18" i="26"/>
  <c r="C19" i="26"/>
  <c r="C20" i="26"/>
  <c r="C21" i="26"/>
  <c r="C22" i="26"/>
  <c r="C23" i="26"/>
  <c r="C24" i="26"/>
  <c r="C25" i="26"/>
  <c r="C26" i="26"/>
  <c r="C27" i="26"/>
  <c r="C28" i="26"/>
  <c r="C29" i="26"/>
  <c r="C30" i="26"/>
  <c r="C31" i="26"/>
  <c r="C8" i="26"/>
  <c r="C9" i="25"/>
  <c r="C10" i="25"/>
  <c r="C11" i="25"/>
  <c r="C12" i="25"/>
  <c r="C13" i="25"/>
  <c r="C14" i="25"/>
  <c r="C15" i="25"/>
  <c r="C16" i="25"/>
  <c r="C17" i="25"/>
  <c r="C18" i="25"/>
  <c r="C19" i="25"/>
  <c r="C20" i="25"/>
  <c r="C21" i="25"/>
  <c r="C22" i="25"/>
  <c r="C23" i="25"/>
  <c r="C24" i="25"/>
  <c r="C25" i="25"/>
  <c r="C26" i="25"/>
  <c r="C27" i="25"/>
  <c r="C28" i="25"/>
  <c r="C29" i="25"/>
  <c r="C30" i="25"/>
  <c r="C31" i="25"/>
  <c r="C8" i="25"/>
  <c r="C31" i="24"/>
  <c r="C9" i="24"/>
  <c r="C10" i="24"/>
  <c r="C11" i="24"/>
  <c r="C12" i="24"/>
  <c r="C13" i="24"/>
  <c r="C14" i="24"/>
  <c r="C15" i="24"/>
  <c r="C16" i="24"/>
  <c r="C17" i="24"/>
  <c r="C18" i="24"/>
  <c r="C19" i="24"/>
  <c r="C20" i="24"/>
  <c r="C21" i="24"/>
  <c r="C22" i="24"/>
  <c r="C23" i="24"/>
  <c r="C24" i="24"/>
  <c r="C25" i="24"/>
  <c r="C26" i="24"/>
  <c r="C27" i="24"/>
  <c r="C28" i="24"/>
  <c r="C29" i="24"/>
  <c r="C30" i="24"/>
  <c r="C8" i="24"/>
  <c r="C9" i="23"/>
  <c r="C10" i="23"/>
  <c r="C11" i="23"/>
  <c r="C12" i="23"/>
  <c r="C13" i="23"/>
  <c r="C14" i="23"/>
  <c r="C15" i="23"/>
  <c r="C16" i="23"/>
  <c r="C17" i="23"/>
  <c r="C18" i="23"/>
  <c r="C19" i="23"/>
  <c r="C20" i="23"/>
  <c r="C21" i="23"/>
  <c r="C22" i="23"/>
  <c r="C23" i="23"/>
  <c r="C24" i="23"/>
  <c r="C25" i="23"/>
  <c r="C26" i="23"/>
  <c r="C27" i="23"/>
  <c r="C28" i="23"/>
  <c r="C29" i="23"/>
  <c r="C30" i="23"/>
  <c r="C31" i="23"/>
  <c r="C8" i="23"/>
  <c r="C8" i="22"/>
  <c r="C9" i="22"/>
  <c r="C10" i="22"/>
  <c r="C11" i="22"/>
  <c r="C12" i="22"/>
  <c r="C13" i="22"/>
  <c r="C14" i="22"/>
  <c r="C15" i="22"/>
  <c r="C16" i="22"/>
  <c r="C17" i="22"/>
  <c r="C18" i="22"/>
  <c r="C19" i="22"/>
  <c r="C20" i="22"/>
  <c r="C21" i="22"/>
  <c r="C22" i="22"/>
  <c r="C23" i="22"/>
  <c r="C24" i="22"/>
  <c r="C25" i="22"/>
  <c r="C26" i="22"/>
  <c r="C27" i="22"/>
  <c r="C28" i="22"/>
  <c r="C29" i="22"/>
  <c r="C30" i="22"/>
  <c r="C7" i="22"/>
  <c r="C8" i="21"/>
  <c r="C9" i="21"/>
  <c r="C10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7" i="21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8" i="20"/>
  <c r="C9" i="19"/>
  <c r="C10" i="19"/>
  <c r="C11" i="19"/>
  <c r="C12" i="19"/>
  <c r="C13" i="19"/>
  <c r="C14" i="19"/>
  <c r="C15" i="19"/>
  <c r="C16" i="19"/>
  <c r="C17" i="19"/>
  <c r="C18" i="19"/>
  <c r="C19" i="19"/>
  <c r="C20" i="19"/>
  <c r="C21" i="19"/>
  <c r="C22" i="19"/>
  <c r="C23" i="19"/>
  <c r="C24" i="19"/>
  <c r="C25" i="19"/>
  <c r="C26" i="19"/>
  <c r="C27" i="19"/>
  <c r="C28" i="19"/>
  <c r="C29" i="19"/>
  <c r="C30" i="19"/>
  <c r="C31" i="19"/>
  <c r="C8" i="19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8" i="18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8" i="17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8" i="16"/>
  <c r="HB56" i="5"/>
  <c r="HB55" i="5"/>
  <c r="HB54" i="5"/>
  <c r="HB52" i="5"/>
  <c r="HB51" i="5"/>
  <c r="HB43" i="5"/>
  <c r="HB42" i="5"/>
  <c r="HB40" i="5"/>
  <c r="HB36" i="5"/>
  <c r="EJ54" i="5"/>
  <c r="EJ50" i="5"/>
  <c r="EJ42" i="5"/>
  <c r="EJ38" i="5"/>
  <c r="EJ33" i="5"/>
  <c r="BR26" i="5"/>
  <c r="BR22" i="5"/>
  <c r="BR18" i="5"/>
  <c r="BR14" i="5"/>
  <c r="BR11" i="5"/>
  <c r="BR10" i="5"/>
  <c r="BR6" i="5"/>
  <c r="BR38" i="5"/>
  <c r="BR35" i="5"/>
  <c r="BR34" i="5"/>
  <c r="HA57" i="5"/>
  <c r="GZ57" i="5"/>
  <c r="GY57" i="5"/>
  <c r="GX57" i="5"/>
  <c r="GW57" i="5"/>
  <c r="GV57" i="5"/>
  <c r="GU57" i="5"/>
  <c r="GT57" i="5"/>
  <c r="GM57" i="5"/>
  <c r="GK57" i="5"/>
  <c r="GH57" i="5"/>
  <c r="GE57" i="5"/>
  <c r="GD57" i="5"/>
  <c r="GC57" i="5"/>
  <c r="GB57" i="5"/>
  <c r="GA57" i="5"/>
  <c r="FZ57" i="5"/>
  <c r="FY57" i="5"/>
  <c r="FX57" i="5"/>
  <c r="FW57" i="5"/>
  <c r="EI57" i="5"/>
  <c r="EH57" i="5"/>
  <c r="EG57" i="5"/>
  <c r="EF57" i="5"/>
  <c r="EE57" i="5"/>
  <c r="ED57" i="5"/>
  <c r="EC57" i="5"/>
  <c r="EB57" i="5"/>
  <c r="DZ57" i="5"/>
  <c r="DU57" i="5"/>
  <c r="DQ57" i="5"/>
  <c r="DK57" i="5"/>
  <c r="DF57" i="5"/>
  <c r="DE57" i="5"/>
  <c r="BQ29" i="5"/>
  <c r="BP29" i="5"/>
  <c r="BO29" i="5"/>
  <c r="BN29" i="5"/>
  <c r="BM29" i="5"/>
  <c r="BL29" i="5"/>
  <c r="BK29" i="5"/>
  <c r="BJ29" i="5"/>
  <c r="AY29" i="5"/>
  <c r="AU29" i="5"/>
  <c r="BQ57" i="5"/>
  <c r="BP57" i="5"/>
  <c r="BO57" i="5"/>
  <c r="BN57" i="5"/>
  <c r="BM57" i="5"/>
  <c r="BL57" i="5"/>
  <c r="BK57" i="5"/>
  <c r="BJ57" i="5"/>
  <c r="BQ86" i="5"/>
  <c r="BP85" i="5"/>
  <c r="BO85" i="5"/>
  <c r="BN85" i="5"/>
  <c r="BM85" i="5"/>
  <c r="BL85" i="5"/>
  <c r="BK85" i="5"/>
  <c r="BJ85" i="5"/>
  <c r="E33" i="5"/>
  <c r="D33" i="5"/>
  <c r="L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K33" i="5"/>
  <c r="J33" i="5"/>
  <c r="I33" i="5"/>
  <c r="H33" i="5"/>
  <c r="G33" i="5"/>
  <c r="F33" i="5"/>
  <c r="Z5" i="5"/>
  <c r="BI5" i="5" s="1"/>
  <c r="BI29" i="5" s="1"/>
  <c r="Y5" i="5"/>
  <c r="X5" i="5"/>
  <c r="W5" i="5"/>
  <c r="V5" i="5"/>
  <c r="U5" i="5"/>
  <c r="T5" i="5"/>
  <c r="Z62" i="6"/>
  <c r="BI62" i="5" s="1"/>
  <c r="Z63" i="6"/>
  <c r="BI63" i="5" s="1"/>
  <c r="Z64" i="6"/>
  <c r="BI64" i="5" s="1"/>
  <c r="Z65" i="6"/>
  <c r="BI65" i="5" s="1"/>
  <c r="Z66" i="6"/>
  <c r="BI66" i="5" s="1"/>
  <c r="Z67" i="6"/>
  <c r="BI67" i="5" s="1"/>
  <c r="Z68" i="6"/>
  <c r="BI68" i="5" s="1"/>
  <c r="Z69" i="6"/>
  <c r="BI69" i="5" s="1"/>
  <c r="Z70" i="6"/>
  <c r="BI70" i="5" s="1"/>
  <c r="Z71" i="6"/>
  <c r="BI71" i="5" s="1"/>
  <c r="Z72" i="6"/>
  <c r="BI72" i="5" s="1"/>
  <c r="Z73" i="6"/>
  <c r="BI73" i="5" s="1"/>
  <c r="Z74" i="6"/>
  <c r="BI74" i="5" s="1"/>
  <c r="Z75" i="6"/>
  <c r="BI75" i="5" s="1"/>
  <c r="Z76" i="6"/>
  <c r="BI76" i="5" s="1"/>
  <c r="Z77" i="6"/>
  <c r="BI77" i="5" s="1"/>
  <c r="Z78" i="6"/>
  <c r="BI78" i="5" s="1"/>
  <c r="Z79" i="6"/>
  <c r="BI79" i="5" s="1"/>
  <c r="Z80" i="6"/>
  <c r="BI80" i="5" s="1"/>
  <c r="Z81" i="6"/>
  <c r="BI81" i="5" s="1"/>
  <c r="Z82" i="6"/>
  <c r="BI82" i="5" s="1"/>
  <c r="Z83" i="6"/>
  <c r="BI83" i="5" s="1"/>
  <c r="Z84" i="6"/>
  <c r="BI84" i="5" s="1"/>
  <c r="Y62" i="6"/>
  <c r="BH62" i="5" s="1"/>
  <c r="Y63" i="6"/>
  <c r="BH63" i="5" s="1"/>
  <c r="Y64" i="6"/>
  <c r="BH64" i="5" s="1"/>
  <c r="Y65" i="6"/>
  <c r="BH65" i="5" s="1"/>
  <c r="Y66" i="6"/>
  <c r="BH66" i="5" s="1"/>
  <c r="Y67" i="6"/>
  <c r="BH67" i="5" s="1"/>
  <c r="Y68" i="6"/>
  <c r="BH68" i="5" s="1"/>
  <c r="Y69" i="6"/>
  <c r="BH69" i="5" s="1"/>
  <c r="Y70" i="6"/>
  <c r="BH70" i="5" s="1"/>
  <c r="Y71" i="6"/>
  <c r="BH71" i="5" s="1"/>
  <c r="Y72" i="6"/>
  <c r="BH72" i="5" s="1"/>
  <c r="Y73" i="6"/>
  <c r="BH73" i="5" s="1"/>
  <c r="Y74" i="6"/>
  <c r="BH74" i="5" s="1"/>
  <c r="Y75" i="6"/>
  <c r="BH75" i="5" s="1"/>
  <c r="Y76" i="6"/>
  <c r="BH76" i="5" s="1"/>
  <c r="Y77" i="6"/>
  <c r="BH77" i="5" s="1"/>
  <c r="Y78" i="6"/>
  <c r="BH78" i="5" s="1"/>
  <c r="Y79" i="6"/>
  <c r="BH79" i="5" s="1"/>
  <c r="Y80" i="6"/>
  <c r="BH80" i="5" s="1"/>
  <c r="Y81" i="6"/>
  <c r="BH81" i="5" s="1"/>
  <c r="Y82" i="6"/>
  <c r="BH82" i="5" s="1"/>
  <c r="Y83" i="6"/>
  <c r="BH83" i="5" s="1"/>
  <c r="Y84" i="6"/>
  <c r="BH84" i="5" s="1"/>
  <c r="X62" i="6"/>
  <c r="BG62" i="5" s="1"/>
  <c r="X63" i="6"/>
  <c r="BG63" i="5" s="1"/>
  <c r="X64" i="6"/>
  <c r="BG64" i="5" s="1"/>
  <c r="X65" i="6"/>
  <c r="BG65" i="5" s="1"/>
  <c r="X66" i="6"/>
  <c r="BG66" i="5" s="1"/>
  <c r="X67" i="6"/>
  <c r="BG67" i="5" s="1"/>
  <c r="X68" i="6"/>
  <c r="BG68" i="5" s="1"/>
  <c r="X69" i="6"/>
  <c r="BG69" i="5" s="1"/>
  <c r="X70" i="6"/>
  <c r="BG70" i="5" s="1"/>
  <c r="X71" i="6"/>
  <c r="BG71" i="5" s="1"/>
  <c r="X72" i="6"/>
  <c r="BG72" i="5" s="1"/>
  <c r="X73" i="6"/>
  <c r="BG73" i="5" s="1"/>
  <c r="X74" i="6"/>
  <c r="BG74" i="5" s="1"/>
  <c r="X75" i="6"/>
  <c r="BG75" i="5" s="1"/>
  <c r="X76" i="6"/>
  <c r="BG76" i="5" s="1"/>
  <c r="X77" i="6"/>
  <c r="BG77" i="5" s="1"/>
  <c r="X78" i="6"/>
  <c r="BG78" i="5" s="1"/>
  <c r="X79" i="6"/>
  <c r="BG79" i="5" s="1"/>
  <c r="X80" i="6"/>
  <c r="BG80" i="5" s="1"/>
  <c r="X81" i="6"/>
  <c r="BG81" i="5" s="1"/>
  <c r="X82" i="6"/>
  <c r="BG82" i="5" s="1"/>
  <c r="X83" i="6"/>
  <c r="BG83" i="5" s="1"/>
  <c r="X84" i="6"/>
  <c r="BG84" i="5" s="1"/>
  <c r="W62" i="6"/>
  <c r="BF62" i="5" s="1"/>
  <c r="W63" i="6"/>
  <c r="BF63" i="5" s="1"/>
  <c r="W64" i="6"/>
  <c r="BF64" i="5" s="1"/>
  <c r="W65" i="6"/>
  <c r="BF65" i="5" s="1"/>
  <c r="W66" i="6"/>
  <c r="BF66" i="5" s="1"/>
  <c r="W67" i="6"/>
  <c r="BF67" i="5" s="1"/>
  <c r="W68" i="6"/>
  <c r="BF68" i="5" s="1"/>
  <c r="W69" i="6"/>
  <c r="BF69" i="5" s="1"/>
  <c r="W70" i="6"/>
  <c r="BF70" i="5" s="1"/>
  <c r="W71" i="6"/>
  <c r="BF71" i="5" s="1"/>
  <c r="W72" i="6"/>
  <c r="BF72" i="5" s="1"/>
  <c r="W73" i="6"/>
  <c r="BF73" i="5" s="1"/>
  <c r="W74" i="6"/>
  <c r="BF74" i="5" s="1"/>
  <c r="W75" i="6"/>
  <c r="BF75" i="5" s="1"/>
  <c r="W76" i="6"/>
  <c r="BF76" i="5" s="1"/>
  <c r="W77" i="6"/>
  <c r="BF77" i="5" s="1"/>
  <c r="W78" i="6"/>
  <c r="BF78" i="5" s="1"/>
  <c r="W79" i="6"/>
  <c r="BF79" i="5" s="1"/>
  <c r="W80" i="6"/>
  <c r="BF80" i="5" s="1"/>
  <c r="W81" i="6"/>
  <c r="BF81" i="5" s="1"/>
  <c r="W82" i="6"/>
  <c r="BF82" i="5" s="1"/>
  <c r="W83" i="6"/>
  <c r="BF83" i="5" s="1"/>
  <c r="W84" i="6"/>
  <c r="BF84" i="5" s="1"/>
  <c r="V62" i="6"/>
  <c r="BE62" i="5" s="1"/>
  <c r="V63" i="6"/>
  <c r="BE63" i="5" s="1"/>
  <c r="V64" i="6"/>
  <c r="BE64" i="5" s="1"/>
  <c r="V65" i="6"/>
  <c r="BE65" i="5" s="1"/>
  <c r="V66" i="6"/>
  <c r="BE66" i="5" s="1"/>
  <c r="V67" i="6"/>
  <c r="BE67" i="5" s="1"/>
  <c r="V68" i="6"/>
  <c r="BE68" i="5" s="1"/>
  <c r="V69" i="6"/>
  <c r="BE69" i="5" s="1"/>
  <c r="V70" i="6"/>
  <c r="BE70" i="5" s="1"/>
  <c r="V71" i="6"/>
  <c r="BE71" i="5" s="1"/>
  <c r="V72" i="6"/>
  <c r="BE72" i="5" s="1"/>
  <c r="V73" i="6"/>
  <c r="BE73" i="5" s="1"/>
  <c r="V74" i="6"/>
  <c r="BE74" i="5" s="1"/>
  <c r="V75" i="6"/>
  <c r="BE75" i="5" s="1"/>
  <c r="V76" i="6"/>
  <c r="BE76" i="5" s="1"/>
  <c r="V77" i="6"/>
  <c r="BE77" i="5" s="1"/>
  <c r="V78" i="6"/>
  <c r="BE78" i="5" s="1"/>
  <c r="V79" i="6"/>
  <c r="BE79" i="5" s="1"/>
  <c r="V80" i="6"/>
  <c r="BE80" i="5" s="1"/>
  <c r="V81" i="6"/>
  <c r="BE81" i="5" s="1"/>
  <c r="V82" i="6"/>
  <c r="BE82" i="5" s="1"/>
  <c r="V83" i="6"/>
  <c r="BE83" i="5" s="1"/>
  <c r="V84" i="6"/>
  <c r="BE84" i="5" s="1"/>
  <c r="U62" i="6"/>
  <c r="BD62" i="5" s="1"/>
  <c r="U63" i="6"/>
  <c r="BD63" i="5" s="1"/>
  <c r="U64" i="6"/>
  <c r="BD64" i="5" s="1"/>
  <c r="U65" i="6"/>
  <c r="BD65" i="5" s="1"/>
  <c r="U66" i="6"/>
  <c r="BD66" i="5" s="1"/>
  <c r="U67" i="6"/>
  <c r="BD67" i="5" s="1"/>
  <c r="U68" i="6"/>
  <c r="BD68" i="5" s="1"/>
  <c r="U69" i="6"/>
  <c r="BD69" i="5" s="1"/>
  <c r="U70" i="6"/>
  <c r="BD70" i="5" s="1"/>
  <c r="U71" i="6"/>
  <c r="BD71" i="5" s="1"/>
  <c r="U72" i="6"/>
  <c r="BD72" i="5" s="1"/>
  <c r="U73" i="6"/>
  <c r="BD73" i="5" s="1"/>
  <c r="U74" i="6"/>
  <c r="BD74" i="5" s="1"/>
  <c r="U75" i="6"/>
  <c r="BD75" i="5" s="1"/>
  <c r="U76" i="6"/>
  <c r="BD76" i="5" s="1"/>
  <c r="U77" i="6"/>
  <c r="BD77" i="5" s="1"/>
  <c r="U78" i="6"/>
  <c r="BD78" i="5" s="1"/>
  <c r="U79" i="6"/>
  <c r="BD79" i="5" s="1"/>
  <c r="U80" i="6"/>
  <c r="BD80" i="5" s="1"/>
  <c r="U81" i="6"/>
  <c r="BD81" i="5" s="1"/>
  <c r="U82" i="6"/>
  <c r="BD82" i="5" s="1"/>
  <c r="U83" i="6"/>
  <c r="BD83" i="5" s="1"/>
  <c r="U84" i="6"/>
  <c r="BD84" i="5" s="1"/>
  <c r="T62" i="6"/>
  <c r="BC62" i="5" s="1"/>
  <c r="T63" i="6"/>
  <c r="BC63" i="5" s="1"/>
  <c r="T64" i="6"/>
  <c r="BC64" i="5" s="1"/>
  <c r="T65" i="6"/>
  <c r="BC65" i="5" s="1"/>
  <c r="T66" i="6"/>
  <c r="BC66" i="5" s="1"/>
  <c r="T67" i="6"/>
  <c r="BC67" i="5" s="1"/>
  <c r="T68" i="6"/>
  <c r="BC68" i="5" s="1"/>
  <c r="T69" i="6"/>
  <c r="BC69" i="5" s="1"/>
  <c r="T70" i="6"/>
  <c r="BC70" i="5" s="1"/>
  <c r="T71" i="6"/>
  <c r="BC71" i="5" s="1"/>
  <c r="T72" i="6"/>
  <c r="BC72" i="5" s="1"/>
  <c r="T73" i="6"/>
  <c r="BC73" i="5" s="1"/>
  <c r="T74" i="6"/>
  <c r="BC74" i="5" s="1"/>
  <c r="T75" i="6"/>
  <c r="BC75" i="5" s="1"/>
  <c r="T76" i="6"/>
  <c r="BC76" i="5" s="1"/>
  <c r="T77" i="6"/>
  <c r="BC77" i="5" s="1"/>
  <c r="T78" i="6"/>
  <c r="BC78" i="5" s="1"/>
  <c r="T79" i="6"/>
  <c r="BC79" i="5" s="1"/>
  <c r="T80" i="6"/>
  <c r="BC80" i="5" s="1"/>
  <c r="T81" i="6"/>
  <c r="BC81" i="5" s="1"/>
  <c r="T82" i="6"/>
  <c r="BC82" i="5" s="1"/>
  <c r="T83" i="6"/>
  <c r="BC83" i="5" s="1"/>
  <c r="T84" i="6"/>
  <c r="BC84" i="5" s="1"/>
  <c r="S62" i="6"/>
  <c r="BB62" i="5" s="1"/>
  <c r="S63" i="6"/>
  <c r="BB63" i="5" s="1"/>
  <c r="S64" i="6"/>
  <c r="BB64" i="5" s="1"/>
  <c r="S65" i="6"/>
  <c r="BB65" i="5" s="1"/>
  <c r="S66" i="6"/>
  <c r="BB66" i="5" s="1"/>
  <c r="S67" i="6"/>
  <c r="BB67" i="5" s="1"/>
  <c r="S68" i="6"/>
  <c r="BB68" i="5" s="1"/>
  <c r="S69" i="6"/>
  <c r="BB69" i="5" s="1"/>
  <c r="S70" i="6"/>
  <c r="BB70" i="5" s="1"/>
  <c r="S71" i="6"/>
  <c r="BB71" i="5" s="1"/>
  <c r="S72" i="6"/>
  <c r="BB72" i="5" s="1"/>
  <c r="S73" i="6"/>
  <c r="BB73" i="5" s="1"/>
  <c r="S74" i="6"/>
  <c r="BB74" i="5" s="1"/>
  <c r="S75" i="6"/>
  <c r="BB75" i="5" s="1"/>
  <c r="S76" i="6"/>
  <c r="BB76" i="5" s="1"/>
  <c r="S77" i="6"/>
  <c r="BB77" i="5" s="1"/>
  <c r="S78" i="6"/>
  <c r="BB78" i="5" s="1"/>
  <c r="S79" i="6"/>
  <c r="BB79" i="5" s="1"/>
  <c r="S80" i="6"/>
  <c r="BB80" i="5" s="1"/>
  <c r="S81" i="6"/>
  <c r="BB81" i="5" s="1"/>
  <c r="S82" i="6"/>
  <c r="BB82" i="5" s="1"/>
  <c r="S83" i="6"/>
  <c r="BB83" i="5" s="1"/>
  <c r="S84" i="6"/>
  <c r="BB84" i="5" s="1"/>
  <c r="R62" i="6"/>
  <c r="BA62" i="5" s="1"/>
  <c r="R63" i="6"/>
  <c r="BA63" i="5" s="1"/>
  <c r="R64" i="6"/>
  <c r="BA64" i="5" s="1"/>
  <c r="R65" i="6"/>
  <c r="BA65" i="5" s="1"/>
  <c r="R66" i="6"/>
  <c r="BA66" i="5" s="1"/>
  <c r="R67" i="6"/>
  <c r="BA67" i="5" s="1"/>
  <c r="R68" i="6"/>
  <c r="BA68" i="5" s="1"/>
  <c r="R69" i="6"/>
  <c r="BA69" i="5" s="1"/>
  <c r="R70" i="6"/>
  <c r="BA70" i="5" s="1"/>
  <c r="R71" i="6"/>
  <c r="BA71" i="5" s="1"/>
  <c r="R72" i="6"/>
  <c r="BA72" i="5" s="1"/>
  <c r="R73" i="6"/>
  <c r="BA73" i="5" s="1"/>
  <c r="R74" i="6"/>
  <c r="BA74" i="5" s="1"/>
  <c r="R75" i="6"/>
  <c r="BA75" i="5" s="1"/>
  <c r="R76" i="6"/>
  <c r="BA76" i="5" s="1"/>
  <c r="R77" i="6"/>
  <c r="BA77" i="5" s="1"/>
  <c r="R78" i="6"/>
  <c r="BA78" i="5" s="1"/>
  <c r="R79" i="6"/>
  <c r="BA79" i="5" s="1"/>
  <c r="R80" i="6"/>
  <c r="BA80" i="5" s="1"/>
  <c r="R81" i="6"/>
  <c r="BA81" i="5" s="1"/>
  <c r="R82" i="6"/>
  <c r="BA82" i="5" s="1"/>
  <c r="R83" i="6"/>
  <c r="BA83" i="5" s="1"/>
  <c r="R84" i="6"/>
  <c r="BA84" i="5" s="1"/>
  <c r="Q62" i="6"/>
  <c r="AZ62" i="5" s="1"/>
  <c r="Q63" i="6"/>
  <c r="AZ63" i="5" s="1"/>
  <c r="Q64" i="6"/>
  <c r="AZ64" i="5" s="1"/>
  <c r="Q65" i="6"/>
  <c r="AZ65" i="5" s="1"/>
  <c r="Q66" i="6"/>
  <c r="AZ66" i="5" s="1"/>
  <c r="Q67" i="6"/>
  <c r="AZ67" i="5" s="1"/>
  <c r="Q68" i="6"/>
  <c r="AZ68" i="5" s="1"/>
  <c r="Q69" i="6"/>
  <c r="AZ69" i="5" s="1"/>
  <c r="Q70" i="6"/>
  <c r="AZ70" i="5" s="1"/>
  <c r="Q71" i="6"/>
  <c r="AZ71" i="5" s="1"/>
  <c r="Q72" i="6"/>
  <c r="AZ72" i="5" s="1"/>
  <c r="Q73" i="6"/>
  <c r="AZ73" i="5" s="1"/>
  <c r="Q74" i="6"/>
  <c r="AZ74" i="5" s="1"/>
  <c r="Q75" i="6"/>
  <c r="AZ75" i="5" s="1"/>
  <c r="Q76" i="6"/>
  <c r="AZ76" i="5" s="1"/>
  <c r="Q77" i="6"/>
  <c r="AZ77" i="5" s="1"/>
  <c r="Q78" i="6"/>
  <c r="AZ78" i="5" s="1"/>
  <c r="Q79" i="6"/>
  <c r="AZ79" i="5" s="1"/>
  <c r="Q80" i="6"/>
  <c r="AZ80" i="5" s="1"/>
  <c r="Q81" i="6"/>
  <c r="AZ81" i="5" s="1"/>
  <c r="Q82" i="6"/>
  <c r="AZ82" i="5" s="1"/>
  <c r="Q83" i="6"/>
  <c r="AZ83" i="5" s="1"/>
  <c r="Q84" i="6"/>
  <c r="AZ84" i="5" s="1"/>
  <c r="P62" i="6"/>
  <c r="AY62" i="5" s="1"/>
  <c r="P63" i="6"/>
  <c r="AY63" i="5" s="1"/>
  <c r="P64" i="6"/>
  <c r="AY64" i="5" s="1"/>
  <c r="P65" i="6"/>
  <c r="AY65" i="5" s="1"/>
  <c r="P66" i="6"/>
  <c r="AY66" i="5" s="1"/>
  <c r="P67" i="6"/>
  <c r="AY67" i="5" s="1"/>
  <c r="P68" i="6"/>
  <c r="AY68" i="5" s="1"/>
  <c r="P69" i="6"/>
  <c r="AY69" i="5" s="1"/>
  <c r="P70" i="6"/>
  <c r="AY70" i="5" s="1"/>
  <c r="P71" i="6"/>
  <c r="AY71" i="5" s="1"/>
  <c r="P72" i="6"/>
  <c r="AY72" i="5" s="1"/>
  <c r="P73" i="6"/>
  <c r="AY73" i="5" s="1"/>
  <c r="P74" i="6"/>
  <c r="AY74" i="5" s="1"/>
  <c r="P75" i="6"/>
  <c r="AY75" i="5" s="1"/>
  <c r="P76" i="6"/>
  <c r="AY76" i="5" s="1"/>
  <c r="P77" i="6"/>
  <c r="AY77" i="5" s="1"/>
  <c r="P78" i="6"/>
  <c r="AY78" i="5" s="1"/>
  <c r="P79" i="6"/>
  <c r="AY79" i="5" s="1"/>
  <c r="P80" i="6"/>
  <c r="AY80" i="5" s="1"/>
  <c r="P81" i="6"/>
  <c r="AY81" i="5" s="1"/>
  <c r="P82" i="6"/>
  <c r="AY82" i="5" s="1"/>
  <c r="P83" i="6"/>
  <c r="AY83" i="5" s="1"/>
  <c r="P84" i="6"/>
  <c r="AY84" i="5" s="1"/>
  <c r="O62" i="6"/>
  <c r="AX62" i="5" s="1"/>
  <c r="O63" i="6"/>
  <c r="AX63" i="5" s="1"/>
  <c r="O64" i="6"/>
  <c r="AX64" i="5" s="1"/>
  <c r="O65" i="6"/>
  <c r="AX65" i="5" s="1"/>
  <c r="O66" i="6"/>
  <c r="AX66" i="5" s="1"/>
  <c r="O67" i="6"/>
  <c r="AX67" i="5" s="1"/>
  <c r="O68" i="6"/>
  <c r="AX68" i="5" s="1"/>
  <c r="O69" i="6"/>
  <c r="AX69" i="5" s="1"/>
  <c r="O70" i="6"/>
  <c r="AX70" i="5" s="1"/>
  <c r="O71" i="6"/>
  <c r="AX71" i="5" s="1"/>
  <c r="O72" i="6"/>
  <c r="AX72" i="5" s="1"/>
  <c r="O73" i="6"/>
  <c r="AX73" i="5" s="1"/>
  <c r="O74" i="6"/>
  <c r="AX74" i="5" s="1"/>
  <c r="O75" i="6"/>
  <c r="AX75" i="5" s="1"/>
  <c r="O76" i="6"/>
  <c r="AX76" i="5" s="1"/>
  <c r="O77" i="6"/>
  <c r="AX77" i="5" s="1"/>
  <c r="O78" i="6"/>
  <c r="AX78" i="5" s="1"/>
  <c r="O79" i="6"/>
  <c r="AX79" i="5" s="1"/>
  <c r="O80" i="6"/>
  <c r="AX80" i="5" s="1"/>
  <c r="O81" i="6"/>
  <c r="AX81" i="5" s="1"/>
  <c r="O82" i="6"/>
  <c r="AX82" i="5" s="1"/>
  <c r="O83" i="6"/>
  <c r="AX83" i="5" s="1"/>
  <c r="O84" i="6"/>
  <c r="AX84" i="5" s="1"/>
  <c r="N62" i="6"/>
  <c r="AW62" i="5" s="1"/>
  <c r="N63" i="6"/>
  <c r="AW63" i="5" s="1"/>
  <c r="N64" i="6"/>
  <c r="AW64" i="5" s="1"/>
  <c r="N65" i="6"/>
  <c r="AW65" i="5" s="1"/>
  <c r="N66" i="6"/>
  <c r="AW66" i="5" s="1"/>
  <c r="N67" i="6"/>
  <c r="AW67" i="5" s="1"/>
  <c r="N68" i="6"/>
  <c r="AW68" i="5" s="1"/>
  <c r="N69" i="6"/>
  <c r="AW69" i="5" s="1"/>
  <c r="N70" i="6"/>
  <c r="AW70" i="5" s="1"/>
  <c r="N71" i="6"/>
  <c r="AW71" i="5" s="1"/>
  <c r="N72" i="6"/>
  <c r="AW72" i="5" s="1"/>
  <c r="N73" i="6"/>
  <c r="AW73" i="5" s="1"/>
  <c r="N74" i="6"/>
  <c r="AW74" i="5" s="1"/>
  <c r="N75" i="6"/>
  <c r="AW75" i="5" s="1"/>
  <c r="N76" i="6"/>
  <c r="AW76" i="5" s="1"/>
  <c r="N77" i="6"/>
  <c r="AW77" i="5" s="1"/>
  <c r="N78" i="6"/>
  <c r="AW78" i="5" s="1"/>
  <c r="N79" i="6"/>
  <c r="AW79" i="5" s="1"/>
  <c r="N80" i="6"/>
  <c r="AW80" i="5" s="1"/>
  <c r="N81" i="6"/>
  <c r="AW81" i="5" s="1"/>
  <c r="N82" i="6"/>
  <c r="AW82" i="5" s="1"/>
  <c r="N83" i="6"/>
  <c r="AW83" i="5" s="1"/>
  <c r="N84" i="6"/>
  <c r="AW84" i="5" s="1"/>
  <c r="AV62" i="5"/>
  <c r="AV63" i="5"/>
  <c r="AV64" i="5"/>
  <c r="AV65" i="5"/>
  <c r="AV66" i="5"/>
  <c r="AV67" i="5"/>
  <c r="AV68" i="5"/>
  <c r="AV69" i="5"/>
  <c r="AV70" i="5"/>
  <c r="AV71" i="5"/>
  <c r="AV72" i="5"/>
  <c r="AV73" i="5"/>
  <c r="AV74" i="5"/>
  <c r="AV75" i="5"/>
  <c r="AV76" i="5"/>
  <c r="AV77" i="5"/>
  <c r="AV78" i="5"/>
  <c r="AV79" i="5"/>
  <c r="AV80" i="5"/>
  <c r="AV81" i="5"/>
  <c r="AV82" i="5"/>
  <c r="AV83" i="5"/>
  <c r="AV84" i="5"/>
  <c r="Z61" i="6"/>
  <c r="BI61" i="5" s="1"/>
  <c r="Y61" i="6"/>
  <c r="BH61" i="5" s="1"/>
  <c r="X61" i="6"/>
  <c r="BG61" i="5" s="1"/>
  <c r="W61" i="6"/>
  <c r="BF61" i="5" s="1"/>
  <c r="V61" i="6"/>
  <c r="BE61" i="5" s="1"/>
  <c r="U61" i="6"/>
  <c r="BD61" i="5" s="1"/>
  <c r="T61" i="6"/>
  <c r="BC61" i="5" s="1"/>
  <c r="S61" i="6"/>
  <c r="BB61" i="5" s="1"/>
  <c r="R61" i="6"/>
  <c r="BA61" i="5" s="1"/>
  <c r="Q61" i="6"/>
  <c r="AZ61" i="5" s="1"/>
  <c r="P61" i="6"/>
  <c r="AY61" i="5" s="1"/>
  <c r="O61" i="6"/>
  <c r="AX61" i="5" s="1"/>
  <c r="N61" i="6"/>
  <c r="AW61" i="5" s="1"/>
  <c r="AV61" i="5"/>
  <c r="CR34" i="6"/>
  <c r="CR35" i="6"/>
  <c r="CR36" i="6"/>
  <c r="CR37" i="6"/>
  <c r="CR38" i="6"/>
  <c r="CR39" i="6"/>
  <c r="CR40" i="6"/>
  <c r="CR41" i="6"/>
  <c r="CR42" i="6"/>
  <c r="CR43" i="6"/>
  <c r="CR44" i="6"/>
  <c r="CR45" i="6"/>
  <c r="CR46" i="6"/>
  <c r="CR47" i="6"/>
  <c r="CR48" i="6"/>
  <c r="CR49" i="6"/>
  <c r="CR50" i="6"/>
  <c r="CR51" i="6"/>
  <c r="CR52" i="6"/>
  <c r="CR53" i="6"/>
  <c r="CR54" i="6"/>
  <c r="CR55" i="6"/>
  <c r="CR56" i="6"/>
  <c r="CQ34" i="6"/>
  <c r="CQ35" i="6"/>
  <c r="CQ36" i="6"/>
  <c r="CQ37" i="6"/>
  <c r="CQ38" i="6"/>
  <c r="CQ39" i="6"/>
  <c r="CQ40" i="6"/>
  <c r="CQ41" i="6"/>
  <c r="CQ42" i="6"/>
  <c r="CQ43" i="6"/>
  <c r="CQ44" i="6"/>
  <c r="CQ45" i="6"/>
  <c r="CQ46" i="6"/>
  <c r="CQ47" i="6"/>
  <c r="CQ48" i="6"/>
  <c r="CQ49" i="6"/>
  <c r="CQ50" i="6"/>
  <c r="CQ51" i="6"/>
  <c r="CQ52" i="6"/>
  <c r="CQ53" i="6"/>
  <c r="CQ54" i="6"/>
  <c r="CQ55" i="6"/>
  <c r="CQ56" i="6"/>
  <c r="CP34" i="6"/>
  <c r="CP35" i="6"/>
  <c r="CP36" i="6"/>
  <c r="CP37" i="6"/>
  <c r="CP38" i="6"/>
  <c r="CP39" i="6"/>
  <c r="CP40" i="6"/>
  <c r="CP41" i="6"/>
  <c r="CP42" i="6"/>
  <c r="CP43" i="6"/>
  <c r="CP44" i="6"/>
  <c r="CP45" i="6"/>
  <c r="CP46" i="6"/>
  <c r="CP47" i="6"/>
  <c r="CP48" i="6"/>
  <c r="CP49" i="6"/>
  <c r="CP50" i="6"/>
  <c r="CP51" i="6"/>
  <c r="CP52" i="6"/>
  <c r="CP53" i="6"/>
  <c r="CP54" i="6"/>
  <c r="CP55" i="6"/>
  <c r="CP56" i="6"/>
  <c r="CO34" i="6"/>
  <c r="CO35" i="6"/>
  <c r="CO36" i="6"/>
  <c r="CO37" i="6"/>
  <c r="CO38" i="6"/>
  <c r="CO39" i="6"/>
  <c r="CO40" i="6"/>
  <c r="CO41" i="6"/>
  <c r="CO42" i="6"/>
  <c r="CO43" i="6"/>
  <c r="CO44" i="6"/>
  <c r="CO45" i="6"/>
  <c r="CO46" i="6"/>
  <c r="CO47" i="6"/>
  <c r="CO48" i="6"/>
  <c r="CO49" i="6"/>
  <c r="CO50" i="6"/>
  <c r="CO51" i="6"/>
  <c r="CO52" i="6"/>
  <c r="CO53" i="6"/>
  <c r="CO54" i="6"/>
  <c r="CO55" i="6"/>
  <c r="CO56" i="6"/>
  <c r="CN34" i="6"/>
  <c r="CN35" i="6"/>
  <c r="CN36" i="6"/>
  <c r="CN37" i="6"/>
  <c r="CN38" i="6"/>
  <c r="CN39" i="6"/>
  <c r="CN40" i="6"/>
  <c r="CN41" i="6"/>
  <c r="CN42" i="6"/>
  <c r="CN43" i="6"/>
  <c r="CN44" i="6"/>
  <c r="CN45" i="6"/>
  <c r="CN46" i="6"/>
  <c r="CN47" i="6"/>
  <c r="CN48" i="6"/>
  <c r="CN49" i="6"/>
  <c r="CN50" i="6"/>
  <c r="CN51" i="6"/>
  <c r="CN52" i="6"/>
  <c r="CN53" i="6"/>
  <c r="CN54" i="6"/>
  <c r="CN55" i="6"/>
  <c r="CN56" i="6"/>
  <c r="CM34" i="6"/>
  <c r="CM35" i="6"/>
  <c r="CM36" i="6"/>
  <c r="CM37" i="6"/>
  <c r="CM38" i="6"/>
  <c r="CM39" i="6"/>
  <c r="CM40" i="6"/>
  <c r="CM41" i="6"/>
  <c r="CM42" i="6"/>
  <c r="CM43" i="6"/>
  <c r="CM44" i="6"/>
  <c r="CM45" i="6"/>
  <c r="CM46" i="6"/>
  <c r="CM47" i="6"/>
  <c r="CM48" i="6"/>
  <c r="CM49" i="6"/>
  <c r="CM50" i="6"/>
  <c r="CM51" i="6"/>
  <c r="CM52" i="6"/>
  <c r="CM53" i="6"/>
  <c r="CM54" i="6"/>
  <c r="CM55" i="6"/>
  <c r="CM56" i="6"/>
  <c r="CL34" i="6"/>
  <c r="CL35" i="6"/>
  <c r="CL36" i="6"/>
  <c r="CL37" i="6"/>
  <c r="CL38" i="6"/>
  <c r="CL39" i="6"/>
  <c r="CL40" i="6"/>
  <c r="CL41" i="6"/>
  <c r="CL42" i="6"/>
  <c r="CL43" i="6"/>
  <c r="CL44" i="6"/>
  <c r="CL45" i="6"/>
  <c r="CL46" i="6"/>
  <c r="CL47" i="6"/>
  <c r="CL48" i="6"/>
  <c r="CL49" i="6"/>
  <c r="CL50" i="6"/>
  <c r="CL51" i="6"/>
  <c r="CL52" i="6"/>
  <c r="CL53" i="6"/>
  <c r="CL54" i="6"/>
  <c r="CL55" i="6"/>
  <c r="CL56" i="6"/>
  <c r="CK50" i="6"/>
  <c r="CK51" i="6"/>
  <c r="CK52" i="6"/>
  <c r="CK53" i="6"/>
  <c r="CK54" i="6"/>
  <c r="CK55" i="6"/>
  <c r="CJ49" i="6"/>
  <c r="CJ50" i="6"/>
  <c r="CJ51" i="6"/>
  <c r="CJ52" i="6"/>
  <c r="CJ53" i="6"/>
  <c r="CJ54" i="6"/>
  <c r="CJ55" i="6"/>
  <c r="CI39" i="6"/>
  <c r="CI40" i="6"/>
  <c r="CI41" i="6"/>
  <c r="CI42" i="6"/>
  <c r="CI43" i="6"/>
  <c r="CI44" i="6"/>
  <c r="CI48" i="6"/>
  <c r="CI49" i="6"/>
  <c r="CI50" i="6"/>
  <c r="CI51" i="6"/>
  <c r="CI52" i="6"/>
  <c r="CI53" i="6"/>
  <c r="CI54" i="6"/>
  <c r="CI55" i="6"/>
  <c r="CH40" i="6"/>
  <c r="CH41" i="6"/>
  <c r="CH42" i="6"/>
  <c r="CH43" i="6"/>
  <c r="CH48" i="6"/>
  <c r="CH49" i="6"/>
  <c r="CH50" i="6"/>
  <c r="CH51" i="6"/>
  <c r="CH52" i="6"/>
  <c r="CH53" i="6"/>
  <c r="CH54" i="6"/>
  <c r="CH55" i="6"/>
  <c r="CG39" i="6"/>
  <c r="CG40" i="6"/>
  <c r="CG41" i="6"/>
  <c r="CG42" i="6"/>
  <c r="CG43" i="6"/>
  <c r="CG44" i="6"/>
  <c r="CG45" i="6"/>
  <c r="CG46" i="6"/>
  <c r="CG47" i="6"/>
  <c r="CG48" i="6"/>
  <c r="CG49" i="6"/>
  <c r="CG50" i="6"/>
  <c r="CG51" i="6"/>
  <c r="CG52" i="6"/>
  <c r="CG53" i="6"/>
  <c r="CG54" i="6"/>
  <c r="CG55" i="6"/>
  <c r="CG56" i="6"/>
  <c r="CF39" i="6"/>
  <c r="CF40" i="6"/>
  <c r="CF41" i="6"/>
  <c r="CF42" i="6"/>
  <c r="CF43" i="6"/>
  <c r="CF44" i="6"/>
  <c r="CF45" i="6"/>
  <c r="CF46" i="6"/>
  <c r="CF47" i="6"/>
  <c r="CF48" i="6"/>
  <c r="CF49" i="6"/>
  <c r="CF50" i="6"/>
  <c r="CF51" i="6"/>
  <c r="CF52" i="6"/>
  <c r="CF53" i="6"/>
  <c r="CF54" i="6"/>
  <c r="CF55" i="6"/>
  <c r="CF56" i="6"/>
  <c r="CE34" i="6"/>
  <c r="CE35" i="6"/>
  <c r="CE36" i="6"/>
  <c r="CE37" i="6"/>
  <c r="CE38" i="6"/>
  <c r="CE39" i="6"/>
  <c r="CE40" i="6"/>
  <c r="CE41" i="6"/>
  <c r="CE42" i="6"/>
  <c r="CE43" i="6"/>
  <c r="CE44" i="6"/>
  <c r="CE45" i="6"/>
  <c r="CE46" i="6"/>
  <c r="CE47" i="6"/>
  <c r="CE48" i="6"/>
  <c r="CE49" i="6"/>
  <c r="CE50" i="6"/>
  <c r="CE51" i="6"/>
  <c r="CE52" i="6"/>
  <c r="CE53" i="6"/>
  <c r="CE54" i="6"/>
  <c r="CE55" i="6"/>
  <c r="CE56" i="6"/>
  <c r="CR33" i="6"/>
  <c r="CQ33" i="6"/>
  <c r="CP33" i="6"/>
  <c r="CO33" i="6"/>
  <c r="CN33" i="6"/>
  <c r="CM33" i="6"/>
  <c r="CL33" i="6"/>
  <c r="CH33" i="6"/>
  <c r="CF33" i="6"/>
  <c r="CE33" i="6"/>
  <c r="CZ57" i="6"/>
  <c r="CY57" i="6"/>
  <c r="CX57" i="6"/>
  <c r="CW57" i="6"/>
  <c r="CV57" i="6"/>
  <c r="CU57" i="6"/>
  <c r="CT57" i="6"/>
  <c r="CS57" i="6"/>
  <c r="BG57" i="6"/>
  <c r="Z51" i="6"/>
  <c r="Z52" i="6"/>
  <c r="BI52" i="5" s="1"/>
  <c r="Z53" i="6"/>
  <c r="BI53" i="5" s="1"/>
  <c r="Z54" i="6"/>
  <c r="BI54" i="5" s="1"/>
  <c r="Z55" i="6"/>
  <c r="BI55" i="5" s="1"/>
  <c r="Y51" i="6"/>
  <c r="BH51" i="5" s="1"/>
  <c r="Y52" i="6"/>
  <c r="Y53" i="6"/>
  <c r="BH53" i="5" s="1"/>
  <c r="Y54" i="6"/>
  <c r="Y55" i="6"/>
  <c r="X51" i="6"/>
  <c r="BG51" i="5" s="1"/>
  <c r="X52" i="6"/>
  <c r="BG52" i="5" s="1"/>
  <c r="X53" i="6"/>
  <c r="X54" i="6"/>
  <c r="X55" i="6"/>
  <c r="W51" i="6"/>
  <c r="BF51" i="5" s="1"/>
  <c r="W52" i="6"/>
  <c r="BF52" i="5" s="1"/>
  <c r="W53" i="6"/>
  <c r="BF53" i="5" s="1"/>
  <c r="W54" i="6"/>
  <c r="W166" i="6" s="1"/>
  <c r="W55" i="6"/>
  <c r="BF55" i="5" s="1"/>
  <c r="V51" i="6"/>
  <c r="V52" i="6"/>
  <c r="V53" i="6"/>
  <c r="V54" i="6"/>
  <c r="V55" i="6"/>
  <c r="U51" i="6"/>
  <c r="U52" i="6"/>
  <c r="U53" i="6"/>
  <c r="U54" i="6"/>
  <c r="U55" i="6"/>
  <c r="BD55" i="5" s="1"/>
  <c r="T51" i="6"/>
  <c r="BC51" i="5" s="1"/>
  <c r="T52" i="6"/>
  <c r="BC52" i="5" s="1"/>
  <c r="T53" i="6"/>
  <c r="T54" i="6"/>
  <c r="BC54" i="5" s="1"/>
  <c r="T55" i="6"/>
  <c r="BC55" i="5" s="1"/>
  <c r="S51" i="6"/>
  <c r="BB51" i="5" s="1"/>
  <c r="S52" i="6"/>
  <c r="BB52" i="5" s="1"/>
  <c r="S53" i="6"/>
  <c r="BB53" i="5" s="1"/>
  <c r="S54" i="6"/>
  <c r="BB54" i="5" s="1"/>
  <c r="S55" i="6"/>
  <c r="R51" i="6"/>
  <c r="BA51" i="5" s="1"/>
  <c r="R52" i="6"/>
  <c r="BA52" i="5" s="1"/>
  <c r="R53" i="6"/>
  <c r="BA53" i="5" s="1"/>
  <c r="R54" i="6"/>
  <c r="BA54" i="5" s="1"/>
  <c r="R55" i="6"/>
  <c r="Q51" i="6"/>
  <c r="AZ51" i="5" s="1"/>
  <c r="Q52" i="6"/>
  <c r="AZ52" i="5" s="1"/>
  <c r="Q53" i="6"/>
  <c r="AZ53" i="5" s="1"/>
  <c r="Q54" i="6"/>
  <c r="AZ54" i="5" s="1"/>
  <c r="Q55" i="6"/>
  <c r="AZ55" i="5" s="1"/>
  <c r="P40" i="6"/>
  <c r="P41" i="6"/>
  <c r="P42" i="6"/>
  <c r="P43" i="6"/>
  <c r="P49" i="6"/>
  <c r="AY49" i="5" s="1"/>
  <c r="P50" i="6"/>
  <c r="AY50" i="5" s="1"/>
  <c r="P51" i="6"/>
  <c r="AY51" i="5" s="1"/>
  <c r="P52" i="6"/>
  <c r="AY52" i="5" s="1"/>
  <c r="P53" i="6"/>
  <c r="AY53" i="5" s="1"/>
  <c r="P54" i="6"/>
  <c r="AY54" i="5" s="1"/>
  <c r="P55" i="6"/>
  <c r="AY55" i="5" s="1"/>
  <c r="O40" i="6"/>
  <c r="O41" i="6"/>
  <c r="O42" i="6"/>
  <c r="O43" i="6"/>
  <c r="O49" i="6"/>
  <c r="AX49" i="5" s="1"/>
  <c r="O50" i="6"/>
  <c r="AX50" i="5" s="1"/>
  <c r="O51" i="6"/>
  <c r="AX51" i="5" s="1"/>
  <c r="O52" i="6"/>
  <c r="AX52" i="5" s="1"/>
  <c r="O53" i="6"/>
  <c r="AX53" i="5" s="1"/>
  <c r="O54" i="6"/>
  <c r="AX54" i="5" s="1"/>
  <c r="O55" i="6"/>
  <c r="AX55" i="5" s="1"/>
  <c r="O56" i="6"/>
  <c r="AX56" i="5" s="1"/>
  <c r="N40" i="6"/>
  <c r="N41" i="6"/>
  <c r="N42" i="6"/>
  <c r="N43" i="6"/>
  <c r="N49" i="6"/>
  <c r="AW49" i="5" s="1"/>
  <c r="N50" i="6"/>
  <c r="AW50" i="5" s="1"/>
  <c r="N51" i="6"/>
  <c r="AW51" i="5" s="1"/>
  <c r="N52" i="6"/>
  <c r="AW52" i="5" s="1"/>
  <c r="N53" i="6"/>
  <c r="AW53" i="5" s="1"/>
  <c r="N54" i="6"/>
  <c r="AW54" i="5" s="1"/>
  <c r="N55" i="6"/>
  <c r="AW55" i="5" s="1"/>
  <c r="N56" i="6"/>
  <c r="AW56" i="5" s="1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AV49" i="5" s="1"/>
  <c r="M50" i="6"/>
  <c r="AV50" i="5" s="1"/>
  <c r="M51" i="6"/>
  <c r="AV51" i="5" s="1"/>
  <c r="M52" i="6"/>
  <c r="AV52" i="5" s="1"/>
  <c r="M53" i="6"/>
  <c r="AV53" i="5" s="1"/>
  <c r="M54" i="6"/>
  <c r="AV54" i="5" s="1"/>
  <c r="M55" i="6"/>
  <c r="AV55" i="5" s="1"/>
  <c r="M56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AU49" i="5" s="1"/>
  <c r="L50" i="6"/>
  <c r="AU50" i="5" s="1"/>
  <c r="L51" i="6"/>
  <c r="AU51" i="5" s="1"/>
  <c r="L52" i="6"/>
  <c r="AU52" i="5" s="1"/>
  <c r="L53" i="6"/>
  <c r="AU53" i="5" s="1"/>
  <c r="L54" i="6"/>
  <c r="AU54" i="5" s="1"/>
  <c r="L55" i="6"/>
  <c r="AU55" i="5" s="1"/>
  <c r="L56" i="6"/>
  <c r="AU56" i="5" s="1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AT51" i="5" s="1"/>
  <c r="K52" i="6"/>
  <c r="AT52" i="5" s="1"/>
  <c r="K53" i="6"/>
  <c r="AT53" i="5" s="1"/>
  <c r="K54" i="6"/>
  <c r="AT54" i="5" s="1"/>
  <c r="K55" i="6"/>
  <c r="AT55" i="5" s="1"/>
  <c r="K56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AS51" i="5" s="1"/>
  <c r="J52" i="6"/>
  <c r="AS52" i="5" s="1"/>
  <c r="J53" i="6"/>
  <c r="AS53" i="5" s="1"/>
  <c r="J54" i="6"/>
  <c r="AS54" i="5" s="1"/>
  <c r="J55" i="6"/>
  <c r="AS55" i="5" s="1"/>
  <c r="J56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AR51" i="5" s="1"/>
  <c r="I52" i="6"/>
  <c r="AR52" i="5" s="1"/>
  <c r="I53" i="6"/>
  <c r="AR53" i="5" s="1"/>
  <c r="I54" i="6"/>
  <c r="AR54" i="5" s="1"/>
  <c r="I55" i="6"/>
  <c r="AR55" i="5" s="1"/>
  <c r="I56" i="6"/>
  <c r="AR56" i="5" s="1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AQ55" i="5" s="1"/>
  <c r="H56" i="6"/>
  <c r="AQ56" i="5" s="1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AP51" i="5" s="1"/>
  <c r="G52" i="6"/>
  <c r="AP52" i="5" s="1"/>
  <c r="G53" i="6"/>
  <c r="AP53" i="5" s="1"/>
  <c r="G54" i="6"/>
  <c r="AP54" i="5" s="1"/>
  <c r="G55" i="6"/>
  <c r="AP55" i="5" s="1"/>
  <c r="G56" i="6"/>
  <c r="AP56" i="5" s="1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AO51" i="5" s="1"/>
  <c r="F52" i="6"/>
  <c r="AO52" i="5" s="1"/>
  <c r="F53" i="6"/>
  <c r="AO53" i="5" s="1"/>
  <c r="F54" i="6"/>
  <c r="AO54" i="5" s="1"/>
  <c r="F55" i="6"/>
  <c r="AO55" i="5" s="1"/>
  <c r="F56" i="6"/>
  <c r="AO56" i="5" s="1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AN51" i="5" s="1"/>
  <c r="E52" i="6"/>
  <c r="AN52" i="5" s="1"/>
  <c r="E53" i="6"/>
  <c r="AN53" i="5" s="1"/>
  <c r="E54" i="6"/>
  <c r="AN54" i="5" s="1"/>
  <c r="E55" i="6"/>
  <c r="AN55" i="5" s="1"/>
  <c r="E56" i="6"/>
  <c r="AN56" i="5" s="1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M33" i="6"/>
  <c r="L33" i="6"/>
  <c r="K33" i="6"/>
  <c r="J33" i="6"/>
  <c r="I33" i="6"/>
  <c r="H33" i="6"/>
  <c r="G33" i="6"/>
  <c r="F33" i="6"/>
  <c r="E33" i="6"/>
  <c r="D33" i="6"/>
  <c r="BQ57" i="6"/>
  <c r="BP57" i="6"/>
  <c r="BO57" i="6"/>
  <c r="BN57" i="6"/>
  <c r="BM57" i="6"/>
  <c r="BL57" i="6"/>
  <c r="BK57" i="6"/>
  <c r="BJ57" i="6"/>
  <c r="AH113" i="6"/>
  <c r="AG113" i="6"/>
  <c r="AF113" i="6"/>
  <c r="AE113" i="6"/>
  <c r="AD113" i="6"/>
  <c r="AC113" i="6"/>
  <c r="AB113" i="6"/>
  <c r="AA113" i="6"/>
  <c r="Z113" i="6"/>
  <c r="Y113" i="6"/>
  <c r="X113" i="6"/>
  <c r="W113" i="6"/>
  <c r="V113" i="6"/>
  <c r="U113" i="6"/>
  <c r="T113" i="6"/>
  <c r="S113" i="6"/>
  <c r="R113" i="6"/>
  <c r="Q113" i="6"/>
  <c r="P113" i="6"/>
  <c r="O113" i="6"/>
  <c r="N113" i="6"/>
  <c r="M113" i="6"/>
  <c r="L113" i="6"/>
  <c r="K113" i="6"/>
  <c r="J113" i="6"/>
  <c r="I113" i="6"/>
  <c r="H113" i="6"/>
  <c r="G113" i="6"/>
  <c r="F113" i="6"/>
  <c r="E113" i="6"/>
  <c r="D113" i="6"/>
  <c r="AI113" i="6" s="1"/>
  <c r="AH86" i="6"/>
  <c r="AG85" i="6"/>
  <c r="AF85" i="6"/>
  <c r="AE85" i="6"/>
  <c r="AD85" i="6"/>
  <c r="AC85" i="6"/>
  <c r="AB85" i="6"/>
  <c r="AA85" i="6"/>
  <c r="AH57" i="6"/>
  <c r="AG57" i="6"/>
  <c r="AF57" i="6"/>
  <c r="AE57" i="6"/>
  <c r="AD57" i="6"/>
  <c r="AC57" i="6"/>
  <c r="AB57" i="6"/>
  <c r="AA57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B29" i="6"/>
  <c r="AC29" i="6"/>
  <c r="AD29" i="6"/>
  <c r="AE29" i="6"/>
  <c r="AF29" i="6"/>
  <c r="AG29" i="6"/>
  <c r="AH29" i="6"/>
  <c r="AI11" i="6"/>
  <c r="AI19" i="6"/>
  <c r="AI27" i="6"/>
  <c r="AI6" i="6"/>
  <c r="AI7" i="6"/>
  <c r="AI10" i="6"/>
  <c r="AI14" i="6"/>
  <c r="AI15" i="6"/>
  <c r="AI18" i="6"/>
  <c r="AI22" i="6"/>
  <c r="AI26" i="6"/>
  <c r="AI5" i="6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Z61" i="1"/>
  <c r="Y61" i="1"/>
  <c r="X61" i="1"/>
  <c r="W61" i="1"/>
  <c r="V61" i="1"/>
  <c r="T61" i="1"/>
  <c r="U61" i="1"/>
  <c r="S61" i="1"/>
  <c r="R61" i="1"/>
  <c r="Q61" i="1"/>
  <c r="P61" i="1"/>
  <c r="O61" i="1"/>
  <c r="N61" i="1"/>
  <c r="M61" i="1"/>
  <c r="L61" i="1"/>
  <c r="K61" i="1"/>
  <c r="J61" i="1"/>
  <c r="I61" i="1"/>
  <c r="H61" i="1"/>
  <c r="E61" i="1"/>
  <c r="D61" i="1"/>
  <c r="AA118" i="1"/>
  <c r="D8" i="39" s="1"/>
  <c r="AB118" i="1"/>
  <c r="D9" i="40" s="1"/>
  <c r="AC118" i="1"/>
  <c r="D8" i="41" s="1"/>
  <c r="AD118" i="1"/>
  <c r="D9" i="42" s="1"/>
  <c r="AE118" i="1"/>
  <c r="D8" i="43" s="1"/>
  <c r="AF118" i="1"/>
  <c r="D8" i="44" s="1"/>
  <c r="AG118" i="1"/>
  <c r="D8" i="45" s="1"/>
  <c r="AH118" i="1"/>
  <c r="AA119" i="1"/>
  <c r="D9" i="39" s="1"/>
  <c r="AB119" i="1"/>
  <c r="D10" i="40" s="1"/>
  <c r="AC119" i="1"/>
  <c r="D9" i="41" s="1"/>
  <c r="AD119" i="1"/>
  <c r="D10" i="42" s="1"/>
  <c r="AE119" i="1"/>
  <c r="D9" i="43" s="1"/>
  <c r="AF119" i="1"/>
  <c r="D9" i="44" s="1"/>
  <c r="AG119" i="1"/>
  <c r="D9" i="45" s="1"/>
  <c r="AH119" i="1"/>
  <c r="AA120" i="1"/>
  <c r="D10" i="39" s="1"/>
  <c r="AB120" i="1"/>
  <c r="D11" i="40" s="1"/>
  <c r="AC120" i="1"/>
  <c r="D10" i="41" s="1"/>
  <c r="AD120" i="1"/>
  <c r="D11" i="42" s="1"/>
  <c r="AE120" i="1"/>
  <c r="D10" i="43" s="1"/>
  <c r="AF120" i="1"/>
  <c r="D10" i="44" s="1"/>
  <c r="AG120" i="1"/>
  <c r="D10" i="45" s="1"/>
  <c r="AH120" i="1"/>
  <c r="AA121" i="1"/>
  <c r="D11" i="39" s="1"/>
  <c r="AB121" i="1"/>
  <c r="D12" i="40" s="1"/>
  <c r="AC121" i="1"/>
  <c r="D11" i="41" s="1"/>
  <c r="AD121" i="1"/>
  <c r="D12" i="42" s="1"/>
  <c r="AE121" i="1"/>
  <c r="D11" i="43" s="1"/>
  <c r="AF121" i="1"/>
  <c r="D11" i="44" s="1"/>
  <c r="AG121" i="1"/>
  <c r="D11" i="45" s="1"/>
  <c r="AH121" i="1"/>
  <c r="AA122" i="1"/>
  <c r="D12" i="39" s="1"/>
  <c r="AB122" i="1"/>
  <c r="D13" i="40" s="1"/>
  <c r="AC122" i="1"/>
  <c r="D12" i="41" s="1"/>
  <c r="AD122" i="1"/>
  <c r="D13" i="42" s="1"/>
  <c r="AE122" i="1"/>
  <c r="D12" i="43" s="1"/>
  <c r="AF122" i="1"/>
  <c r="D12" i="44" s="1"/>
  <c r="AG122" i="1"/>
  <c r="D12" i="45" s="1"/>
  <c r="AH122" i="1"/>
  <c r="AA123" i="1"/>
  <c r="D13" i="39" s="1"/>
  <c r="AB123" i="1"/>
  <c r="D14" i="40" s="1"/>
  <c r="AC123" i="1"/>
  <c r="D13" i="41" s="1"/>
  <c r="AD123" i="1"/>
  <c r="D14" i="42" s="1"/>
  <c r="AE123" i="1"/>
  <c r="D13" i="43" s="1"/>
  <c r="AF123" i="1"/>
  <c r="D13" i="44" s="1"/>
  <c r="AG123" i="1"/>
  <c r="D13" i="45" s="1"/>
  <c r="AH123" i="1"/>
  <c r="AA124" i="1"/>
  <c r="D14" i="39" s="1"/>
  <c r="AB124" i="1"/>
  <c r="D15" i="40" s="1"/>
  <c r="AC124" i="1"/>
  <c r="D14" i="41" s="1"/>
  <c r="AD124" i="1"/>
  <c r="D15" i="42" s="1"/>
  <c r="AE124" i="1"/>
  <c r="D14" i="43" s="1"/>
  <c r="AF124" i="1"/>
  <c r="D14" i="44" s="1"/>
  <c r="AG124" i="1"/>
  <c r="D14" i="45" s="1"/>
  <c r="AH124" i="1"/>
  <c r="AA125" i="1"/>
  <c r="D15" i="39" s="1"/>
  <c r="AB125" i="1"/>
  <c r="D16" i="40" s="1"/>
  <c r="AC125" i="1"/>
  <c r="D15" i="41" s="1"/>
  <c r="AD125" i="1"/>
  <c r="D16" i="42" s="1"/>
  <c r="AE125" i="1"/>
  <c r="D15" i="43" s="1"/>
  <c r="AF125" i="1"/>
  <c r="D15" i="44" s="1"/>
  <c r="AG125" i="1"/>
  <c r="D15" i="45" s="1"/>
  <c r="AH125" i="1"/>
  <c r="AA126" i="1"/>
  <c r="D16" i="39" s="1"/>
  <c r="AB126" i="1"/>
  <c r="D17" i="40" s="1"/>
  <c r="AC126" i="1"/>
  <c r="D16" i="41" s="1"/>
  <c r="AD126" i="1"/>
  <c r="D17" i="42" s="1"/>
  <c r="AE126" i="1"/>
  <c r="D16" i="43" s="1"/>
  <c r="AF126" i="1"/>
  <c r="D16" i="44" s="1"/>
  <c r="AG126" i="1"/>
  <c r="D16" i="45" s="1"/>
  <c r="AH126" i="1"/>
  <c r="AA127" i="1"/>
  <c r="D17" i="39" s="1"/>
  <c r="AB127" i="1"/>
  <c r="D18" i="40" s="1"/>
  <c r="AC127" i="1"/>
  <c r="D17" i="41" s="1"/>
  <c r="AD127" i="1"/>
  <c r="D18" i="42" s="1"/>
  <c r="AE127" i="1"/>
  <c r="D17" i="43" s="1"/>
  <c r="AF127" i="1"/>
  <c r="D17" i="44" s="1"/>
  <c r="AG127" i="1"/>
  <c r="D17" i="45" s="1"/>
  <c r="AH127" i="1"/>
  <c r="AA128" i="1"/>
  <c r="D18" i="39" s="1"/>
  <c r="AB128" i="1"/>
  <c r="D19" i="40" s="1"/>
  <c r="AC128" i="1"/>
  <c r="D18" i="41" s="1"/>
  <c r="AD128" i="1"/>
  <c r="D19" i="42" s="1"/>
  <c r="AE128" i="1"/>
  <c r="D18" i="43" s="1"/>
  <c r="AF128" i="1"/>
  <c r="D18" i="44" s="1"/>
  <c r="AG128" i="1"/>
  <c r="D18" i="45" s="1"/>
  <c r="AH128" i="1"/>
  <c r="AA129" i="1"/>
  <c r="D19" i="39" s="1"/>
  <c r="AB129" i="1"/>
  <c r="D20" i="40" s="1"/>
  <c r="AC129" i="1"/>
  <c r="D19" i="41" s="1"/>
  <c r="AD129" i="1"/>
  <c r="D20" i="42" s="1"/>
  <c r="AE129" i="1"/>
  <c r="D19" i="43" s="1"/>
  <c r="AF129" i="1"/>
  <c r="D19" i="44" s="1"/>
  <c r="AG129" i="1"/>
  <c r="D19" i="45" s="1"/>
  <c r="AH129" i="1"/>
  <c r="AA130" i="1"/>
  <c r="D20" i="39" s="1"/>
  <c r="AB130" i="1"/>
  <c r="D21" i="40" s="1"/>
  <c r="AC130" i="1"/>
  <c r="D20" i="41" s="1"/>
  <c r="AD130" i="1"/>
  <c r="D21" i="42" s="1"/>
  <c r="AE130" i="1"/>
  <c r="D20" i="43" s="1"/>
  <c r="AF130" i="1"/>
  <c r="D20" i="44" s="1"/>
  <c r="AG130" i="1"/>
  <c r="D20" i="45" s="1"/>
  <c r="AH130" i="1"/>
  <c r="AA131" i="1"/>
  <c r="D21" i="39" s="1"/>
  <c r="AB131" i="1"/>
  <c r="D22" i="40" s="1"/>
  <c r="AC131" i="1"/>
  <c r="D21" i="41" s="1"/>
  <c r="AD131" i="1"/>
  <c r="D22" i="42" s="1"/>
  <c r="AE131" i="1"/>
  <c r="D21" i="43" s="1"/>
  <c r="AF131" i="1"/>
  <c r="D21" i="44" s="1"/>
  <c r="AG131" i="1"/>
  <c r="D21" i="45" s="1"/>
  <c r="AH131" i="1"/>
  <c r="AA132" i="1"/>
  <c r="D22" i="39" s="1"/>
  <c r="AB132" i="1"/>
  <c r="D23" i="40" s="1"/>
  <c r="AC132" i="1"/>
  <c r="D22" i="41" s="1"/>
  <c r="AD132" i="1"/>
  <c r="D23" i="42" s="1"/>
  <c r="AE132" i="1"/>
  <c r="D22" i="43" s="1"/>
  <c r="AF132" i="1"/>
  <c r="D22" i="44" s="1"/>
  <c r="AG132" i="1"/>
  <c r="D22" i="45" s="1"/>
  <c r="AH132" i="1"/>
  <c r="AA133" i="1"/>
  <c r="D23" i="39" s="1"/>
  <c r="AB133" i="1"/>
  <c r="D24" i="40" s="1"/>
  <c r="AC133" i="1"/>
  <c r="D23" i="41" s="1"/>
  <c r="AD133" i="1"/>
  <c r="D24" i="42" s="1"/>
  <c r="AE133" i="1"/>
  <c r="D23" i="43" s="1"/>
  <c r="AF133" i="1"/>
  <c r="D23" i="44" s="1"/>
  <c r="AG133" i="1"/>
  <c r="D23" i="45" s="1"/>
  <c r="AH133" i="1"/>
  <c r="AA134" i="1"/>
  <c r="D24" i="39" s="1"/>
  <c r="AB134" i="1"/>
  <c r="D25" i="40" s="1"/>
  <c r="AC134" i="1"/>
  <c r="D24" i="41" s="1"/>
  <c r="AD134" i="1"/>
  <c r="D25" i="42" s="1"/>
  <c r="AE134" i="1"/>
  <c r="D24" i="43" s="1"/>
  <c r="AF134" i="1"/>
  <c r="D24" i="44" s="1"/>
  <c r="AG134" i="1"/>
  <c r="D24" i="45" s="1"/>
  <c r="AH134" i="1"/>
  <c r="AA135" i="1"/>
  <c r="D25" i="39" s="1"/>
  <c r="AB135" i="1"/>
  <c r="D26" i="40" s="1"/>
  <c r="AC135" i="1"/>
  <c r="D25" i="41" s="1"/>
  <c r="AD135" i="1"/>
  <c r="D26" i="42" s="1"/>
  <c r="AE135" i="1"/>
  <c r="D25" i="43" s="1"/>
  <c r="AF135" i="1"/>
  <c r="D25" i="44" s="1"/>
  <c r="AG135" i="1"/>
  <c r="D25" i="45" s="1"/>
  <c r="AH135" i="1"/>
  <c r="AA136" i="1"/>
  <c r="D26" i="39" s="1"/>
  <c r="AB136" i="1"/>
  <c r="D27" i="40" s="1"/>
  <c r="AC136" i="1"/>
  <c r="D26" i="41" s="1"/>
  <c r="AD136" i="1"/>
  <c r="D27" i="42" s="1"/>
  <c r="AE136" i="1"/>
  <c r="D26" i="43" s="1"/>
  <c r="AF136" i="1"/>
  <c r="D26" i="44" s="1"/>
  <c r="AG136" i="1"/>
  <c r="D26" i="45" s="1"/>
  <c r="AH136" i="1"/>
  <c r="AA137" i="1"/>
  <c r="D27" i="39" s="1"/>
  <c r="AB137" i="1"/>
  <c r="D28" i="40" s="1"/>
  <c r="AC137" i="1"/>
  <c r="D27" i="41" s="1"/>
  <c r="AD137" i="1"/>
  <c r="D28" i="42" s="1"/>
  <c r="AE137" i="1"/>
  <c r="D27" i="43" s="1"/>
  <c r="AF137" i="1"/>
  <c r="D27" i="44" s="1"/>
  <c r="AG137" i="1"/>
  <c r="D27" i="45" s="1"/>
  <c r="AH137" i="1"/>
  <c r="AA138" i="1"/>
  <c r="D28" i="39" s="1"/>
  <c r="AB138" i="1"/>
  <c r="D29" i="40" s="1"/>
  <c r="AC138" i="1"/>
  <c r="D28" i="41" s="1"/>
  <c r="AD138" i="1"/>
  <c r="D29" i="42" s="1"/>
  <c r="AE138" i="1"/>
  <c r="D28" i="43" s="1"/>
  <c r="AF138" i="1"/>
  <c r="D28" i="44" s="1"/>
  <c r="AG138" i="1"/>
  <c r="D28" i="45" s="1"/>
  <c r="AH138" i="1"/>
  <c r="AA139" i="1"/>
  <c r="D29" i="39" s="1"/>
  <c r="AB139" i="1"/>
  <c r="D30" i="40" s="1"/>
  <c r="AC139" i="1"/>
  <c r="D29" i="41" s="1"/>
  <c r="AD139" i="1"/>
  <c r="D30" i="42" s="1"/>
  <c r="AE139" i="1"/>
  <c r="D29" i="43" s="1"/>
  <c r="AF139" i="1"/>
  <c r="D29" i="44" s="1"/>
  <c r="AG139" i="1"/>
  <c r="D29" i="45" s="1"/>
  <c r="AH139" i="1"/>
  <c r="AA140" i="1"/>
  <c r="D30" i="39" s="1"/>
  <c r="AB140" i="1"/>
  <c r="D31" i="40" s="1"/>
  <c r="AC140" i="1"/>
  <c r="D30" i="41" s="1"/>
  <c r="AD140" i="1"/>
  <c r="D31" i="42" s="1"/>
  <c r="AE140" i="1"/>
  <c r="D30" i="43" s="1"/>
  <c r="AF140" i="1"/>
  <c r="D30" i="44" s="1"/>
  <c r="AG140" i="1"/>
  <c r="D30" i="45" s="1"/>
  <c r="AH140" i="1"/>
  <c r="AA117" i="1"/>
  <c r="D7" i="39" s="1"/>
  <c r="AB117" i="1"/>
  <c r="D8" i="40" s="1"/>
  <c r="AC117" i="1"/>
  <c r="D7" i="41" s="1"/>
  <c r="AD117" i="1"/>
  <c r="D8" i="42" s="1"/>
  <c r="AE117" i="1"/>
  <c r="D7" i="43" s="1"/>
  <c r="D31" i="43" s="1"/>
  <c r="AF117" i="1"/>
  <c r="D7" i="44" s="1"/>
  <c r="D31" i="44" s="1"/>
  <c r="AG117" i="1"/>
  <c r="D7" i="45" s="1"/>
  <c r="D31" i="45" s="1"/>
  <c r="AH117" i="1"/>
  <c r="CR34" i="1"/>
  <c r="CR35" i="1"/>
  <c r="CR36" i="1"/>
  <c r="CR37" i="1"/>
  <c r="CR38" i="1"/>
  <c r="CR39" i="1"/>
  <c r="CR40" i="1"/>
  <c r="CR41" i="1"/>
  <c r="CR42" i="1"/>
  <c r="CR43" i="1"/>
  <c r="CR44" i="1"/>
  <c r="CR45" i="1"/>
  <c r="CR46" i="1"/>
  <c r="CR47" i="1"/>
  <c r="CR48" i="1"/>
  <c r="CR49" i="1"/>
  <c r="CR50" i="1"/>
  <c r="CR51" i="1"/>
  <c r="CR52" i="1"/>
  <c r="CR53" i="1"/>
  <c r="CR54" i="1"/>
  <c r="CR55" i="1"/>
  <c r="CR56" i="1"/>
  <c r="CQ34" i="1"/>
  <c r="CQ35" i="1"/>
  <c r="CQ36" i="1"/>
  <c r="CQ37" i="1"/>
  <c r="CQ38" i="1"/>
  <c r="CQ39" i="1"/>
  <c r="CQ40" i="1"/>
  <c r="CQ41" i="1"/>
  <c r="CQ42" i="1"/>
  <c r="CQ43" i="1"/>
  <c r="CQ44" i="1"/>
  <c r="CQ45" i="1"/>
  <c r="CQ46" i="1"/>
  <c r="CQ47" i="1"/>
  <c r="CQ48" i="1"/>
  <c r="CQ49" i="1"/>
  <c r="CQ50" i="1"/>
  <c r="CQ51" i="1"/>
  <c r="CQ52" i="1"/>
  <c r="CQ53" i="1"/>
  <c r="CQ54" i="1"/>
  <c r="CQ55" i="1"/>
  <c r="CQ56" i="1"/>
  <c r="CP34" i="1"/>
  <c r="CP35" i="1"/>
  <c r="CP36" i="1"/>
  <c r="CP37" i="1"/>
  <c r="CP38" i="1"/>
  <c r="CP39" i="1"/>
  <c r="CP40" i="1"/>
  <c r="CP41" i="1"/>
  <c r="CP42" i="1"/>
  <c r="CP43" i="1"/>
  <c r="CP44" i="1"/>
  <c r="CP45" i="1"/>
  <c r="CP46" i="1"/>
  <c r="CP47" i="1"/>
  <c r="CP48" i="1"/>
  <c r="CP49" i="1"/>
  <c r="CP50" i="1"/>
  <c r="CP51" i="1"/>
  <c r="CP52" i="1"/>
  <c r="CP53" i="1"/>
  <c r="CP54" i="1"/>
  <c r="CP55" i="1"/>
  <c r="CP56" i="1"/>
  <c r="CO34" i="1"/>
  <c r="CO35" i="1"/>
  <c r="CO36" i="1"/>
  <c r="CO37" i="1"/>
  <c r="CO38" i="1"/>
  <c r="CO39" i="1"/>
  <c r="CO40" i="1"/>
  <c r="CO41" i="1"/>
  <c r="CO42" i="1"/>
  <c r="CO43" i="1"/>
  <c r="CO44" i="1"/>
  <c r="CO45" i="1"/>
  <c r="CO46" i="1"/>
  <c r="CO47" i="1"/>
  <c r="CO48" i="1"/>
  <c r="CO49" i="1"/>
  <c r="CO50" i="1"/>
  <c r="CO51" i="1"/>
  <c r="CO52" i="1"/>
  <c r="CO53" i="1"/>
  <c r="CO54" i="1"/>
  <c r="CO55" i="1"/>
  <c r="CO56" i="1"/>
  <c r="CN34" i="1"/>
  <c r="CN35" i="1"/>
  <c r="CN36" i="1"/>
  <c r="CN37" i="1"/>
  <c r="CN38" i="1"/>
  <c r="CN39" i="1"/>
  <c r="CN40" i="1"/>
  <c r="CN41" i="1"/>
  <c r="CN42" i="1"/>
  <c r="CN43" i="1"/>
  <c r="CN44" i="1"/>
  <c r="CN45" i="1"/>
  <c r="CN46" i="1"/>
  <c r="CN47" i="1"/>
  <c r="CN48" i="1"/>
  <c r="CN49" i="1"/>
  <c r="CN50" i="1"/>
  <c r="CN51" i="1"/>
  <c r="CN52" i="1"/>
  <c r="CN53" i="1"/>
  <c r="CN54" i="1"/>
  <c r="CN55" i="1"/>
  <c r="CN56" i="1"/>
  <c r="CM34" i="1"/>
  <c r="CM35" i="1"/>
  <c r="CM36" i="1"/>
  <c r="CM37" i="1"/>
  <c r="CM38" i="1"/>
  <c r="CM39" i="1"/>
  <c r="CM40" i="1"/>
  <c r="CM41" i="1"/>
  <c r="CM42" i="1"/>
  <c r="CM43" i="1"/>
  <c r="CM44" i="1"/>
  <c r="CM45" i="1"/>
  <c r="CM46" i="1"/>
  <c r="CM47" i="1"/>
  <c r="CM48" i="1"/>
  <c r="CM49" i="1"/>
  <c r="CM50" i="1"/>
  <c r="CM51" i="1"/>
  <c r="CM52" i="1"/>
  <c r="CM53" i="1"/>
  <c r="CM54" i="1"/>
  <c r="CM55" i="1"/>
  <c r="CM56" i="1"/>
  <c r="CL34" i="1"/>
  <c r="CL35" i="1"/>
  <c r="CL36" i="1"/>
  <c r="CL37" i="1"/>
  <c r="CL38" i="1"/>
  <c r="CL39" i="1"/>
  <c r="CL40" i="1"/>
  <c r="CL41" i="1"/>
  <c r="CL42" i="1"/>
  <c r="CL43" i="1"/>
  <c r="CL44" i="1"/>
  <c r="CL45" i="1"/>
  <c r="CL46" i="1"/>
  <c r="CL47" i="1"/>
  <c r="CL48" i="1"/>
  <c r="CL49" i="1"/>
  <c r="CL50" i="1"/>
  <c r="CL51" i="1"/>
  <c r="CL52" i="1"/>
  <c r="CL53" i="1"/>
  <c r="CL54" i="1"/>
  <c r="CL55" i="1"/>
  <c r="CL56" i="1"/>
  <c r="CK34" i="1"/>
  <c r="CK35" i="1"/>
  <c r="CK36" i="1"/>
  <c r="CK37" i="1"/>
  <c r="CK38" i="1"/>
  <c r="CK39" i="1"/>
  <c r="CK40" i="1"/>
  <c r="CK41" i="1"/>
  <c r="CK42" i="1"/>
  <c r="CK43" i="1"/>
  <c r="CK44" i="1"/>
  <c r="CK45" i="1"/>
  <c r="CK46" i="1"/>
  <c r="CK47" i="1"/>
  <c r="CK48" i="1"/>
  <c r="CK49" i="1"/>
  <c r="CK50" i="1"/>
  <c r="CK51" i="1"/>
  <c r="CK52" i="1"/>
  <c r="CK53" i="1"/>
  <c r="CK54" i="1"/>
  <c r="CK55" i="1"/>
  <c r="CK56" i="1"/>
  <c r="CJ34" i="1"/>
  <c r="CJ35" i="1"/>
  <c r="CJ36" i="1"/>
  <c r="CJ37" i="1"/>
  <c r="CJ38" i="1"/>
  <c r="CJ39" i="1"/>
  <c r="CJ40" i="1"/>
  <c r="CJ41" i="1"/>
  <c r="CJ42" i="1"/>
  <c r="CJ43" i="1"/>
  <c r="CJ44" i="1"/>
  <c r="CJ45" i="1"/>
  <c r="CJ46" i="1"/>
  <c r="CJ47" i="1"/>
  <c r="CJ48" i="1"/>
  <c r="CJ49" i="1"/>
  <c r="CJ50" i="1"/>
  <c r="CJ51" i="1"/>
  <c r="CJ52" i="1"/>
  <c r="CJ53" i="1"/>
  <c r="CJ54" i="1"/>
  <c r="CJ55" i="1"/>
  <c r="CJ56" i="1"/>
  <c r="CI34" i="1"/>
  <c r="CI35" i="1"/>
  <c r="CI36" i="1"/>
  <c r="CI37" i="1"/>
  <c r="CI38" i="1"/>
  <c r="CI39" i="1"/>
  <c r="CI40" i="1"/>
  <c r="CI41" i="1"/>
  <c r="CI42" i="1"/>
  <c r="CI43" i="1"/>
  <c r="CI44" i="1"/>
  <c r="CI45" i="1"/>
  <c r="CI46" i="1"/>
  <c r="CI47" i="1"/>
  <c r="CI48" i="1"/>
  <c r="CI49" i="1"/>
  <c r="CI50" i="1"/>
  <c r="CI51" i="1"/>
  <c r="CI52" i="1"/>
  <c r="CI53" i="1"/>
  <c r="CI54" i="1"/>
  <c r="CI55" i="1"/>
  <c r="CI56" i="1"/>
  <c r="CH34" i="1"/>
  <c r="CH35" i="1"/>
  <c r="CH36" i="1"/>
  <c r="CH37" i="1"/>
  <c r="CH38" i="1"/>
  <c r="CH39" i="1"/>
  <c r="CH40" i="1"/>
  <c r="CH41" i="1"/>
  <c r="CH42" i="1"/>
  <c r="CH43" i="1"/>
  <c r="CH44" i="1"/>
  <c r="CH45" i="1"/>
  <c r="CH46" i="1"/>
  <c r="CH47" i="1"/>
  <c r="CH48" i="1"/>
  <c r="CH49" i="1"/>
  <c r="CH50" i="1"/>
  <c r="CH51" i="1"/>
  <c r="CH52" i="1"/>
  <c r="CH53" i="1"/>
  <c r="CH54" i="1"/>
  <c r="CH55" i="1"/>
  <c r="CH56" i="1"/>
  <c r="CG34" i="1"/>
  <c r="CG35" i="1"/>
  <c r="CG36" i="1"/>
  <c r="CG37" i="1"/>
  <c r="CG38" i="1"/>
  <c r="CG39" i="1"/>
  <c r="CG40" i="1"/>
  <c r="CG41" i="1"/>
  <c r="CG42" i="1"/>
  <c r="CG43" i="1"/>
  <c r="CG44" i="1"/>
  <c r="CG45" i="1"/>
  <c r="CG46" i="1"/>
  <c r="CG47" i="1"/>
  <c r="CG48" i="1"/>
  <c r="CG49" i="1"/>
  <c r="CG50" i="1"/>
  <c r="CG51" i="1"/>
  <c r="CG52" i="1"/>
  <c r="CG53" i="1"/>
  <c r="CG54" i="1"/>
  <c r="CG55" i="1"/>
  <c r="CG56" i="1"/>
  <c r="CF34" i="1"/>
  <c r="CF35" i="1"/>
  <c r="CF36" i="1"/>
  <c r="CF37" i="1"/>
  <c r="CF38" i="1"/>
  <c r="CF39" i="1"/>
  <c r="CF40" i="1"/>
  <c r="CF41" i="1"/>
  <c r="CF42" i="1"/>
  <c r="CF43" i="1"/>
  <c r="CF44" i="1"/>
  <c r="CF45" i="1"/>
  <c r="CF46" i="1"/>
  <c r="CF47" i="1"/>
  <c r="CF48" i="1"/>
  <c r="CF49" i="1"/>
  <c r="CF50" i="1"/>
  <c r="CF51" i="1"/>
  <c r="CF52" i="1"/>
  <c r="CF53" i="1"/>
  <c r="CF54" i="1"/>
  <c r="CF55" i="1"/>
  <c r="CF56" i="1"/>
  <c r="CE34" i="1"/>
  <c r="CE35" i="1"/>
  <c r="CE36" i="1"/>
  <c r="CE37" i="1"/>
  <c r="CE38" i="1"/>
  <c r="CE39" i="1"/>
  <c r="CE40" i="1"/>
  <c r="CE41" i="1"/>
  <c r="CE42" i="1"/>
  <c r="CE43" i="1"/>
  <c r="CE44" i="1"/>
  <c r="CE45" i="1"/>
  <c r="CE46" i="1"/>
  <c r="CE47" i="1"/>
  <c r="CE48" i="1"/>
  <c r="CE49" i="1"/>
  <c r="CE50" i="1"/>
  <c r="CE51" i="1"/>
  <c r="CE52" i="1"/>
  <c r="CE53" i="1"/>
  <c r="CE54" i="1"/>
  <c r="CE55" i="1"/>
  <c r="CE56" i="1"/>
  <c r="CD34" i="1"/>
  <c r="CD35" i="1"/>
  <c r="CD36" i="1"/>
  <c r="CD37" i="1"/>
  <c r="CD38" i="1"/>
  <c r="CD39" i="1"/>
  <c r="CD40" i="1"/>
  <c r="CD41" i="1"/>
  <c r="CD42" i="1"/>
  <c r="CD43" i="1"/>
  <c r="CD44" i="1"/>
  <c r="CD45" i="1"/>
  <c r="CD46" i="1"/>
  <c r="CD47" i="1"/>
  <c r="CD48" i="1"/>
  <c r="CD49" i="1"/>
  <c r="CD50" i="1"/>
  <c r="CD51" i="1"/>
  <c r="CD52" i="1"/>
  <c r="CD53" i="1"/>
  <c r="CD54" i="1"/>
  <c r="CD55" i="1"/>
  <c r="CD56" i="1"/>
  <c r="CC34" i="1"/>
  <c r="CC35" i="1"/>
  <c r="CC36" i="1"/>
  <c r="CC37" i="1"/>
  <c r="CC38" i="1"/>
  <c r="CC39" i="1"/>
  <c r="CC40" i="1"/>
  <c r="CC41" i="1"/>
  <c r="CC42" i="1"/>
  <c r="CC43" i="1"/>
  <c r="CC44" i="1"/>
  <c r="CC45" i="1"/>
  <c r="CC46" i="1"/>
  <c r="CC47" i="1"/>
  <c r="CC48" i="1"/>
  <c r="CC49" i="1"/>
  <c r="CC50" i="1"/>
  <c r="CC51" i="1"/>
  <c r="CC52" i="1"/>
  <c r="CC53" i="1"/>
  <c r="CC54" i="1"/>
  <c r="CC55" i="1"/>
  <c r="CC56" i="1"/>
  <c r="CB34" i="1"/>
  <c r="CB35" i="1"/>
  <c r="CB36" i="1"/>
  <c r="CB37" i="1"/>
  <c r="CB38" i="1"/>
  <c r="CB39" i="1"/>
  <c r="CB40" i="1"/>
  <c r="CB41" i="1"/>
  <c r="CB42" i="1"/>
  <c r="CB43" i="1"/>
  <c r="CB44" i="1"/>
  <c r="CB45" i="1"/>
  <c r="CB46" i="1"/>
  <c r="CB47" i="1"/>
  <c r="CB48" i="1"/>
  <c r="CB49" i="1"/>
  <c r="CB50" i="1"/>
  <c r="CB51" i="1"/>
  <c r="CB52" i="1"/>
  <c r="CB53" i="1"/>
  <c r="CB54" i="1"/>
  <c r="CB55" i="1"/>
  <c r="CB56" i="1"/>
  <c r="CA34" i="1"/>
  <c r="CA35" i="1"/>
  <c r="CA36" i="1"/>
  <c r="CA37" i="1"/>
  <c r="CA38" i="1"/>
  <c r="CA39" i="1"/>
  <c r="CA40" i="1"/>
  <c r="CA41" i="1"/>
  <c r="CA42" i="1"/>
  <c r="CA43" i="1"/>
  <c r="CA44" i="1"/>
  <c r="CA45" i="1"/>
  <c r="CA46" i="1"/>
  <c r="CA47" i="1"/>
  <c r="CA48" i="1"/>
  <c r="CA49" i="1"/>
  <c r="CA50" i="1"/>
  <c r="CA51" i="1"/>
  <c r="CA52" i="1"/>
  <c r="CA53" i="1"/>
  <c r="CA54" i="1"/>
  <c r="CA55" i="1"/>
  <c r="CA56" i="1"/>
  <c r="BZ34" i="1"/>
  <c r="BZ35" i="1"/>
  <c r="BZ36" i="1"/>
  <c r="BZ37" i="1"/>
  <c r="BZ38" i="1"/>
  <c r="BZ39" i="1"/>
  <c r="BZ40" i="1"/>
  <c r="BZ41" i="1"/>
  <c r="BZ42" i="1"/>
  <c r="BZ43" i="1"/>
  <c r="BZ44" i="1"/>
  <c r="BZ45" i="1"/>
  <c r="BZ46" i="1"/>
  <c r="BZ47" i="1"/>
  <c r="BZ48" i="1"/>
  <c r="BZ49" i="1"/>
  <c r="BZ50" i="1"/>
  <c r="BZ51" i="1"/>
  <c r="BZ52" i="1"/>
  <c r="BZ53" i="1"/>
  <c r="BZ54" i="1"/>
  <c r="BZ55" i="1"/>
  <c r="BZ56" i="1"/>
  <c r="BY34" i="1"/>
  <c r="BY35" i="1"/>
  <c r="BY36" i="1"/>
  <c r="BY37" i="1"/>
  <c r="BY38" i="1"/>
  <c r="BY39" i="1"/>
  <c r="BY40" i="1"/>
  <c r="BY41" i="1"/>
  <c r="BY42" i="1"/>
  <c r="BY43" i="1"/>
  <c r="BY44" i="1"/>
  <c r="BY45" i="1"/>
  <c r="BY46" i="1"/>
  <c r="BY47" i="1"/>
  <c r="BY48" i="1"/>
  <c r="BY49" i="1"/>
  <c r="BY50" i="1"/>
  <c r="BY51" i="1"/>
  <c r="BY52" i="1"/>
  <c r="BY53" i="1"/>
  <c r="BY54" i="1"/>
  <c r="BY55" i="1"/>
  <c r="BY56" i="1"/>
  <c r="CR33" i="1"/>
  <c r="CQ33" i="1"/>
  <c r="CP33" i="1"/>
  <c r="CO33" i="1"/>
  <c r="CN33" i="1"/>
  <c r="CM33" i="1"/>
  <c r="CL33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W34" i="1"/>
  <c r="BW35" i="1"/>
  <c r="BW36" i="1"/>
  <c r="BW37" i="1"/>
  <c r="BW38" i="1"/>
  <c r="BW39" i="1"/>
  <c r="BW40" i="1"/>
  <c r="BW41" i="1"/>
  <c r="BW42" i="1"/>
  <c r="BW43" i="1"/>
  <c r="BW44" i="1"/>
  <c r="BW45" i="1"/>
  <c r="BW46" i="1"/>
  <c r="BW47" i="1"/>
  <c r="BW48" i="1"/>
  <c r="BW49" i="1"/>
  <c r="BW50" i="1"/>
  <c r="BW51" i="1"/>
  <c r="BW52" i="1"/>
  <c r="BW53" i="1"/>
  <c r="BW54" i="1"/>
  <c r="BW55" i="1"/>
  <c r="BW56" i="1"/>
  <c r="BW33" i="1"/>
  <c r="BV34" i="1"/>
  <c r="BV35" i="1"/>
  <c r="BV36" i="1"/>
  <c r="BV37" i="1"/>
  <c r="BV38" i="1"/>
  <c r="BV39" i="1"/>
  <c r="BV40" i="1"/>
  <c r="BV41" i="1"/>
  <c r="BV42" i="1"/>
  <c r="BV43" i="1"/>
  <c r="BV44" i="1"/>
  <c r="BV45" i="1"/>
  <c r="BV46" i="1"/>
  <c r="BV47" i="1"/>
  <c r="BV48" i="1"/>
  <c r="BV49" i="1"/>
  <c r="BV50" i="1"/>
  <c r="BV51" i="1"/>
  <c r="BV52" i="1"/>
  <c r="BV53" i="1"/>
  <c r="BV54" i="1"/>
  <c r="BV55" i="1"/>
  <c r="BV56" i="1"/>
  <c r="BV33" i="1"/>
  <c r="BI34" i="1"/>
  <c r="BI35" i="1"/>
  <c r="BI36" i="1"/>
  <c r="BI37" i="1"/>
  <c r="BI38" i="1"/>
  <c r="BI39" i="1"/>
  <c r="BI40" i="1"/>
  <c r="BI41" i="1"/>
  <c r="BI42" i="1"/>
  <c r="BI43" i="1"/>
  <c r="BI44" i="1"/>
  <c r="BI45" i="1"/>
  <c r="BI46" i="1"/>
  <c r="BI47" i="1"/>
  <c r="BI48" i="1"/>
  <c r="BI49" i="1"/>
  <c r="BI50" i="1"/>
  <c r="BI51" i="1"/>
  <c r="BI52" i="1"/>
  <c r="BI53" i="1"/>
  <c r="BI54" i="1"/>
  <c r="BI55" i="1"/>
  <c r="BI56" i="1"/>
  <c r="BH34" i="1"/>
  <c r="BH35" i="1"/>
  <c r="BH36" i="1"/>
  <c r="BH37" i="1"/>
  <c r="BH38" i="1"/>
  <c r="BH39" i="1"/>
  <c r="BH40" i="1"/>
  <c r="BH41" i="1"/>
  <c r="BH42" i="1"/>
  <c r="BH43" i="1"/>
  <c r="BH44" i="1"/>
  <c r="BH45" i="1"/>
  <c r="BH46" i="1"/>
  <c r="BH47" i="1"/>
  <c r="BH48" i="1"/>
  <c r="BH49" i="1"/>
  <c r="BH50" i="1"/>
  <c r="BH51" i="1"/>
  <c r="BH52" i="1"/>
  <c r="BH53" i="1"/>
  <c r="BH54" i="1"/>
  <c r="BH55" i="1"/>
  <c r="BH56" i="1"/>
  <c r="BG34" i="1"/>
  <c r="BG35" i="1"/>
  <c r="BG36" i="1"/>
  <c r="BG37" i="1"/>
  <c r="BG38" i="1"/>
  <c r="BG39" i="1"/>
  <c r="BG40" i="1"/>
  <c r="BG41" i="1"/>
  <c r="BG42" i="1"/>
  <c r="BG43" i="1"/>
  <c r="BG44" i="1"/>
  <c r="BG45" i="1"/>
  <c r="BG46" i="1"/>
  <c r="BG47" i="1"/>
  <c r="BG48" i="1"/>
  <c r="BG49" i="1"/>
  <c r="BG50" i="1"/>
  <c r="BG51" i="1"/>
  <c r="BG52" i="1"/>
  <c r="BG53" i="1"/>
  <c r="BG54" i="1"/>
  <c r="BG55" i="1"/>
  <c r="BG56" i="1"/>
  <c r="BF34" i="1"/>
  <c r="BF35" i="1"/>
  <c r="BF36" i="1"/>
  <c r="BF37" i="1"/>
  <c r="BF38" i="1"/>
  <c r="BF39" i="1"/>
  <c r="BF40" i="1"/>
  <c r="BF41" i="1"/>
  <c r="BF42" i="1"/>
  <c r="BF43" i="1"/>
  <c r="BF44" i="1"/>
  <c r="BF45" i="1"/>
  <c r="BF46" i="1"/>
  <c r="BF47" i="1"/>
  <c r="BF48" i="1"/>
  <c r="BF49" i="1"/>
  <c r="BF50" i="1"/>
  <c r="BF51" i="1"/>
  <c r="BF52" i="1"/>
  <c r="BF53" i="1"/>
  <c r="BF54" i="1"/>
  <c r="BF55" i="1"/>
  <c r="BF56" i="1"/>
  <c r="BE34" i="1"/>
  <c r="BE35" i="1"/>
  <c r="BE36" i="1"/>
  <c r="BE37" i="1"/>
  <c r="BE38" i="1"/>
  <c r="BE39" i="1"/>
  <c r="BE40" i="1"/>
  <c r="BE41" i="1"/>
  <c r="BE42" i="1"/>
  <c r="BE43" i="1"/>
  <c r="BE44" i="1"/>
  <c r="BE45" i="1"/>
  <c r="BE46" i="1"/>
  <c r="BE47" i="1"/>
  <c r="BE48" i="1"/>
  <c r="BE49" i="1"/>
  <c r="BE50" i="1"/>
  <c r="BE51" i="1"/>
  <c r="BE52" i="1"/>
  <c r="BE53" i="1"/>
  <c r="BE54" i="1"/>
  <c r="BE55" i="1"/>
  <c r="BE56" i="1"/>
  <c r="BD34" i="1"/>
  <c r="BD35" i="1"/>
  <c r="BD36" i="1"/>
  <c r="BD37" i="1"/>
  <c r="BD38" i="1"/>
  <c r="BD39" i="1"/>
  <c r="BD40" i="1"/>
  <c r="BD41" i="1"/>
  <c r="BD42" i="1"/>
  <c r="BD43" i="1"/>
  <c r="BD44" i="1"/>
  <c r="BD45" i="1"/>
  <c r="BD46" i="1"/>
  <c r="BD47" i="1"/>
  <c r="BD48" i="1"/>
  <c r="BD49" i="1"/>
  <c r="BD50" i="1"/>
  <c r="BD51" i="1"/>
  <c r="BD52" i="1"/>
  <c r="BD53" i="1"/>
  <c r="BD54" i="1"/>
  <c r="BD55" i="1"/>
  <c r="BD56" i="1"/>
  <c r="BC34" i="1"/>
  <c r="BC35" i="1"/>
  <c r="BC36" i="1"/>
  <c r="BC37" i="1"/>
  <c r="BC38" i="1"/>
  <c r="BC39" i="1"/>
  <c r="BC40" i="1"/>
  <c r="BC41" i="1"/>
  <c r="BC42" i="1"/>
  <c r="BC43" i="1"/>
  <c r="BC44" i="1"/>
  <c r="BC45" i="1"/>
  <c r="BC46" i="1"/>
  <c r="BC47" i="1"/>
  <c r="BC48" i="1"/>
  <c r="BC49" i="1"/>
  <c r="BC50" i="1"/>
  <c r="BC51" i="1"/>
  <c r="BC52" i="1"/>
  <c r="BC53" i="1"/>
  <c r="BC54" i="1"/>
  <c r="BC55" i="1"/>
  <c r="BC56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50" i="1"/>
  <c r="BB51" i="1"/>
  <c r="BB52" i="1"/>
  <c r="BB53" i="1"/>
  <c r="BB54" i="1"/>
  <c r="BB55" i="1"/>
  <c r="BB56" i="1"/>
  <c r="BA34" i="1"/>
  <c r="BA35" i="1"/>
  <c r="BA36" i="1"/>
  <c r="BA37" i="1"/>
  <c r="BA38" i="1"/>
  <c r="BA39" i="1"/>
  <c r="BA40" i="1"/>
  <c r="BA41" i="1"/>
  <c r="BA42" i="1"/>
  <c r="BA43" i="1"/>
  <c r="BA44" i="1"/>
  <c r="BA45" i="1"/>
  <c r="BA46" i="1"/>
  <c r="BA47" i="1"/>
  <c r="BA48" i="1"/>
  <c r="BA49" i="1"/>
  <c r="BA50" i="1"/>
  <c r="BA51" i="1"/>
  <c r="BA52" i="1"/>
  <c r="BA53" i="1"/>
  <c r="BA54" i="1"/>
  <c r="BA55" i="1"/>
  <c r="BA56" i="1"/>
  <c r="AZ34" i="1"/>
  <c r="AZ35" i="1"/>
  <c r="AZ36" i="1"/>
  <c r="AZ37" i="1"/>
  <c r="AZ38" i="1"/>
  <c r="AZ39" i="1"/>
  <c r="AZ40" i="1"/>
  <c r="AZ41" i="1"/>
  <c r="AZ42" i="1"/>
  <c r="AZ43" i="1"/>
  <c r="AZ44" i="1"/>
  <c r="AZ45" i="1"/>
  <c r="AZ46" i="1"/>
  <c r="AZ47" i="1"/>
  <c r="AZ48" i="1"/>
  <c r="AZ49" i="1"/>
  <c r="AZ50" i="1"/>
  <c r="AZ51" i="1"/>
  <c r="AZ52" i="1"/>
  <c r="AZ53" i="1"/>
  <c r="AZ54" i="1"/>
  <c r="AZ55" i="1"/>
  <c r="AZ56" i="1"/>
  <c r="AY34" i="1"/>
  <c r="AY35" i="1"/>
  <c r="AY36" i="1"/>
  <c r="AY37" i="1"/>
  <c r="AY38" i="1"/>
  <c r="AY39" i="1"/>
  <c r="AY40" i="1"/>
  <c r="AY41" i="1"/>
  <c r="AY42" i="1"/>
  <c r="AY43" i="1"/>
  <c r="AY44" i="1"/>
  <c r="AY45" i="1"/>
  <c r="AY46" i="1"/>
  <c r="AY47" i="1"/>
  <c r="AY48" i="1"/>
  <c r="AY49" i="1"/>
  <c r="AY50" i="1"/>
  <c r="AY51" i="1"/>
  <c r="AY52" i="1"/>
  <c r="AY53" i="1"/>
  <c r="AY54" i="1"/>
  <c r="AY55" i="1"/>
  <c r="AY56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X46" i="1"/>
  <c r="AX47" i="1"/>
  <c r="AX48" i="1"/>
  <c r="AX49" i="1"/>
  <c r="AX50" i="1"/>
  <c r="AX51" i="1"/>
  <c r="AX52" i="1"/>
  <c r="AX53" i="1"/>
  <c r="AX54" i="1"/>
  <c r="AX55" i="1"/>
  <c r="AX56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W46" i="1"/>
  <c r="AW47" i="1"/>
  <c r="AW48" i="1"/>
  <c r="AW49" i="1"/>
  <c r="AW50" i="1"/>
  <c r="AW51" i="1"/>
  <c r="AW52" i="1"/>
  <c r="AW53" i="1"/>
  <c r="AW54" i="1"/>
  <c r="AW55" i="1"/>
  <c r="AW56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56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47" i="1"/>
  <c r="AU48" i="1"/>
  <c r="AU49" i="1"/>
  <c r="AU50" i="1"/>
  <c r="AU51" i="1"/>
  <c r="AU52" i="1"/>
  <c r="AU53" i="1"/>
  <c r="AU54" i="1"/>
  <c r="AU55" i="1"/>
  <c r="AU56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56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O33" i="1"/>
  <c r="AM33" i="1"/>
  <c r="AN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5" i="1"/>
  <c r="GE174" i="13"/>
  <c r="GD174" i="13"/>
  <c r="GC174" i="13"/>
  <c r="GB174" i="13"/>
  <c r="GA174" i="13"/>
  <c r="FY174" i="13"/>
  <c r="FX174" i="13"/>
  <c r="FW174" i="13"/>
  <c r="FV174" i="13"/>
  <c r="FU174" i="13"/>
  <c r="FS174" i="13"/>
  <c r="FR174" i="13"/>
  <c r="FQ174" i="13"/>
  <c r="FP174" i="13"/>
  <c r="FO174" i="13"/>
  <c r="FM174" i="13"/>
  <c r="FL174" i="13"/>
  <c r="FK174" i="13"/>
  <c r="FJ174" i="13"/>
  <c r="FI174" i="13"/>
  <c r="FG174" i="13"/>
  <c r="FF174" i="13"/>
  <c r="FE174" i="13"/>
  <c r="FD174" i="13"/>
  <c r="FC174" i="13"/>
  <c r="FA174" i="13"/>
  <c r="EZ174" i="13"/>
  <c r="EY174" i="13"/>
  <c r="EX174" i="13"/>
  <c r="EW174" i="13"/>
  <c r="EU174" i="13"/>
  <c r="ET174" i="13"/>
  <c r="ES174" i="13"/>
  <c r="ER174" i="13"/>
  <c r="EQ174" i="13"/>
  <c r="EO174" i="13"/>
  <c r="EN174" i="13"/>
  <c r="EM174" i="13"/>
  <c r="EL174" i="13"/>
  <c r="EK174" i="13"/>
  <c r="EI174" i="13"/>
  <c r="EH174" i="13"/>
  <c r="EG174" i="13"/>
  <c r="EF174" i="13"/>
  <c r="EE174" i="13"/>
  <c r="EC174" i="13"/>
  <c r="EB174" i="13"/>
  <c r="EA174" i="13"/>
  <c r="DZ174" i="13"/>
  <c r="DY174" i="13"/>
  <c r="DW174" i="13"/>
  <c r="DV174" i="13"/>
  <c r="DU174" i="13"/>
  <c r="DT174" i="13"/>
  <c r="DS174" i="13"/>
  <c r="DQ174" i="13"/>
  <c r="DP174" i="13"/>
  <c r="DO174" i="13"/>
  <c r="DN174" i="13"/>
  <c r="DM174" i="13"/>
  <c r="DK174" i="13"/>
  <c r="DJ174" i="13"/>
  <c r="DI174" i="13"/>
  <c r="DH174" i="13"/>
  <c r="DG174" i="13"/>
  <c r="DE174" i="13"/>
  <c r="DD174" i="13"/>
  <c r="DC174" i="13"/>
  <c r="DB174" i="13"/>
  <c r="DA174" i="13"/>
  <c r="CY174" i="13"/>
  <c r="CX174" i="13"/>
  <c r="CW174" i="13"/>
  <c r="CV174" i="13"/>
  <c r="CU174" i="13"/>
  <c r="CS174" i="13"/>
  <c r="CR174" i="13"/>
  <c r="CQ174" i="13"/>
  <c r="CP174" i="13"/>
  <c r="CO174" i="13"/>
  <c r="CM174" i="13"/>
  <c r="CL174" i="13"/>
  <c r="CK174" i="13"/>
  <c r="CJ174" i="13"/>
  <c r="CI174" i="13"/>
  <c r="CG174" i="13"/>
  <c r="CF174" i="13"/>
  <c r="CE174" i="13"/>
  <c r="CD174" i="13"/>
  <c r="CC174" i="13"/>
  <c r="CA174" i="13"/>
  <c r="BZ174" i="13"/>
  <c r="BY174" i="13"/>
  <c r="BX174" i="13"/>
  <c r="BW174" i="13"/>
  <c r="BU174" i="13"/>
  <c r="BT174" i="13"/>
  <c r="BS174" i="13"/>
  <c r="BR174" i="13"/>
  <c r="BQ174" i="13"/>
  <c r="BO174" i="13"/>
  <c r="BN174" i="13"/>
  <c r="BM174" i="13"/>
  <c r="BL174" i="13"/>
  <c r="BK174" i="13"/>
  <c r="BI174" i="13"/>
  <c r="BH174" i="13"/>
  <c r="BG174" i="13"/>
  <c r="BF174" i="13"/>
  <c r="BE174" i="13"/>
  <c r="BC174" i="13"/>
  <c r="BB174" i="13"/>
  <c r="BA174" i="13"/>
  <c r="AZ174" i="13"/>
  <c r="AY174" i="13"/>
  <c r="AW174" i="13"/>
  <c r="AV174" i="13"/>
  <c r="AU174" i="13"/>
  <c r="AT174" i="13"/>
  <c r="AS174" i="13"/>
  <c r="AQ174" i="13"/>
  <c r="AP174" i="13"/>
  <c r="AO174" i="13"/>
  <c r="AN174" i="13"/>
  <c r="AM174" i="13"/>
  <c r="AK174" i="13"/>
  <c r="AJ174" i="13"/>
  <c r="AI174" i="13"/>
  <c r="AH174" i="13"/>
  <c r="AG174" i="13"/>
  <c r="AE174" i="13"/>
  <c r="AD174" i="13"/>
  <c r="AC174" i="13"/>
  <c r="AB174" i="13"/>
  <c r="AA174" i="13"/>
  <c r="Y174" i="13"/>
  <c r="X174" i="13"/>
  <c r="W174" i="13"/>
  <c r="V174" i="13"/>
  <c r="U174" i="13"/>
  <c r="S174" i="13"/>
  <c r="R174" i="13"/>
  <c r="Q174" i="13"/>
  <c r="P174" i="13"/>
  <c r="O174" i="13"/>
  <c r="M174" i="13"/>
  <c r="L174" i="13"/>
  <c r="K174" i="13"/>
  <c r="J174" i="13"/>
  <c r="I174" i="13"/>
  <c r="GE145" i="13"/>
  <c r="GD145" i="13"/>
  <c r="GC145" i="13"/>
  <c r="GB145" i="13"/>
  <c r="GA145" i="13"/>
  <c r="FY145" i="13"/>
  <c r="FX145" i="13"/>
  <c r="FW145" i="13"/>
  <c r="FV145" i="13"/>
  <c r="FU145" i="13"/>
  <c r="FS145" i="13"/>
  <c r="FR145" i="13"/>
  <c r="FQ145" i="13"/>
  <c r="FP145" i="13"/>
  <c r="FO145" i="13"/>
  <c r="FM145" i="13"/>
  <c r="FL145" i="13"/>
  <c r="FK145" i="13"/>
  <c r="FJ145" i="13"/>
  <c r="FI145" i="13"/>
  <c r="FG145" i="13"/>
  <c r="FF145" i="13"/>
  <c r="FD145" i="13"/>
  <c r="FC145" i="13"/>
  <c r="FA145" i="13"/>
  <c r="EZ145" i="13"/>
  <c r="EY145" i="13"/>
  <c r="EX145" i="13"/>
  <c r="EW145" i="13"/>
  <c r="EU145" i="13"/>
  <c r="ET145" i="13"/>
  <c r="ES145" i="13"/>
  <c r="ER145" i="13"/>
  <c r="EQ145" i="13"/>
  <c r="EO145" i="13"/>
  <c r="EN145" i="13"/>
  <c r="EM145" i="13"/>
  <c r="EL145" i="13"/>
  <c r="EK145" i="13"/>
  <c r="EI145" i="13"/>
  <c r="EH145" i="13"/>
  <c r="EG145" i="13"/>
  <c r="EF145" i="13"/>
  <c r="EE145" i="13"/>
  <c r="EC145" i="13"/>
  <c r="EB145" i="13"/>
  <c r="EA145" i="13"/>
  <c r="DZ145" i="13"/>
  <c r="DY145" i="13"/>
  <c r="DW145" i="13"/>
  <c r="DV145" i="13"/>
  <c r="DU145" i="13"/>
  <c r="DT145" i="13"/>
  <c r="DS145" i="13"/>
  <c r="DK145" i="13"/>
  <c r="DJ145" i="13"/>
  <c r="DI145" i="13"/>
  <c r="DH145" i="13"/>
  <c r="DG145" i="13"/>
  <c r="DE145" i="13"/>
  <c r="DD145" i="13"/>
  <c r="DC145" i="13"/>
  <c r="DB145" i="13"/>
  <c r="DA145" i="13"/>
  <c r="CY145" i="13"/>
  <c r="CX145" i="13"/>
  <c r="CW145" i="13"/>
  <c r="CV145" i="13"/>
  <c r="CU145" i="13"/>
  <c r="CS145" i="13"/>
  <c r="CR145" i="13"/>
  <c r="CQ145" i="13"/>
  <c r="CP145" i="13"/>
  <c r="CO145" i="13"/>
  <c r="CM145" i="13"/>
  <c r="CL145" i="13"/>
  <c r="CJ145" i="13"/>
  <c r="CI145" i="13"/>
  <c r="CG145" i="13"/>
  <c r="CF145" i="13"/>
  <c r="CE145" i="13"/>
  <c r="CD145" i="13"/>
  <c r="CC145" i="13"/>
  <c r="CA145" i="13"/>
  <c r="BZ145" i="13"/>
  <c r="BY145" i="13"/>
  <c r="BX145" i="13"/>
  <c r="BW145" i="13"/>
  <c r="BU145" i="13"/>
  <c r="BT145" i="13"/>
  <c r="BS145" i="13"/>
  <c r="BR145" i="13"/>
  <c r="BQ145" i="13"/>
  <c r="BO145" i="13"/>
  <c r="BN145" i="13"/>
  <c r="BM145" i="13"/>
  <c r="BL145" i="13"/>
  <c r="BK145" i="13"/>
  <c r="BI145" i="13"/>
  <c r="BH145" i="13"/>
  <c r="BG145" i="13"/>
  <c r="BF145" i="13"/>
  <c r="BE145" i="13"/>
  <c r="BC145" i="13"/>
  <c r="BB145" i="13"/>
  <c r="BA145" i="13"/>
  <c r="AZ145" i="13"/>
  <c r="AY145" i="13"/>
  <c r="AW145" i="13"/>
  <c r="AV145" i="13"/>
  <c r="AU145" i="13"/>
  <c r="AT145" i="13"/>
  <c r="AS145" i="13"/>
  <c r="AQ145" i="13"/>
  <c r="AP145" i="13"/>
  <c r="AO145" i="13"/>
  <c r="AN145" i="13"/>
  <c r="AM145" i="13"/>
  <c r="AK145" i="13"/>
  <c r="AJ145" i="13"/>
  <c r="AI145" i="13"/>
  <c r="AH145" i="13"/>
  <c r="AG145" i="13"/>
  <c r="AE145" i="13"/>
  <c r="AD145" i="13"/>
  <c r="AC145" i="13"/>
  <c r="AB145" i="13"/>
  <c r="AA145" i="13"/>
  <c r="M145" i="13"/>
  <c r="L145" i="13"/>
  <c r="K145" i="13"/>
  <c r="J145" i="13"/>
  <c r="I145" i="13"/>
  <c r="GE116" i="13"/>
  <c r="GD116" i="13"/>
  <c r="GC116" i="13"/>
  <c r="GB116" i="13"/>
  <c r="GA116" i="13"/>
  <c r="FY116" i="13"/>
  <c r="FX116" i="13"/>
  <c r="FW116" i="13"/>
  <c r="FV116" i="13"/>
  <c r="FU116" i="13"/>
  <c r="FS116" i="13"/>
  <c r="FR116" i="13"/>
  <c r="FQ116" i="13"/>
  <c r="FP116" i="13"/>
  <c r="FO116" i="13"/>
  <c r="FM116" i="13"/>
  <c r="FL116" i="13"/>
  <c r="FK116" i="13"/>
  <c r="FJ116" i="13"/>
  <c r="FI116" i="13"/>
  <c r="FG116" i="13"/>
  <c r="FF116" i="13"/>
  <c r="FE116" i="13"/>
  <c r="FD116" i="13"/>
  <c r="FC116" i="13"/>
  <c r="FA116" i="13"/>
  <c r="EZ116" i="13"/>
  <c r="EY116" i="13"/>
  <c r="EX116" i="13"/>
  <c r="EW116" i="13"/>
  <c r="EU116" i="13"/>
  <c r="ET116" i="13"/>
  <c r="ES116" i="13"/>
  <c r="ER116" i="13"/>
  <c r="EQ116" i="13"/>
  <c r="EO116" i="13"/>
  <c r="EN116" i="13"/>
  <c r="EM116" i="13"/>
  <c r="EL116" i="13"/>
  <c r="EK116" i="13"/>
  <c r="EI116" i="13"/>
  <c r="EH116" i="13"/>
  <c r="EG116" i="13"/>
  <c r="EF116" i="13"/>
  <c r="EE116" i="13"/>
  <c r="EC116" i="13"/>
  <c r="EB116" i="13"/>
  <c r="EA116" i="13"/>
  <c r="DZ116" i="13"/>
  <c r="DY116" i="13"/>
  <c r="DW116" i="13"/>
  <c r="DV116" i="13"/>
  <c r="DU116" i="13"/>
  <c r="DT116" i="13"/>
  <c r="DS116" i="13"/>
  <c r="DQ116" i="13"/>
  <c r="DP116" i="13"/>
  <c r="DO116" i="13"/>
  <c r="DN116" i="13"/>
  <c r="DM116" i="13"/>
  <c r="DK116" i="13"/>
  <c r="DJ116" i="13"/>
  <c r="DI116" i="13"/>
  <c r="DH116" i="13"/>
  <c r="DG116" i="13"/>
  <c r="DE116" i="13"/>
  <c r="DD116" i="13"/>
  <c r="DC116" i="13"/>
  <c r="DB116" i="13"/>
  <c r="DA116" i="13"/>
  <c r="CY116" i="13"/>
  <c r="CX116" i="13"/>
  <c r="CW116" i="13"/>
  <c r="CV116" i="13"/>
  <c r="CU116" i="13"/>
  <c r="CS116" i="13"/>
  <c r="CR116" i="13"/>
  <c r="CQ116" i="13"/>
  <c r="CP116" i="13"/>
  <c r="CO116" i="13"/>
  <c r="CM116" i="13"/>
  <c r="CL116" i="13"/>
  <c r="CK116" i="13"/>
  <c r="CJ116" i="13"/>
  <c r="CI116" i="13"/>
  <c r="CG116" i="13"/>
  <c r="CF116" i="13"/>
  <c r="CE116" i="13"/>
  <c r="CD116" i="13"/>
  <c r="CC116" i="13"/>
  <c r="CA116" i="13"/>
  <c r="BZ116" i="13"/>
  <c r="BY116" i="13"/>
  <c r="BX116" i="13"/>
  <c r="BW116" i="13"/>
  <c r="BU116" i="13"/>
  <c r="BT116" i="13"/>
  <c r="BS116" i="13"/>
  <c r="BR116" i="13"/>
  <c r="BQ116" i="13"/>
  <c r="BO116" i="13"/>
  <c r="BN116" i="13"/>
  <c r="BM116" i="13"/>
  <c r="BL116" i="13"/>
  <c r="BK116" i="13"/>
  <c r="BI116" i="13"/>
  <c r="BH116" i="13"/>
  <c r="BG116" i="13"/>
  <c r="BF116" i="13"/>
  <c r="BE116" i="13"/>
  <c r="BC116" i="13"/>
  <c r="BB116" i="13"/>
  <c r="BA116" i="13"/>
  <c r="AZ116" i="13"/>
  <c r="AY116" i="13"/>
  <c r="AW116" i="13"/>
  <c r="AV116" i="13"/>
  <c r="AU116" i="13"/>
  <c r="AT116" i="13"/>
  <c r="AS116" i="13"/>
  <c r="AQ116" i="13"/>
  <c r="AP116" i="13"/>
  <c r="AO116" i="13"/>
  <c r="AN116" i="13"/>
  <c r="AM116" i="13"/>
  <c r="AK116" i="13"/>
  <c r="AJ116" i="13"/>
  <c r="AI116" i="13"/>
  <c r="AH116" i="13"/>
  <c r="AG116" i="13"/>
  <c r="AE116" i="13"/>
  <c r="AD116" i="13"/>
  <c r="AC116" i="13"/>
  <c r="AB116" i="13"/>
  <c r="AA116" i="13"/>
  <c r="Y116" i="13"/>
  <c r="X116" i="13"/>
  <c r="W116" i="13"/>
  <c r="V116" i="13"/>
  <c r="U116" i="13"/>
  <c r="S116" i="13"/>
  <c r="R116" i="13"/>
  <c r="Q116" i="13"/>
  <c r="P116" i="13"/>
  <c r="O116" i="13"/>
  <c r="M116" i="13"/>
  <c r="L116" i="13"/>
  <c r="K116" i="13"/>
  <c r="J116" i="13"/>
  <c r="I116" i="13"/>
  <c r="GE87" i="13"/>
  <c r="GD87" i="13"/>
  <c r="GC87" i="13"/>
  <c r="GB87" i="13"/>
  <c r="GA87" i="13"/>
  <c r="FY87" i="13"/>
  <c r="FX87" i="13"/>
  <c r="FW87" i="13"/>
  <c r="FV87" i="13"/>
  <c r="FU87" i="13"/>
  <c r="FS87" i="13"/>
  <c r="FR87" i="13"/>
  <c r="FQ87" i="13"/>
  <c r="FP87" i="13"/>
  <c r="FO87" i="13"/>
  <c r="FM87" i="13"/>
  <c r="FL87" i="13"/>
  <c r="FK87" i="13"/>
  <c r="FJ87" i="13"/>
  <c r="FI87" i="13"/>
  <c r="FG87" i="13"/>
  <c r="FF87" i="13"/>
  <c r="FE87" i="13"/>
  <c r="FD87" i="13"/>
  <c r="FC87" i="13"/>
  <c r="FA87" i="13"/>
  <c r="EZ87" i="13"/>
  <c r="EY87" i="13"/>
  <c r="EX87" i="13"/>
  <c r="EW87" i="13"/>
  <c r="EU87" i="13"/>
  <c r="ET87" i="13"/>
  <c r="ES87" i="13"/>
  <c r="ER87" i="13"/>
  <c r="EQ87" i="13"/>
  <c r="EO87" i="13"/>
  <c r="EN87" i="13"/>
  <c r="EM87" i="13"/>
  <c r="EL87" i="13"/>
  <c r="EK87" i="13"/>
  <c r="EI87" i="13"/>
  <c r="EH87" i="13"/>
  <c r="EG87" i="13"/>
  <c r="EF87" i="13"/>
  <c r="EE87" i="13"/>
  <c r="EC87" i="13"/>
  <c r="EB87" i="13"/>
  <c r="EA87" i="13"/>
  <c r="DZ87" i="13"/>
  <c r="DY87" i="13"/>
  <c r="DW87" i="13"/>
  <c r="DV87" i="13"/>
  <c r="DU87" i="13"/>
  <c r="DT87" i="13"/>
  <c r="DS87" i="13"/>
  <c r="DQ87" i="13"/>
  <c r="DP87" i="13"/>
  <c r="DO87" i="13"/>
  <c r="DN87" i="13"/>
  <c r="DM87" i="13"/>
  <c r="DK87" i="13"/>
  <c r="DJ87" i="13"/>
  <c r="DI87" i="13"/>
  <c r="DH87" i="13"/>
  <c r="DG87" i="13"/>
  <c r="DE87" i="13"/>
  <c r="DD87" i="13"/>
  <c r="DC87" i="13"/>
  <c r="DB87" i="13"/>
  <c r="DA87" i="13"/>
  <c r="CY87" i="13"/>
  <c r="CX87" i="13"/>
  <c r="CW87" i="13"/>
  <c r="CV87" i="13"/>
  <c r="CU87" i="13"/>
  <c r="CS87" i="13"/>
  <c r="CR87" i="13"/>
  <c r="CQ87" i="13"/>
  <c r="CP87" i="13"/>
  <c r="CO87" i="13"/>
  <c r="CM87" i="13"/>
  <c r="CL87" i="13"/>
  <c r="CK87" i="13"/>
  <c r="CJ87" i="13"/>
  <c r="CI87" i="13"/>
  <c r="CG87" i="13"/>
  <c r="CF87" i="13"/>
  <c r="CE87" i="13"/>
  <c r="CD87" i="13"/>
  <c r="CC87" i="13"/>
  <c r="CA87" i="13"/>
  <c r="BZ87" i="13"/>
  <c r="BY87" i="13"/>
  <c r="BX87" i="13"/>
  <c r="BW87" i="13"/>
  <c r="BU87" i="13"/>
  <c r="BT87" i="13"/>
  <c r="BS87" i="13"/>
  <c r="BR87" i="13"/>
  <c r="BQ87" i="13"/>
  <c r="BO87" i="13"/>
  <c r="BN87" i="13"/>
  <c r="BM87" i="13"/>
  <c r="BL87" i="13"/>
  <c r="BK87" i="13"/>
  <c r="BI87" i="13"/>
  <c r="BH87" i="13"/>
  <c r="BG87" i="13"/>
  <c r="BF87" i="13"/>
  <c r="BE87" i="13"/>
  <c r="BC87" i="13"/>
  <c r="BB87" i="13"/>
  <c r="BA87" i="13"/>
  <c r="AZ87" i="13"/>
  <c r="AY87" i="13"/>
  <c r="AW87" i="13"/>
  <c r="AV87" i="13"/>
  <c r="AU87" i="13"/>
  <c r="AT87" i="13"/>
  <c r="AS87" i="13"/>
  <c r="AQ87" i="13"/>
  <c r="AP87" i="13"/>
  <c r="AO87" i="13"/>
  <c r="AN87" i="13"/>
  <c r="AM87" i="13"/>
  <c r="AK87" i="13"/>
  <c r="AJ87" i="13"/>
  <c r="AI87" i="13"/>
  <c r="AH87" i="13"/>
  <c r="AG87" i="13"/>
  <c r="AE87" i="13"/>
  <c r="AD87" i="13"/>
  <c r="AC87" i="13"/>
  <c r="AB87" i="13"/>
  <c r="AA87" i="13"/>
  <c r="Y87" i="13"/>
  <c r="X87" i="13"/>
  <c r="W87" i="13"/>
  <c r="V87" i="13"/>
  <c r="U87" i="13"/>
  <c r="S87" i="13"/>
  <c r="R87" i="13"/>
  <c r="Q87" i="13"/>
  <c r="P87" i="13"/>
  <c r="O87" i="13"/>
  <c r="M87" i="13"/>
  <c r="L87" i="13"/>
  <c r="K87" i="13"/>
  <c r="J87" i="13"/>
  <c r="I87" i="13"/>
  <c r="GE58" i="13"/>
  <c r="GD58" i="13"/>
  <c r="GC58" i="13"/>
  <c r="GB58" i="13"/>
  <c r="GA58" i="13"/>
  <c r="FY58" i="13"/>
  <c r="FX58" i="13"/>
  <c r="FW58" i="13"/>
  <c r="FV58" i="13"/>
  <c r="FU58" i="13"/>
  <c r="FS58" i="13"/>
  <c r="FR58" i="13"/>
  <c r="FQ58" i="13"/>
  <c r="FP58" i="13"/>
  <c r="FO58" i="13"/>
  <c r="FM58" i="13"/>
  <c r="FL58" i="13"/>
  <c r="FK58" i="13"/>
  <c r="FJ58" i="13"/>
  <c r="FI58" i="13"/>
  <c r="FG58" i="13"/>
  <c r="FF58" i="13"/>
  <c r="FE58" i="13"/>
  <c r="FD58" i="13"/>
  <c r="FC58" i="13"/>
  <c r="FA58" i="13"/>
  <c r="EZ58" i="13"/>
  <c r="EY58" i="13"/>
  <c r="EX58" i="13"/>
  <c r="EW58" i="13"/>
  <c r="EU58" i="13"/>
  <c r="ET58" i="13"/>
  <c r="ES58" i="13"/>
  <c r="ER58" i="13"/>
  <c r="EQ58" i="13"/>
  <c r="EO58" i="13"/>
  <c r="EN58" i="13"/>
  <c r="EM58" i="13"/>
  <c r="EL58" i="13"/>
  <c r="EK58" i="13"/>
  <c r="EI58" i="13"/>
  <c r="EH58" i="13"/>
  <c r="EG58" i="13"/>
  <c r="EF58" i="13"/>
  <c r="EE58" i="13"/>
  <c r="EC58" i="13"/>
  <c r="EB58" i="13"/>
  <c r="EA58" i="13"/>
  <c r="DZ58" i="13"/>
  <c r="DY58" i="13"/>
  <c r="DW58" i="13"/>
  <c r="DV58" i="13"/>
  <c r="DU58" i="13"/>
  <c r="DT58" i="13"/>
  <c r="DS58" i="13"/>
  <c r="DQ58" i="13"/>
  <c r="DP58" i="13"/>
  <c r="DO58" i="13"/>
  <c r="DN58" i="13"/>
  <c r="DM58" i="13"/>
  <c r="DK58" i="13"/>
  <c r="DJ58" i="13"/>
  <c r="DI58" i="13"/>
  <c r="DH58" i="13"/>
  <c r="DG58" i="13"/>
  <c r="DE58" i="13"/>
  <c r="DD58" i="13"/>
  <c r="DC58" i="13"/>
  <c r="DB58" i="13"/>
  <c r="DA58" i="13"/>
  <c r="CY58" i="13"/>
  <c r="CX58" i="13"/>
  <c r="CW58" i="13"/>
  <c r="CV58" i="13"/>
  <c r="CU58" i="13"/>
  <c r="CS58" i="13"/>
  <c r="CR58" i="13"/>
  <c r="CQ58" i="13"/>
  <c r="CP58" i="13"/>
  <c r="CO58" i="13"/>
  <c r="CM58" i="13"/>
  <c r="CL58" i="13"/>
  <c r="CK58" i="13"/>
  <c r="CJ58" i="13"/>
  <c r="CI58" i="13"/>
  <c r="CG58" i="13"/>
  <c r="CF58" i="13"/>
  <c r="CE58" i="13"/>
  <c r="CD58" i="13"/>
  <c r="CC58" i="13"/>
  <c r="CA58" i="13"/>
  <c r="BZ58" i="13"/>
  <c r="BY58" i="13"/>
  <c r="BX58" i="13"/>
  <c r="BW58" i="13"/>
  <c r="BU58" i="13"/>
  <c r="BT58" i="13"/>
  <c r="BS58" i="13"/>
  <c r="BR58" i="13"/>
  <c r="BQ58" i="13"/>
  <c r="BO58" i="13"/>
  <c r="BN58" i="13"/>
  <c r="BM58" i="13"/>
  <c r="BL58" i="13"/>
  <c r="BK58" i="13"/>
  <c r="BI58" i="13"/>
  <c r="BH58" i="13"/>
  <c r="BG58" i="13"/>
  <c r="BF58" i="13"/>
  <c r="BE58" i="13"/>
  <c r="BC58" i="13"/>
  <c r="BB58" i="13"/>
  <c r="BA58" i="13"/>
  <c r="AZ58" i="13"/>
  <c r="AY58" i="13"/>
  <c r="AW58" i="13"/>
  <c r="AV58" i="13"/>
  <c r="AU58" i="13"/>
  <c r="AT58" i="13"/>
  <c r="AS58" i="13"/>
  <c r="AQ58" i="13"/>
  <c r="AP58" i="13"/>
  <c r="AO58" i="13"/>
  <c r="AN58" i="13"/>
  <c r="AM58" i="13"/>
  <c r="AK58" i="13"/>
  <c r="AJ58" i="13"/>
  <c r="AI58" i="13"/>
  <c r="AH58" i="13"/>
  <c r="AG58" i="13"/>
  <c r="AE58" i="13"/>
  <c r="AD58" i="13"/>
  <c r="AC58" i="13"/>
  <c r="AB58" i="13"/>
  <c r="AA58" i="13"/>
  <c r="Y58" i="13"/>
  <c r="X58" i="13"/>
  <c r="W58" i="13"/>
  <c r="V58" i="13"/>
  <c r="U58" i="13"/>
  <c r="S58" i="13"/>
  <c r="R58" i="13"/>
  <c r="Q58" i="13"/>
  <c r="P58" i="13"/>
  <c r="O58" i="13"/>
  <c r="M58" i="13"/>
  <c r="L58" i="13"/>
  <c r="K58" i="13"/>
  <c r="J58" i="13"/>
  <c r="I58" i="13"/>
  <c r="GE29" i="13"/>
  <c r="GD29" i="13"/>
  <c r="GC29" i="13"/>
  <c r="GB29" i="13"/>
  <c r="GA29" i="13"/>
  <c r="FY29" i="13"/>
  <c r="FX29" i="13"/>
  <c r="FW29" i="13"/>
  <c r="FV29" i="13"/>
  <c r="FU29" i="13"/>
  <c r="FS29" i="13"/>
  <c r="FR29" i="13"/>
  <c r="FQ29" i="13"/>
  <c r="FP29" i="13"/>
  <c r="FO29" i="13"/>
  <c r="FM29" i="13"/>
  <c r="FL29" i="13"/>
  <c r="FK29" i="13"/>
  <c r="FJ29" i="13"/>
  <c r="FI29" i="13"/>
  <c r="FG29" i="13"/>
  <c r="FF29" i="13"/>
  <c r="FE29" i="13"/>
  <c r="FD29" i="13"/>
  <c r="FC29" i="13"/>
  <c r="FA29" i="13"/>
  <c r="EZ29" i="13"/>
  <c r="EY29" i="13"/>
  <c r="EX29" i="13"/>
  <c r="EW29" i="13"/>
  <c r="EU29" i="13"/>
  <c r="ET29" i="13"/>
  <c r="ES29" i="13"/>
  <c r="ER29" i="13"/>
  <c r="EQ29" i="13"/>
  <c r="EO29" i="13"/>
  <c r="EN29" i="13"/>
  <c r="EM29" i="13"/>
  <c r="EL29" i="13"/>
  <c r="EK29" i="13"/>
  <c r="EI29" i="13"/>
  <c r="EH29" i="13"/>
  <c r="EG29" i="13"/>
  <c r="EF29" i="13"/>
  <c r="EE29" i="13"/>
  <c r="EC29" i="13"/>
  <c r="EB29" i="13"/>
  <c r="EA29" i="13"/>
  <c r="DZ29" i="13"/>
  <c r="DY29" i="13"/>
  <c r="DW29" i="13"/>
  <c r="DV29" i="13"/>
  <c r="DU29" i="13"/>
  <c r="DT29" i="13"/>
  <c r="DS29" i="13"/>
  <c r="DQ29" i="13"/>
  <c r="DP29" i="13"/>
  <c r="DO29" i="13"/>
  <c r="DN29" i="13"/>
  <c r="DM29" i="13"/>
  <c r="DK29" i="13"/>
  <c r="DJ29" i="13"/>
  <c r="DI29" i="13"/>
  <c r="DH29" i="13"/>
  <c r="DG29" i="13"/>
  <c r="DE29" i="13"/>
  <c r="DD29" i="13"/>
  <c r="DC29" i="13"/>
  <c r="DB29" i="13"/>
  <c r="DA29" i="13"/>
  <c r="CY29" i="13"/>
  <c r="CX29" i="13"/>
  <c r="CW29" i="13"/>
  <c r="CV29" i="13"/>
  <c r="CU29" i="13"/>
  <c r="CS29" i="13"/>
  <c r="CR29" i="13"/>
  <c r="CQ29" i="13"/>
  <c r="CP29" i="13"/>
  <c r="CO29" i="13"/>
  <c r="CM29" i="13"/>
  <c r="CL29" i="13"/>
  <c r="CK29" i="13"/>
  <c r="CJ29" i="13"/>
  <c r="CI29" i="13"/>
  <c r="CG29" i="13"/>
  <c r="CF29" i="13"/>
  <c r="CE29" i="13"/>
  <c r="CD29" i="13"/>
  <c r="CC29" i="13"/>
  <c r="CA29" i="13"/>
  <c r="BZ29" i="13"/>
  <c r="BY29" i="13"/>
  <c r="BX29" i="13"/>
  <c r="BW29" i="13"/>
  <c r="BU29" i="13"/>
  <c r="BT29" i="13"/>
  <c r="BS29" i="13"/>
  <c r="BR29" i="13"/>
  <c r="BQ29" i="13"/>
  <c r="BO29" i="13"/>
  <c r="BN29" i="13"/>
  <c r="BM29" i="13"/>
  <c r="BL29" i="13"/>
  <c r="BK29" i="13"/>
  <c r="BI29" i="13"/>
  <c r="BH29" i="13"/>
  <c r="BG29" i="13"/>
  <c r="BF29" i="13"/>
  <c r="BE29" i="13"/>
  <c r="BC29" i="13"/>
  <c r="BB29" i="13"/>
  <c r="BA29" i="13"/>
  <c r="AZ29" i="13"/>
  <c r="AY29" i="13"/>
  <c r="AW29" i="13"/>
  <c r="AV29" i="13"/>
  <c r="AU29" i="13"/>
  <c r="AT29" i="13"/>
  <c r="AS29" i="13"/>
  <c r="AQ29" i="13"/>
  <c r="AP29" i="13"/>
  <c r="AO29" i="13"/>
  <c r="AN29" i="13"/>
  <c r="AM29" i="13"/>
  <c r="AK29" i="13"/>
  <c r="AJ29" i="13"/>
  <c r="AI29" i="13"/>
  <c r="AH29" i="13"/>
  <c r="AG29" i="13"/>
  <c r="AE29" i="13"/>
  <c r="AD29" i="13"/>
  <c r="AC29" i="13"/>
  <c r="AB29" i="13"/>
  <c r="AA29" i="13"/>
  <c r="Y29" i="13"/>
  <c r="X29" i="13"/>
  <c r="W29" i="13"/>
  <c r="V29" i="13"/>
  <c r="U29" i="13"/>
  <c r="S29" i="13"/>
  <c r="R29" i="13"/>
  <c r="Q29" i="13"/>
  <c r="P29" i="13"/>
  <c r="O29" i="13"/>
  <c r="M29" i="13"/>
  <c r="L29" i="13"/>
  <c r="K29" i="13"/>
  <c r="J29" i="13"/>
  <c r="I29" i="13"/>
  <c r="FR57" i="5"/>
  <c r="FQ57" i="5"/>
  <c r="FP57" i="5"/>
  <c r="FO57" i="5"/>
  <c r="FN57" i="5"/>
  <c r="FM57" i="5"/>
  <c r="FL57" i="5"/>
  <c r="FK57" i="5"/>
  <c r="CZ57" i="1"/>
  <c r="CY57" i="1"/>
  <c r="CX57" i="1"/>
  <c r="CW57" i="1"/>
  <c r="CV57" i="1"/>
  <c r="CU57" i="1"/>
  <c r="CT57" i="1"/>
  <c r="CS57" i="1"/>
  <c r="D31" i="39" l="1"/>
  <c r="D32" i="40"/>
  <c r="D32" i="42"/>
  <c r="G32" i="40"/>
  <c r="D31" i="41"/>
  <c r="U130" i="5"/>
  <c r="G21" i="30" s="1"/>
  <c r="V167" i="6"/>
  <c r="BE55" i="5"/>
  <c r="P153" i="6"/>
  <c r="E16" i="25" s="1"/>
  <c r="Z167" i="6"/>
  <c r="E29" i="35" s="1"/>
  <c r="T185" i="6"/>
  <c r="F19" i="29" s="1"/>
  <c r="R167" i="6"/>
  <c r="Z163" i="6"/>
  <c r="E25" i="35" s="1"/>
  <c r="BI51" i="5"/>
  <c r="BR51" i="5" s="1"/>
  <c r="Y164" i="6"/>
  <c r="E27" i="34" s="1"/>
  <c r="BH52" i="5"/>
  <c r="BR52" i="5" s="1"/>
  <c r="X165" i="6"/>
  <c r="E28" i="33" s="1"/>
  <c r="BG53" i="5"/>
  <c r="Q186" i="6"/>
  <c r="F21" i="26" s="1"/>
  <c r="R129" i="6"/>
  <c r="M156" i="6"/>
  <c r="E18" i="22" s="1"/>
  <c r="U186" i="6"/>
  <c r="F21" i="30" s="1"/>
  <c r="K136" i="5"/>
  <c r="G27" i="20" s="1"/>
  <c r="K128" i="5"/>
  <c r="G19" i="20" s="1"/>
  <c r="K124" i="5"/>
  <c r="G15" i="20" s="1"/>
  <c r="I133" i="5"/>
  <c r="G24" i="18" s="1"/>
  <c r="U122" i="5"/>
  <c r="Y138" i="5"/>
  <c r="Z125" i="5"/>
  <c r="G15" i="35" s="1"/>
  <c r="HM33" i="5"/>
  <c r="HZ33" i="5"/>
  <c r="HF33" i="5"/>
  <c r="HS33" i="5"/>
  <c r="H137" i="5"/>
  <c r="G28" i="17" s="1"/>
  <c r="T139" i="5"/>
  <c r="T135" i="5"/>
  <c r="T123" i="5"/>
  <c r="G13" i="29" s="1"/>
  <c r="X139" i="5"/>
  <c r="G30" i="33" s="1"/>
  <c r="X127" i="5"/>
  <c r="G18" i="33" s="1"/>
  <c r="HT33" i="5"/>
  <c r="U118" i="5"/>
  <c r="G9" i="30" s="1"/>
  <c r="Y126" i="5"/>
  <c r="G17" i="34" s="1"/>
  <c r="V185" i="6"/>
  <c r="F20" i="31" s="1"/>
  <c r="V125" i="6"/>
  <c r="T189" i="6"/>
  <c r="F23" i="29" s="1"/>
  <c r="W124" i="6"/>
  <c r="EX57" i="5"/>
  <c r="U138" i="5"/>
  <c r="G29" i="30" s="1"/>
  <c r="U126" i="5"/>
  <c r="G17" i="30" s="1"/>
  <c r="K132" i="5"/>
  <c r="G23" i="20" s="1"/>
  <c r="T127" i="6"/>
  <c r="J127" i="5"/>
  <c r="G18" i="19" s="1"/>
  <c r="R163" i="6"/>
  <c r="E26" i="27" s="1"/>
  <c r="U126" i="6"/>
  <c r="HQ33" i="5"/>
  <c r="HW33" i="5"/>
  <c r="H133" i="5"/>
  <c r="G24" i="17" s="1"/>
  <c r="M134" i="5"/>
  <c r="G24" i="22" s="1"/>
  <c r="O126" i="5"/>
  <c r="FH57" i="5"/>
  <c r="X135" i="5"/>
  <c r="G26" i="33" s="1"/>
  <c r="X123" i="5"/>
  <c r="G14" i="33" s="1"/>
  <c r="W132" i="5"/>
  <c r="G23" i="32" s="1"/>
  <c r="W120" i="5"/>
  <c r="G11" i="32" s="1"/>
  <c r="Y130" i="5"/>
  <c r="G21" i="34" s="1"/>
  <c r="Y134" i="5"/>
  <c r="G25" i="34" s="1"/>
  <c r="Y122" i="5"/>
  <c r="L140" i="5"/>
  <c r="G30" i="21" s="1"/>
  <c r="T165" i="6"/>
  <c r="E27" i="29" s="1"/>
  <c r="BC53" i="5"/>
  <c r="S132" i="6"/>
  <c r="S166" i="6"/>
  <c r="E28" i="28" s="1"/>
  <c r="S120" i="6"/>
  <c r="D140" i="5"/>
  <c r="D9" i="38"/>
  <c r="D30" i="38"/>
  <c r="D27" i="38"/>
  <c r="D24" i="38"/>
  <c r="D21" i="38"/>
  <c r="D18" i="38"/>
  <c r="D15" i="38"/>
  <c r="D12" i="38"/>
  <c r="G24" i="38"/>
  <c r="G21" i="38"/>
  <c r="G10" i="38"/>
  <c r="F32" i="38"/>
  <c r="F29" i="38"/>
  <c r="F26" i="38"/>
  <c r="F23" i="38"/>
  <c r="F20" i="38"/>
  <c r="F17" i="38"/>
  <c r="F14" i="38"/>
  <c r="F11" i="38"/>
  <c r="G32" i="38"/>
  <c r="G29" i="38"/>
  <c r="G26" i="38"/>
  <c r="G18" i="38"/>
  <c r="G15" i="38"/>
  <c r="G12" i="38"/>
  <c r="D32" i="38"/>
  <c r="D29" i="38"/>
  <c r="D26" i="38"/>
  <c r="D23" i="38"/>
  <c r="D20" i="38"/>
  <c r="D17" i="38"/>
  <c r="D14" i="38"/>
  <c r="D11" i="38"/>
  <c r="G23" i="38"/>
  <c r="G20" i="38"/>
  <c r="F31" i="38"/>
  <c r="F28" i="38"/>
  <c r="F25" i="38"/>
  <c r="F22" i="38"/>
  <c r="F19" i="38"/>
  <c r="F16" i="38"/>
  <c r="F13" i="38"/>
  <c r="F10" i="38"/>
  <c r="G31" i="38"/>
  <c r="G28" i="38"/>
  <c r="G25" i="38"/>
  <c r="G17" i="38"/>
  <c r="G14" i="38"/>
  <c r="G11" i="38"/>
  <c r="D31" i="38"/>
  <c r="D28" i="38"/>
  <c r="D25" i="38"/>
  <c r="D22" i="38"/>
  <c r="D19" i="38"/>
  <c r="D16" i="38"/>
  <c r="D13" i="38"/>
  <c r="D10" i="38"/>
  <c r="G22" i="38"/>
  <c r="F9" i="38"/>
  <c r="F30" i="38"/>
  <c r="F27" i="38"/>
  <c r="F24" i="38"/>
  <c r="F21" i="38"/>
  <c r="F18" i="38"/>
  <c r="F15" i="38"/>
  <c r="F12" i="38"/>
  <c r="G9" i="38"/>
  <c r="G30" i="38"/>
  <c r="G27" i="38"/>
  <c r="G19" i="38"/>
  <c r="G16" i="38"/>
  <c r="G13" i="38"/>
  <c r="AE141" i="6"/>
  <c r="AH141" i="6"/>
  <c r="HH33" i="5"/>
  <c r="HO33" i="5"/>
  <c r="HU33" i="5"/>
  <c r="IA33" i="5"/>
  <c r="HG33" i="5"/>
  <c r="U134" i="5"/>
  <c r="AG141" i="6"/>
  <c r="AA141" i="6"/>
  <c r="M148" i="6"/>
  <c r="E10" i="22" s="1"/>
  <c r="O154" i="6"/>
  <c r="E17" i="24" s="1"/>
  <c r="O184" i="6"/>
  <c r="F19" i="24" s="1"/>
  <c r="Q182" i="6"/>
  <c r="F17" i="26" s="1"/>
  <c r="T123" i="6"/>
  <c r="U122" i="6"/>
  <c r="V189" i="6"/>
  <c r="F24" i="31" s="1"/>
  <c r="Y186" i="6"/>
  <c r="F21" i="34" s="1"/>
  <c r="HP33" i="5"/>
  <c r="HV33" i="5"/>
  <c r="J123" i="5"/>
  <c r="G14" i="19" s="1"/>
  <c r="K140" i="5"/>
  <c r="G31" i="20" s="1"/>
  <c r="AH197" i="6"/>
  <c r="M164" i="6"/>
  <c r="N163" i="6"/>
  <c r="U164" i="6"/>
  <c r="E27" i="30" s="1"/>
  <c r="HK33" i="5"/>
  <c r="HR33" i="5"/>
  <c r="K120" i="5"/>
  <c r="G11" i="20" s="1"/>
  <c r="N123" i="5"/>
  <c r="G14" i="23" s="1"/>
  <c r="X131" i="5"/>
  <c r="G22" i="33" s="1"/>
  <c r="X119" i="5"/>
  <c r="G10" i="33" s="1"/>
  <c r="AD141" i="6"/>
  <c r="HY33" i="5"/>
  <c r="J138" i="5"/>
  <c r="G29" i="19" s="1"/>
  <c r="J132" i="5"/>
  <c r="G23" i="19" s="1"/>
  <c r="J120" i="5"/>
  <c r="G11" i="19" s="1"/>
  <c r="Y118" i="5"/>
  <c r="G9" i="34" s="1"/>
  <c r="AC141" i="6"/>
  <c r="HI33" i="5"/>
  <c r="O166" i="6"/>
  <c r="O162" i="6"/>
  <c r="E25" i="24" s="1"/>
  <c r="P165" i="6"/>
  <c r="E28" i="25" s="1"/>
  <c r="P161" i="6"/>
  <c r="E24" i="25" s="1"/>
  <c r="HL33" i="5"/>
  <c r="G118" i="5"/>
  <c r="G9" i="16" s="1"/>
  <c r="K138" i="5"/>
  <c r="G29" i="20" s="1"/>
  <c r="K134" i="5"/>
  <c r="K130" i="5"/>
  <c r="K126" i="5"/>
  <c r="G17" i="20" s="1"/>
  <c r="K122" i="5"/>
  <c r="G13" i="20" s="1"/>
  <c r="K118" i="5"/>
  <c r="G9" i="20" s="1"/>
  <c r="J140" i="1"/>
  <c r="D31" i="19" s="1"/>
  <c r="J132" i="1"/>
  <c r="D23" i="19" s="1"/>
  <c r="J124" i="1"/>
  <c r="D15" i="19" s="1"/>
  <c r="K139" i="1"/>
  <c r="D30" i="20" s="1"/>
  <c r="K119" i="1"/>
  <c r="D10" i="20" s="1"/>
  <c r="L138" i="1"/>
  <c r="D28" i="21" s="1"/>
  <c r="L134" i="1"/>
  <c r="D24" i="21" s="1"/>
  <c r="L130" i="1"/>
  <c r="D20" i="21" s="1"/>
  <c r="L126" i="1"/>
  <c r="D16" i="21" s="1"/>
  <c r="L122" i="1"/>
  <c r="D12" i="21" s="1"/>
  <c r="L118" i="1"/>
  <c r="D8" i="21" s="1"/>
  <c r="M165" i="6"/>
  <c r="E27" i="22" s="1"/>
  <c r="M161" i="6"/>
  <c r="E23" i="22" s="1"/>
  <c r="M157" i="6"/>
  <c r="E19" i="22" s="1"/>
  <c r="M153" i="6"/>
  <c r="E15" i="22" s="1"/>
  <c r="P167" i="6"/>
  <c r="P163" i="6"/>
  <c r="E26" i="25" s="1"/>
  <c r="Q166" i="6"/>
  <c r="E29" i="26" s="1"/>
  <c r="V166" i="6"/>
  <c r="E29" i="31" s="1"/>
  <c r="Y165" i="6"/>
  <c r="AS57" i="6"/>
  <c r="AW57" i="6"/>
  <c r="BA57" i="6"/>
  <c r="BR42" i="6"/>
  <c r="R196" i="6"/>
  <c r="F31" i="27" s="1"/>
  <c r="S123" i="6"/>
  <c r="CN57" i="6"/>
  <c r="HI53" i="5"/>
  <c r="HI49" i="5"/>
  <c r="HI45" i="5"/>
  <c r="HI41" i="5"/>
  <c r="HI37" i="5"/>
  <c r="HM53" i="5"/>
  <c r="HM49" i="5"/>
  <c r="HM45" i="5"/>
  <c r="HM41" i="5"/>
  <c r="HM37" i="5"/>
  <c r="X167" i="6"/>
  <c r="E30" i="33" s="1"/>
  <c r="X163" i="6"/>
  <c r="E26" i="33" s="1"/>
  <c r="H134" i="5"/>
  <c r="G25" i="17" s="1"/>
  <c r="H126" i="5"/>
  <c r="G17" i="17" s="1"/>
  <c r="H118" i="5"/>
  <c r="G9" i="17" s="1"/>
  <c r="HG56" i="5"/>
  <c r="HG52" i="5"/>
  <c r="HG48" i="5"/>
  <c r="HG44" i="5"/>
  <c r="HG40" i="5"/>
  <c r="HG36" i="5"/>
  <c r="HJ56" i="5"/>
  <c r="HJ52" i="5"/>
  <c r="HJ48" i="5"/>
  <c r="HJ44" i="5"/>
  <c r="HJ40" i="5"/>
  <c r="HJ36" i="5"/>
  <c r="HK56" i="5"/>
  <c r="HK52" i="5"/>
  <c r="HK48" i="5"/>
  <c r="HK44" i="5"/>
  <c r="HK40" i="5"/>
  <c r="HK36" i="5"/>
  <c r="HN56" i="5"/>
  <c r="HN52" i="5"/>
  <c r="HN48" i="5"/>
  <c r="HN44" i="5"/>
  <c r="HN40" i="5"/>
  <c r="HN36" i="5"/>
  <c r="I140" i="5"/>
  <c r="G31" i="18" s="1"/>
  <c r="I136" i="5"/>
  <c r="I132" i="5"/>
  <c r="HF55" i="5"/>
  <c r="HF51" i="5"/>
  <c r="HF47" i="5"/>
  <c r="HF43" i="5"/>
  <c r="HF39" i="5"/>
  <c r="HF35" i="5"/>
  <c r="HG55" i="5"/>
  <c r="HG51" i="5"/>
  <c r="HG47" i="5"/>
  <c r="HG43" i="5"/>
  <c r="HG39" i="5"/>
  <c r="HG35" i="5"/>
  <c r="HH55" i="5"/>
  <c r="HH51" i="5"/>
  <c r="HH47" i="5"/>
  <c r="HH43" i="5"/>
  <c r="HH39" i="5"/>
  <c r="HH35" i="5"/>
  <c r="HI55" i="5"/>
  <c r="HI51" i="5"/>
  <c r="HI47" i="5"/>
  <c r="HI43" i="5"/>
  <c r="HI39" i="5"/>
  <c r="HI35" i="5"/>
  <c r="HJ55" i="5"/>
  <c r="HJ51" i="5"/>
  <c r="HJ47" i="5"/>
  <c r="HJ43" i="5"/>
  <c r="HJ39" i="5"/>
  <c r="HJ35" i="5"/>
  <c r="HK55" i="5"/>
  <c r="HK51" i="5"/>
  <c r="HK47" i="5"/>
  <c r="HK43" i="5"/>
  <c r="HK39" i="5"/>
  <c r="HK35" i="5"/>
  <c r="HL55" i="5"/>
  <c r="HL51" i="5"/>
  <c r="HL47" i="5"/>
  <c r="HL43" i="5"/>
  <c r="HL39" i="5"/>
  <c r="HL35" i="5"/>
  <c r="HM55" i="5"/>
  <c r="HM51" i="5"/>
  <c r="HM47" i="5"/>
  <c r="HM43" i="5"/>
  <c r="HM39" i="5"/>
  <c r="HM35" i="5"/>
  <c r="HN55" i="5"/>
  <c r="HN51" i="5"/>
  <c r="HN47" i="5"/>
  <c r="HN43" i="5"/>
  <c r="HN39" i="5"/>
  <c r="HN35" i="5"/>
  <c r="HO56" i="5"/>
  <c r="HO52" i="5"/>
  <c r="HO48" i="5"/>
  <c r="HO44" i="5"/>
  <c r="HO40" i="5"/>
  <c r="HO36" i="5"/>
  <c r="HP55" i="5"/>
  <c r="HP51" i="5"/>
  <c r="HP47" i="5"/>
  <c r="HP43" i="5"/>
  <c r="HP39" i="5"/>
  <c r="HP35" i="5"/>
  <c r="HQ54" i="5"/>
  <c r="HQ50" i="5"/>
  <c r="HQ46" i="5"/>
  <c r="HQ42" i="5"/>
  <c r="HQ38" i="5"/>
  <c r="HQ34" i="5"/>
  <c r="HR53" i="5"/>
  <c r="HR49" i="5"/>
  <c r="HR45" i="5"/>
  <c r="HR41" i="5"/>
  <c r="HR37" i="5"/>
  <c r="HS56" i="5"/>
  <c r="HS52" i="5"/>
  <c r="HS48" i="5"/>
  <c r="HS44" i="5"/>
  <c r="HS40" i="5"/>
  <c r="HS36" i="5"/>
  <c r="HT55" i="5"/>
  <c r="HT51" i="5"/>
  <c r="HT47" i="5"/>
  <c r="HT43" i="5"/>
  <c r="HT39" i="5"/>
  <c r="HT35" i="5"/>
  <c r="HU54" i="5"/>
  <c r="HU50" i="5"/>
  <c r="HU46" i="5"/>
  <c r="HU42" i="5"/>
  <c r="HU38" i="5"/>
  <c r="AQ33" i="5"/>
  <c r="AQ57" i="5" s="1"/>
  <c r="HJ33" i="5"/>
  <c r="H132" i="5"/>
  <c r="G23" i="17" s="1"/>
  <c r="H124" i="5"/>
  <c r="G15" i="17" s="1"/>
  <c r="K133" i="5"/>
  <c r="G24" i="20" s="1"/>
  <c r="HF54" i="5"/>
  <c r="HF50" i="5"/>
  <c r="HF46" i="5"/>
  <c r="HF42" i="5"/>
  <c r="HF38" i="5"/>
  <c r="HF34" i="5"/>
  <c r="HG54" i="5"/>
  <c r="HG50" i="5"/>
  <c r="HG46" i="5"/>
  <c r="HG42" i="5"/>
  <c r="HG38" i="5"/>
  <c r="HG34" i="5"/>
  <c r="HH54" i="5"/>
  <c r="HH50" i="5"/>
  <c r="HH46" i="5"/>
  <c r="HH42" i="5"/>
  <c r="HH38" i="5"/>
  <c r="HH34" i="5"/>
  <c r="HI54" i="5"/>
  <c r="HI50" i="5"/>
  <c r="HI46" i="5"/>
  <c r="HI42" i="5"/>
  <c r="HI38" i="5"/>
  <c r="HI34" i="5"/>
  <c r="HJ54" i="5"/>
  <c r="HJ50" i="5"/>
  <c r="HJ46" i="5"/>
  <c r="HJ42" i="5"/>
  <c r="HJ38" i="5"/>
  <c r="HJ34" i="5"/>
  <c r="HK54" i="5"/>
  <c r="HK50" i="5"/>
  <c r="HK46" i="5"/>
  <c r="HK42" i="5"/>
  <c r="HK38" i="5"/>
  <c r="HK34" i="5"/>
  <c r="HL54" i="5"/>
  <c r="HL50" i="5"/>
  <c r="HL46" i="5"/>
  <c r="HL42" i="5"/>
  <c r="HL38" i="5"/>
  <c r="HL34" i="5"/>
  <c r="HM54" i="5"/>
  <c r="HM50" i="5"/>
  <c r="HM46" i="5"/>
  <c r="HM42" i="5"/>
  <c r="HM38" i="5"/>
  <c r="HM34" i="5"/>
  <c r="HN54" i="5"/>
  <c r="HN50" i="5"/>
  <c r="HN46" i="5"/>
  <c r="HN42" i="5"/>
  <c r="HN38" i="5"/>
  <c r="HN34" i="5"/>
  <c r="HO55" i="5"/>
  <c r="HO51" i="5"/>
  <c r="HO47" i="5"/>
  <c r="HO43" i="5"/>
  <c r="HO39" i="5"/>
  <c r="HO35" i="5"/>
  <c r="HP54" i="5"/>
  <c r="HP50" i="5"/>
  <c r="HP46" i="5"/>
  <c r="HP42" i="5"/>
  <c r="HP38" i="5"/>
  <c r="HP34" i="5"/>
  <c r="HQ53" i="5"/>
  <c r="HQ49" i="5"/>
  <c r="HQ45" i="5"/>
  <c r="HQ41" i="5"/>
  <c r="HQ37" i="5"/>
  <c r="HR56" i="5"/>
  <c r="HR52" i="5"/>
  <c r="HR48" i="5"/>
  <c r="HR44" i="5"/>
  <c r="HR40" i="5"/>
  <c r="HR36" i="5"/>
  <c r="HS55" i="5"/>
  <c r="HS51" i="5"/>
  <c r="HS47" i="5"/>
  <c r="HS43" i="5"/>
  <c r="HS39" i="5"/>
  <c r="HS35" i="5"/>
  <c r="HT54" i="5"/>
  <c r="HT50" i="5"/>
  <c r="HT46" i="5"/>
  <c r="HT42" i="5"/>
  <c r="HT38" i="5"/>
  <c r="HT34" i="5"/>
  <c r="HU53" i="5"/>
  <c r="HU49" i="5"/>
  <c r="HU45" i="5"/>
  <c r="HU41" i="5"/>
  <c r="HU37" i="5"/>
  <c r="HV56" i="5"/>
  <c r="HV52" i="5"/>
  <c r="HV48" i="5"/>
  <c r="BE33" i="5"/>
  <c r="BE57" i="5" s="1"/>
  <c r="HX33" i="5"/>
  <c r="BI33" i="5"/>
  <c r="IB33" i="5"/>
  <c r="HF53" i="5"/>
  <c r="HF49" i="5"/>
  <c r="HF45" i="5"/>
  <c r="HF41" i="5"/>
  <c r="HF37" i="5"/>
  <c r="HG53" i="5"/>
  <c r="HG49" i="5"/>
  <c r="HG45" i="5"/>
  <c r="HG41" i="5"/>
  <c r="HG37" i="5"/>
  <c r="HH53" i="5"/>
  <c r="HH49" i="5"/>
  <c r="HH45" i="5"/>
  <c r="HH41" i="5"/>
  <c r="HH37" i="5"/>
  <c r="HJ53" i="5"/>
  <c r="HJ49" i="5"/>
  <c r="HJ45" i="5"/>
  <c r="HJ41" i="5"/>
  <c r="HJ37" i="5"/>
  <c r="HK53" i="5"/>
  <c r="HK49" i="5"/>
  <c r="HK45" i="5"/>
  <c r="HK41" i="5"/>
  <c r="HK37" i="5"/>
  <c r="HL53" i="5"/>
  <c r="HL49" i="5"/>
  <c r="HL45" i="5"/>
  <c r="HL41" i="5"/>
  <c r="HL37" i="5"/>
  <c r="HN53" i="5"/>
  <c r="HN49" i="5"/>
  <c r="HN45" i="5"/>
  <c r="HN41" i="5"/>
  <c r="HN37" i="5"/>
  <c r="HO54" i="5"/>
  <c r="HO50" i="5"/>
  <c r="HO46" i="5"/>
  <c r="HO42" i="5"/>
  <c r="HO38" i="5"/>
  <c r="HO34" i="5"/>
  <c r="HP53" i="5"/>
  <c r="HP49" i="5"/>
  <c r="HP45" i="5"/>
  <c r="HP41" i="5"/>
  <c r="HP37" i="5"/>
  <c r="HQ56" i="5"/>
  <c r="HQ52" i="5"/>
  <c r="HQ48" i="5"/>
  <c r="HQ44" i="5"/>
  <c r="HQ40" i="5"/>
  <c r="HQ36" i="5"/>
  <c r="HR55" i="5"/>
  <c r="HR51" i="5"/>
  <c r="HR47" i="5"/>
  <c r="HR43" i="5"/>
  <c r="HR39" i="5"/>
  <c r="HR35" i="5"/>
  <c r="HS54" i="5"/>
  <c r="HS50" i="5"/>
  <c r="HS46" i="5"/>
  <c r="HS42" i="5"/>
  <c r="HS38" i="5"/>
  <c r="HS34" i="5"/>
  <c r="HT53" i="5"/>
  <c r="HT49" i="5"/>
  <c r="HT45" i="5"/>
  <c r="HT41" i="5"/>
  <c r="HT37" i="5"/>
  <c r="HU56" i="5"/>
  <c r="HU52" i="5"/>
  <c r="HU48" i="5"/>
  <c r="HU44" i="5"/>
  <c r="HU40" i="5"/>
  <c r="AO33" i="5"/>
  <c r="AO57" i="5" s="1"/>
  <c r="AU33" i="5"/>
  <c r="AU57" i="5" s="1"/>
  <c r="HN33" i="5"/>
  <c r="HF56" i="5"/>
  <c r="HF52" i="5"/>
  <c r="HF48" i="5"/>
  <c r="HF44" i="5"/>
  <c r="HF40" i="5"/>
  <c r="HF36" i="5"/>
  <c r="HH56" i="5"/>
  <c r="HH52" i="5"/>
  <c r="HH48" i="5"/>
  <c r="HH44" i="5"/>
  <c r="HH40" i="5"/>
  <c r="HH36" i="5"/>
  <c r="HI56" i="5"/>
  <c r="HI52" i="5"/>
  <c r="HI48" i="5"/>
  <c r="HI44" i="5"/>
  <c r="HI40" i="5"/>
  <c r="HI36" i="5"/>
  <c r="HL56" i="5"/>
  <c r="HL52" i="5"/>
  <c r="HL48" i="5"/>
  <c r="HL44" i="5"/>
  <c r="HL40" i="5"/>
  <c r="HL36" i="5"/>
  <c r="HM56" i="5"/>
  <c r="HM52" i="5"/>
  <c r="HM48" i="5"/>
  <c r="HM44" i="5"/>
  <c r="HM40" i="5"/>
  <c r="HM36" i="5"/>
  <c r="HO53" i="5"/>
  <c r="HO49" i="5"/>
  <c r="HO45" i="5"/>
  <c r="HO41" i="5"/>
  <c r="HO37" i="5"/>
  <c r="HP56" i="5"/>
  <c r="HP52" i="5"/>
  <c r="HP48" i="5"/>
  <c r="HP44" i="5"/>
  <c r="HP40" i="5"/>
  <c r="HP36" i="5"/>
  <c r="HQ55" i="5"/>
  <c r="HQ51" i="5"/>
  <c r="HQ47" i="5"/>
  <c r="HQ43" i="5"/>
  <c r="HQ39" i="5"/>
  <c r="HQ35" i="5"/>
  <c r="HR54" i="5"/>
  <c r="HR50" i="5"/>
  <c r="HR46" i="5"/>
  <c r="HR42" i="5"/>
  <c r="HR38" i="5"/>
  <c r="HR34" i="5"/>
  <c r="HS53" i="5"/>
  <c r="HS49" i="5"/>
  <c r="HS45" i="5"/>
  <c r="HS41" i="5"/>
  <c r="HS37" i="5"/>
  <c r="HT56" i="5"/>
  <c r="HT52" i="5"/>
  <c r="HT48" i="5"/>
  <c r="HT44" i="5"/>
  <c r="HT40" i="5"/>
  <c r="HT36" i="5"/>
  <c r="HU55" i="5"/>
  <c r="HU51" i="5"/>
  <c r="HU47" i="5"/>
  <c r="HU43" i="5"/>
  <c r="HU39" i="5"/>
  <c r="HU35" i="5"/>
  <c r="HV54" i="5"/>
  <c r="HV50" i="5"/>
  <c r="HV46" i="5"/>
  <c r="HU34" i="5"/>
  <c r="HV53" i="5"/>
  <c r="HV49" i="5"/>
  <c r="HV45" i="5"/>
  <c r="HV41" i="5"/>
  <c r="HV37" i="5"/>
  <c r="HW56" i="5"/>
  <c r="HW52" i="5"/>
  <c r="HW48" i="5"/>
  <c r="HW44" i="5"/>
  <c r="HW40" i="5"/>
  <c r="HW36" i="5"/>
  <c r="HX55" i="5"/>
  <c r="HX51" i="5"/>
  <c r="HX47" i="5"/>
  <c r="HX43" i="5"/>
  <c r="HX39" i="5"/>
  <c r="HX35" i="5"/>
  <c r="HY54" i="5"/>
  <c r="HY50" i="5"/>
  <c r="HY46" i="5"/>
  <c r="HY42" i="5"/>
  <c r="HY38" i="5"/>
  <c r="HY34" i="5"/>
  <c r="HZ53" i="5"/>
  <c r="HZ49" i="5"/>
  <c r="HZ45" i="5"/>
  <c r="HZ41" i="5"/>
  <c r="HZ37" i="5"/>
  <c r="IA56" i="5"/>
  <c r="IA52" i="5"/>
  <c r="IA48" i="5"/>
  <c r="IA44" i="5"/>
  <c r="IA40" i="5"/>
  <c r="IA36" i="5"/>
  <c r="IB55" i="5"/>
  <c r="IB51" i="5"/>
  <c r="IB47" i="5"/>
  <c r="IB43" i="5"/>
  <c r="IB39" i="5"/>
  <c r="IB35" i="5"/>
  <c r="HV44" i="5"/>
  <c r="HV40" i="5"/>
  <c r="HV36" i="5"/>
  <c r="HW55" i="5"/>
  <c r="HW51" i="5"/>
  <c r="HW47" i="5"/>
  <c r="HW43" i="5"/>
  <c r="HW39" i="5"/>
  <c r="HW35" i="5"/>
  <c r="HX54" i="5"/>
  <c r="HX50" i="5"/>
  <c r="HX46" i="5"/>
  <c r="HX42" i="5"/>
  <c r="HX38" i="5"/>
  <c r="HX34" i="5"/>
  <c r="HY53" i="5"/>
  <c r="HY49" i="5"/>
  <c r="HY45" i="5"/>
  <c r="HY41" i="5"/>
  <c r="HY37" i="5"/>
  <c r="HZ56" i="5"/>
  <c r="HZ52" i="5"/>
  <c r="HZ48" i="5"/>
  <c r="HZ44" i="5"/>
  <c r="HZ40" i="5"/>
  <c r="HZ36" i="5"/>
  <c r="IA55" i="5"/>
  <c r="IA51" i="5"/>
  <c r="IA47" i="5"/>
  <c r="IA43" i="5"/>
  <c r="IA39" i="5"/>
  <c r="IA35" i="5"/>
  <c r="IB54" i="5"/>
  <c r="IB50" i="5"/>
  <c r="IB46" i="5"/>
  <c r="IB42" i="5"/>
  <c r="IB38" i="5"/>
  <c r="IB34" i="5"/>
  <c r="HU36" i="5"/>
  <c r="HV55" i="5"/>
  <c r="HV51" i="5"/>
  <c r="HV47" i="5"/>
  <c r="HV43" i="5"/>
  <c r="HV39" i="5"/>
  <c r="HV35" i="5"/>
  <c r="HW54" i="5"/>
  <c r="HW50" i="5"/>
  <c r="HW46" i="5"/>
  <c r="HW42" i="5"/>
  <c r="HW38" i="5"/>
  <c r="HW34" i="5"/>
  <c r="HX53" i="5"/>
  <c r="HX49" i="5"/>
  <c r="HX45" i="5"/>
  <c r="HX41" i="5"/>
  <c r="HX37" i="5"/>
  <c r="HY56" i="5"/>
  <c r="HY52" i="5"/>
  <c r="HY48" i="5"/>
  <c r="HY44" i="5"/>
  <c r="HY40" i="5"/>
  <c r="HY36" i="5"/>
  <c r="HZ55" i="5"/>
  <c r="HZ51" i="5"/>
  <c r="HZ47" i="5"/>
  <c r="HZ43" i="5"/>
  <c r="HZ39" i="5"/>
  <c r="HZ35" i="5"/>
  <c r="IA54" i="5"/>
  <c r="IA50" i="5"/>
  <c r="IA46" i="5"/>
  <c r="IA42" i="5"/>
  <c r="IA38" i="5"/>
  <c r="IA34" i="5"/>
  <c r="IB53" i="5"/>
  <c r="IB49" i="5"/>
  <c r="IB45" i="5"/>
  <c r="IB41" i="5"/>
  <c r="IB37" i="5"/>
  <c r="HV42" i="5"/>
  <c r="HV38" i="5"/>
  <c r="HV34" i="5"/>
  <c r="HW53" i="5"/>
  <c r="HW49" i="5"/>
  <c r="HW45" i="5"/>
  <c r="HW41" i="5"/>
  <c r="HW37" i="5"/>
  <c r="HX56" i="5"/>
  <c r="HX52" i="5"/>
  <c r="HX48" i="5"/>
  <c r="HX44" i="5"/>
  <c r="HX40" i="5"/>
  <c r="HX36" i="5"/>
  <c r="HY55" i="5"/>
  <c r="HY51" i="5"/>
  <c r="HY47" i="5"/>
  <c r="HY43" i="5"/>
  <c r="HY39" i="5"/>
  <c r="HY35" i="5"/>
  <c r="HZ54" i="5"/>
  <c r="HZ50" i="5"/>
  <c r="HZ46" i="5"/>
  <c r="HZ42" i="5"/>
  <c r="HZ38" i="5"/>
  <c r="HZ34" i="5"/>
  <c r="IA53" i="5"/>
  <c r="IA49" i="5"/>
  <c r="IA45" i="5"/>
  <c r="IA41" i="5"/>
  <c r="IA37" i="5"/>
  <c r="IB56" i="5"/>
  <c r="IB52" i="5"/>
  <c r="IB48" i="5"/>
  <c r="IB44" i="5"/>
  <c r="IB40" i="5"/>
  <c r="IB36" i="5"/>
  <c r="E131" i="5"/>
  <c r="G139" i="5"/>
  <c r="G30" i="16" s="1"/>
  <c r="G135" i="5"/>
  <c r="G26" i="16" s="1"/>
  <c r="G131" i="5"/>
  <c r="G127" i="5"/>
  <c r="G18" i="16" s="1"/>
  <c r="G123" i="5"/>
  <c r="G14" i="16" s="1"/>
  <c r="G119" i="5"/>
  <c r="G10" i="16" s="1"/>
  <c r="H135" i="5"/>
  <c r="G26" i="17" s="1"/>
  <c r="H131" i="5"/>
  <c r="G22" i="17" s="1"/>
  <c r="H127" i="5"/>
  <c r="G18" i="17" s="1"/>
  <c r="H123" i="5"/>
  <c r="G14" i="17" s="1"/>
  <c r="H119" i="5"/>
  <c r="G10" i="17" s="1"/>
  <c r="K139" i="5"/>
  <c r="G30" i="20" s="1"/>
  <c r="K135" i="5"/>
  <c r="G26" i="20" s="1"/>
  <c r="K131" i="5"/>
  <c r="G22" i="20" s="1"/>
  <c r="K127" i="5"/>
  <c r="G18" i="20" s="1"/>
  <c r="K123" i="5"/>
  <c r="G14" i="20" s="1"/>
  <c r="K119" i="5"/>
  <c r="G10" i="20" s="1"/>
  <c r="U140" i="5"/>
  <c r="G31" i="30" s="1"/>
  <c r="U136" i="5"/>
  <c r="U128" i="5"/>
  <c r="G19" i="30" s="1"/>
  <c r="U124" i="5"/>
  <c r="G15" i="30" s="1"/>
  <c r="U120" i="5"/>
  <c r="G11" i="30" s="1"/>
  <c r="V131" i="5"/>
  <c r="W138" i="5"/>
  <c r="G29" i="32" s="1"/>
  <c r="W130" i="5"/>
  <c r="G21" i="32" s="1"/>
  <c r="W126" i="5"/>
  <c r="G17" i="32" s="1"/>
  <c r="W122" i="5"/>
  <c r="G13" i="32" s="1"/>
  <c r="W118" i="5"/>
  <c r="Y140" i="5"/>
  <c r="G31" i="34" s="1"/>
  <c r="Y136" i="5"/>
  <c r="G27" i="34" s="1"/>
  <c r="Y132" i="5"/>
  <c r="G23" i="34" s="1"/>
  <c r="Y128" i="5"/>
  <c r="G19" i="34" s="1"/>
  <c r="Y124" i="5"/>
  <c r="G15" i="34" s="1"/>
  <c r="CR57" i="6"/>
  <c r="N153" i="6"/>
  <c r="O153" i="6"/>
  <c r="E16" i="24" s="1"/>
  <c r="Q164" i="6"/>
  <c r="E27" i="26" s="1"/>
  <c r="W165" i="6"/>
  <c r="E28" i="32" s="1"/>
  <c r="N178" i="6"/>
  <c r="F13" i="23" s="1"/>
  <c r="O121" i="6"/>
  <c r="R122" i="6"/>
  <c r="T176" i="6"/>
  <c r="F10" i="29" s="1"/>
  <c r="X184" i="6"/>
  <c r="F19" i="33" s="1"/>
  <c r="X176" i="6"/>
  <c r="F11" i="33" s="1"/>
  <c r="Y187" i="6"/>
  <c r="F22" i="34" s="1"/>
  <c r="Z178" i="6"/>
  <c r="F12" i="35" s="1"/>
  <c r="DA36" i="6"/>
  <c r="M166" i="6"/>
  <c r="E28" i="22" s="1"/>
  <c r="M162" i="6"/>
  <c r="E24" i="22" s="1"/>
  <c r="M158" i="6"/>
  <c r="E20" i="22" s="1"/>
  <c r="M154" i="6"/>
  <c r="E16" i="22" s="1"/>
  <c r="N161" i="6"/>
  <c r="CF57" i="6"/>
  <c r="O188" i="6"/>
  <c r="F23" i="24" s="1"/>
  <c r="CG57" i="6"/>
  <c r="J139" i="5"/>
  <c r="G30" i="19" s="1"/>
  <c r="J135" i="5"/>
  <c r="G26" i="19" s="1"/>
  <c r="J131" i="5"/>
  <c r="G22" i="19" s="1"/>
  <c r="M140" i="5"/>
  <c r="G30" i="22" s="1"/>
  <c r="N127" i="5"/>
  <c r="O134" i="5"/>
  <c r="G25" i="24" s="1"/>
  <c r="V139" i="5"/>
  <c r="G30" i="31" s="1"/>
  <c r="V135" i="5"/>
  <c r="G26" i="31" s="1"/>
  <c r="V127" i="5"/>
  <c r="G18" i="31" s="1"/>
  <c r="V123" i="5"/>
  <c r="G14" i="31" s="1"/>
  <c r="V119" i="5"/>
  <c r="G10" i="31" s="1"/>
  <c r="Z127" i="5"/>
  <c r="S167" i="6"/>
  <c r="E29" i="28" s="1"/>
  <c r="S163" i="6"/>
  <c r="E25" i="28" s="1"/>
  <c r="V164" i="6"/>
  <c r="E27" i="31" s="1"/>
  <c r="X166" i="6"/>
  <c r="E29" i="33" s="1"/>
  <c r="O167" i="6"/>
  <c r="E30" i="24" s="1"/>
  <c r="O163" i="6"/>
  <c r="E26" i="24" s="1"/>
  <c r="O152" i="6"/>
  <c r="E15" i="24" s="1"/>
  <c r="P155" i="6"/>
  <c r="T163" i="6"/>
  <c r="U166" i="6"/>
  <c r="E29" i="30" s="1"/>
  <c r="U140" i="1"/>
  <c r="D31" i="30" s="1"/>
  <c r="Y140" i="1"/>
  <c r="D31" i="34" s="1"/>
  <c r="M159" i="6"/>
  <c r="E21" i="22" s="1"/>
  <c r="M155" i="6"/>
  <c r="E17" i="22" s="1"/>
  <c r="M151" i="6"/>
  <c r="E13" i="22" s="1"/>
  <c r="M147" i="6"/>
  <c r="E9" i="22" s="1"/>
  <c r="N166" i="6"/>
  <c r="E29" i="23" s="1"/>
  <c r="N162" i="6"/>
  <c r="E25" i="23" s="1"/>
  <c r="O155" i="6"/>
  <c r="E18" i="24" s="1"/>
  <c r="P154" i="6"/>
  <c r="E17" i="25" s="1"/>
  <c r="R164" i="6"/>
  <c r="E27" i="27" s="1"/>
  <c r="T166" i="6"/>
  <c r="E28" i="29" s="1"/>
  <c r="O128" i="6"/>
  <c r="DA56" i="6"/>
  <c r="DA52" i="6"/>
  <c r="DA48" i="6"/>
  <c r="DA44" i="6"/>
  <c r="DA40" i="6"/>
  <c r="DA55" i="6"/>
  <c r="DA51" i="6"/>
  <c r="DA47" i="6"/>
  <c r="DA43" i="6"/>
  <c r="DA39" i="6"/>
  <c r="M149" i="6"/>
  <c r="E11" i="22" s="1"/>
  <c r="N168" i="6"/>
  <c r="E31" i="23" s="1"/>
  <c r="N164" i="6"/>
  <c r="E27" i="23" s="1"/>
  <c r="N152" i="6"/>
  <c r="E15" i="23" s="1"/>
  <c r="P166" i="6"/>
  <c r="E29" i="25" s="1"/>
  <c r="P162" i="6"/>
  <c r="E25" i="25" s="1"/>
  <c r="Q165" i="6"/>
  <c r="E28" i="26" s="1"/>
  <c r="U165" i="6"/>
  <c r="E28" i="30" s="1"/>
  <c r="W164" i="6"/>
  <c r="E27" i="32" s="1"/>
  <c r="Z165" i="6"/>
  <c r="E27" i="35" s="1"/>
  <c r="BR51" i="6"/>
  <c r="BR50" i="6"/>
  <c r="BR38" i="6"/>
  <c r="AQ57" i="6"/>
  <c r="DA33" i="6"/>
  <c r="CK57" i="6"/>
  <c r="V165" i="6"/>
  <c r="E28" i="31" s="1"/>
  <c r="W167" i="6"/>
  <c r="E30" i="32" s="1"/>
  <c r="Z164" i="6"/>
  <c r="E26" i="35" s="1"/>
  <c r="N130" i="6"/>
  <c r="DA53" i="6"/>
  <c r="DA49" i="6"/>
  <c r="DA45" i="6"/>
  <c r="DA41" i="6"/>
  <c r="CE57" i="6"/>
  <c r="DA54" i="6"/>
  <c r="DA50" i="6"/>
  <c r="DA46" i="6"/>
  <c r="DA42" i="6"/>
  <c r="CH57" i="6"/>
  <c r="R134" i="6"/>
  <c r="T140" i="6"/>
  <c r="U119" i="6"/>
  <c r="Y127" i="6"/>
  <c r="P145" i="6"/>
  <c r="E8" i="25" s="1"/>
  <c r="T145" i="6"/>
  <c r="E7" i="29" s="1"/>
  <c r="X145" i="6"/>
  <c r="E8" i="33" s="1"/>
  <c r="N158" i="6"/>
  <c r="E21" i="23" s="1"/>
  <c r="N146" i="6"/>
  <c r="O157" i="6"/>
  <c r="O149" i="6"/>
  <c r="E12" i="24" s="1"/>
  <c r="P168" i="6"/>
  <c r="E31" i="25" s="1"/>
  <c r="P160" i="6"/>
  <c r="P156" i="6"/>
  <c r="E19" i="25" s="1"/>
  <c r="Q155" i="6"/>
  <c r="E18" i="26" s="1"/>
  <c r="Q151" i="6"/>
  <c r="E14" i="26" s="1"/>
  <c r="Q147" i="6"/>
  <c r="E10" i="26" s="1"/>
  <c r="R162" i="6"/>
  <c r="E25" i="27" s="1"/>
  <c r="R158" i="6"/>
  <c r="E21" i="27" s="1"/>
  <c r="R146" i="6"/>
  <c r="E9" i="27" s="1"/>
  <c r="S161" i="6"/>
  <c r="E23" i="28" s="1"/>
  <c r="S157" i="6"/>
  <c r="E19" i="28" s="1"/>
  <c r="T168" i="6"/>
  <c r="E30" i="29" s="1"/>
  <c r="T160" i="6"/>
  <c r="E22" i="29" s="1"/>
  <c r="T156" i="6"/>
  <c r="E18" i="29" s="1"/>
  <c r="T152" i="6"/>
  <c r="E14" i="29" s="1"/>
  <c r="T148" i="6"/>
  <c r="E10" i="29" s="1"/>
  <c r="U159" i="6"/>
  <c r="E22" i="30" s="1"/>
  <c r="U155" i="6"/>
  <c r="E18" i="30" s="1"/>
  <c r="U151" i="6"/>
  <c r="E14" i="30" s="1"/>
  <c r="U147" i="6"/>
  <c r="E10" i="30" s="1"/>
  <c r="V162" i="6"/>
  <c r="E25" i="31" s="1"/>
  <c r="V158" i="6"/>
  <c r="E21" i="31" s="1"/>
  <c r="V154" i="6"/>
  <c r="E17" i="31" s="1"/>
  <c r="V150" i="6"/>
  <c r="E13" i="31" s="1"/>
  <c r="V146" i="6"/>
  <c r="E9" i="31" s="1"/>
  <c r="W161" i="6"/>
  <c r="E24" i="32" s="1"/>
  <c r="W157" i="6"/>
  <c r="E20" i="32" s="1"/>
  <c r="W153" i="6"/>
  <c r="E16" i="32" s="1"/>
  <c r="W149" i="6"/>
  <c r="E12" i="32" s="1"/>
  <c r="X168" i="6"/>
  <c r="E31" i="33" s="1"/>
  <c r="X160" i="6"/>
  <c r="X156" i="6"/>
  <c r="E19" i="33" s="1"/>
  <c r="X152" i="6"/>
  <c r="E15" i="33" s="1"/>
  <c r="X148" i="6"/>
  <c r="E11" i="33" s="1"/>
  <c r="Y159" i="6"/>
  <c r="E22" i="34" s="1"/>
  <c r="Y155" i="6"/>
  <c r="E18" i="34" s="1"/>
  <c r="Y151" i="6"/>
  <c r="E14" i="34" s="1"/>
  <c r="Y147" i="6"/>
  <c r="E10" i="34" s="1"/>
  <c r="Z162" i="6"/>
  <c r="E24" i="35" s="1"/>
  <c r="Z158" i="6"/>
  <c r="E20" i="35" s="1"/>
  <c r="Z154" i="6"/>
  <c r="E16" i="35" s="1"/>
  <c r="Z150" i="6"/>
  <c r="E12" i="35" s="1"/>
  <c r="Z146" i="6"/>
  <c r="E8" i="35" s="1"/>
  <c r="CI57" i="6"/>
  <c r="DA35" i="6"/>
  <c r="U130" i="6"/>
  <c r="Y122" i="6"/>
  <c r="Q145" i="6"/>
  <c r="E8" i="26" s="1"/>
  <c r="U145" i="6"/>
  <c r="E8" i="30" s="1"/>
  <c r="Y145" i="6"/>
  <c r="E8" i="34" s="1"/>
  <c r="N157" i="6"/>
  <c r="E20" i="23" s="1"/>
  <c r="N149" i="6"/>
  <c r="E12" i="23" s="1"/>
  <c r="O160" i="6"/>
  <c r="E23" i="24" s="1"/>
  <c r="O156" i="6"/>
  <c r="O148" i="6"/>
  <c r="P151" i="6"/>
  <c r="E14" i="25" s="1"/>
  <c r="P147" i="6"/>
  <c r="E10" i="25" s="1"/>
  <c r="Q162" i="6"/>
  <c r="E25" i="26" s="1"/>
  <c r="Q158" i="6"/>
  <c r="E21" i="26" s="1"/>
  <c r="Q154" i="6"/>
  <c r="E17" i="26" s="1"/>
  <c r="Q150" i="6"/>
  <c r="E13" i="26" s="1"/>
  <c r="Q146" i="6"/>
  <c r="E9" i="26" s="1"/>
  <c r="R161" i="6"/>
  <c r="E24" i="27" s="1"/>
  <c r="R157" i="6"/>
  <c r="E20" i="27" s="1"/>
  <c r="R153" i="6"/>
  <c r="E16" i="27" s="1"/>
  <c r="R149" i="6"/>
  <c r="E12" i="27" s="1"/>
  <c r="S168" i="6"/>
  <c r="E30" i="28" s="1"/>
  <c r="S160" i="6"/>
  <c r="E22" i="28" s="1"/>
  <c r="S156" i="6"/>
  <c r="E18" i="28" s="1"/>
  <c r="S152" i="6"/>
  <c r="S148" i="6"/>
  <c r="T159" i="6"/>
  <c r="E21" i="29" s="1"/>
  <c r="T155" i="6"/>
  <c r="E17" i="29" s="1"/>
  <c r="T151" i="6"/>
  <c r="E13" i="29" s="1"/>
  <c r="T147" i="6"/>
  <c r="E9" i="29" s="1"/>
  <c r="U162" i="6"/>
  <c r="E25" i="30" s="1"/>
  <c r="U158" i="6"/>
  <c r="E21" i="30" s="1"/>
  <c r="U154" i="6"/>
  <c r="E17" i="30" s="1"/>
  <c r="U150" i="6"/>
  <c r="E13" i="30" s="1"/>
  <c r="U146" i="6"/>
  <c r="E9" i="30" s="1"/>
  <c r="V161" i="6"/>
  <c r="E24" i="31" s="1"/>
  <c r="V157" i="6"/>
  <c r="E20" i="31" s="1"/>
  <c r="V153" i="6"/>
  <c r="E16" i="31" s="1"/>
  <c r="V149" i="6"/>
  <c r="E12" i="31" s="1"/>
  <c r="W168" i="6"/>
  <c r="E31" i="32" s="1"/>
  <c r="W160" i="6"/>
  <c r="W156" i="6"/>
  <c r="E19" i="32" s="1"/>
  <c r="W152" i="6"/>
  <c r="E15" i="32" s="1"/>
  <c r="X159" i="6"/>
  <c r="E22" i="33" s="1"/>
  <c r="X155" i="6"/>
  <c r="E18" i="33" s="1"/>
  <c r="X151" i="6"/>
  <c r="E14" i="33" s="1"/>
  <c r="X147" i="6"/>
  <c r="E10" i="33" s="1"/>
  <c r="Y162" i="6"/>
  <c r="E25" i="34" s="1"/>
  <c r="Y158" i="6"/>
  <c r="Y154" i="6"/>
  <c r="Y150" i="6"/>
  <c r="E13" i="34" s="1"/>
  <c r="Y146" i="6"/>
  <c r="E9" i="34" s="1"/>
  <c r="Z161" i="6"/>
  <c r="E23" i="35" s="1"/>
  <c r="Z157" i="6"/>
  <c r="E19" i="35" s="1"/>
  <c r="Z153" i="6"/>
  <c r="E15" i="35" s="1"/>
  <c r="Z149" i="6"/>
  <c r="E11" i="35" s="1"/>
  <c r="AM33" i="5"/>
  <c r="I139" i="5"/>
  <c r="G30" i="18" s="1"/>
  <c r="I131" i="5"/>
  <c r="G22" i="18" s="1"/>
  <c r="I127" i="5"/>
  <c r="G18" i="18" s="1"/>
  <c r="I123" i="5"/>
  <c r="G14" i="18" s="1"/>
  <c r="I119" i="5"/>
  <c r="G10" i="18" s="1"/>
  <c r="G134" i="5"/>
  <c r="G25" i="16" s="1"/>
  <c r="G130" i="5"/>
  <c r="G21" i="16" s="1"/>
  <c r="G126" i="5"/>
  <c r="G17" i="16" s="1"/>
  <c r="DA38" i="6"/>
  <c r="CL57" i="6"/>
  <c r="CM57" i="6"/>
  <c r="CP57" i="6"/>
  <c r="N145" i="6"/>
  <c r="E8" i="23" s="1"/>
  <c r="R145" i="6"/>
  <c r="E8" i="27" s="1"/>
  <c r="V145" i="6"/>
  <c r="E8" i="31" s="1"/>
  <c r="Z145" i="6"/>
  <c r="E7" i="35" s="1"/>
  <c r="N160" i="6"/>
  <c r="N156" i="6"/>
  <c r="E19" i="23" s="1"/>
  <c r="N148" i="6"/>
  <c r="E11" i="23" s="1"/>
  <c r="O159" i="6"/>
  <c r="E22" i="24" s="1"/>
  <c r="O151" i="6"/>
  <c r="E14" i="24" s="1"/>
  <c r="O147" i="6"/>
  <c r="E10" i="24" s="1"/>
  <c r="P158" i="6"/>
  <c r="E21" i="25" s="1"/>
  <c r="P150" i="6"/>
  <c r="E13" i="25" s="1"/>
  <c r="P146" i="6"/>
  <c r="E9" i="25" s="1"/>
  <c r="Q161" i="6"/>
  <c r="E24" i="26" s="1"/>
  <c r="Q157" i="6"/>
  <c r="E20" i="26" s="1"/>
  <c r="Q153" i="6"/>
  <c r="E16" i="26" s="1"/>
  <c r="Q149" i="6"/>
  <c r="E12" i="26" s="1"/>
  <c r="R168" i="6"/>
  <c r="E31" i="27" s="1"/>
  <c r="R160" i="6"/>
  <c r="E23" i="27" s="1"/>
  <c r="R156" i="6"/>
  <c r="E19" i="27" s="1"/>
  <c r="R152" i="6"/>
  <c r="E15" i="27" s="1"/>
  <c r="R148" i="6"/>
  <c r="E11" i="27" s="1"/>
  <c r="S159" i="6"/>
  <c r="E21" i="28" s="1"/>
  <c r="S155" i="6"/>
  <c r="S151" i="6"/>
  <c r="E13" i="28" s="1"/>
  <c r="S147" i="6"/>
  <c r="E9" i="28" s="1"/>
  <c r="T162" i="6"/>
  <c r="E24" i="29" s="1"/>
  <c r="T158" i="6"/>
  <c r="T154" i="6"/>
  <c r="T150" i="6"/>
  <c r="E12" i="29" s="1"/>
  <c r="T146" i="6"/>
  <c r="E8" i="29" s="1"/>
  <c r="U161" i="6"/>
  <c r="E24" i="30" s="1"/>
  <c r="U157" i="6"/>
  <c r="E20" i="30" s="1"/>
  <c r="U153" i="6"/>
  <c r="E16" i="30" s="1"/>
  <c r="U149" i="6"/>
  <c r="E12" i="30" s="1"/>
  <c r="V168" i="6"/>
  <c r="E31" i="31" s="1"/>
  <c r="V160" i="6"/>
  <c r="V156" i="6"/>
  <c r="E19" i="31" s="1"/>
  <c r="V152" i="6"/>
  <c r="E15" i="31" s="1"/>
  <c r="V148" i="6"/>
  <c r="E11" i="31" s="1"/>
  <c r="W159" i="6"/>
  <c r="E22" i="32" s="1"/>
  <c r="W155" i="6"/>
  <c r="E18" i="32" s="1"/>
  <c r="W151" i="6"/>
  <c r="E14" i="32" s="1"/>
  <c r="W147" i="6"/>
  <c r="X162" i="6"/>
  <c r="E25" i="33" s="1"/>
  <c r="X158" i="6"/>
  <c r="E21" i="33" s="1"/>
  <c r="X154" i="6"/>
  <c r="E17" i="33" s="1"/>
  <c r="X150" i="6"/>
  <c r="E13" i="33" s="1"/>
  <c r="X146" i="6"/>
  <c r="E9" i="33" s="1"/>
  <c r="Y161" i="6"/>
  <c r="E24" i="34" s="1"/>
  <c r="Y157" i="6"/>
  <c r="E20" i="34" s="1"/>
  <c r="Y153" i="6"/>
  <c r="E16" i="34" s="1"/>
  <c r="Y149" i="6"/>
  <c r="E12" i="34" s="1"/>
  <c r="Z168" i="6"/>
  <c r="E30" i="35" s="1"/>
  <c r="Z160" i="6"/>
  <c r="E22" i="35" s="1"/>
  <c r="Z156" i="6"/>
  <c r="E18" i="35" s="1"/>
  <c r="Z152" i="6"/>
  <c r="E14" i="35" s="1"/>
  <c r="Z148" i="6"/>
  <c r="E10" i="35" s="1"/>
  <c r="H139" i="5"/>
  <c r="G30" i="17" s="1"/>
  <c r="FC57" i="5"/>
  <c r="FG57" i="5"/>
  <c r="X129" i="6"/>
  <c r="Y124" i="6"/>
  <c r="Z131" i="6"/>
  <c r="S145" i="6"/>
  <c r="E7" i="28" s="1"/>
  <c r="W145" i="6"/>
  <c r="E8" i="32" s="1"/>
  <c r="N159" i="6"/>
  <c r="E22" i="23" s="1"/>
  <c r="N151" i="6"/>
  <c r="N147" i="6"/>
  <c r="E10" i="23" s="1"/>
  <c r="O158" i="6"/>
  <c r="E21" i="24" s="1"/>
  <c r="O150" i="6"/>
  <c r="E13" i="24" s="1"/>
  <c r="P149" i="6"/>
  <c r="E12" i="25" s="1"/>
  <c r="Q168" i="6"/>
  <c r="E31" i="26" s="1"/>
  <c r="Q160" i="6"/>
  <c r="E23" i="26" s="1"/>
  <c r="Q156" i="6"/>
  <c r="E19" i="26" s="1"/>
  <c r="Q152" i="6"/>
  <c r="Q148" i="6"/>
  <c r="E11" i="26" s="1"/>
  <c r="R159" i="6"/>
  <c r="E22" i="27" s="1"/>
  <c r="R155" i="6"/>
  <c r="E18" i="27" s="1"/>
  <c r="R151" i="6"/>
  <c r="E14" i="27" s="1"/>
  <c r="R147" i="6"/>
  <c r="E10" i="27" s="1"/>
  <c r="S162" i="6"/>
  <c r="E24" i="28" s="1"/>
  <c r="S158" i="6"/>
  <c r="E20" i="28" s="1"/>
  <c r="S154" i="6"/>
  <c r="S150" i="6"/>
  <c r="E12" i="28" s="1"/>
  <c r="S146" i="6"/>
  <c r="E8" i="28" s="1"/>
  <c r="T161" i="6"/>
  <c r="E23" i="29" s="1"/>
  <c r="T157" i="6"/>
  <c r="E19" i="29" s="1"/>
  <c r="T153" i="6"/>
  <c r="E15" i="29" s="1"/>
  <c r="T149" i="6"/>
  <c r="E11" i="29" s="1"/>
  <c r="U168" i="6"/>
  <c r="E31" i="30" s="1"/>
  <c r="U160" i="6"/>
  <c r="E23" i="30" s="1"/>
  <c r="U156" i="6"/>
  <c r="E19" i="30" s="1"/>
  <c r="U152" i="6"/>
  <c r="E15" i="30" s="1"/>
  <c r="U148" i="6"/>
  <c r="E11" i="30" s="1"/>
  <c r="V159" i="6"/>
  <c r="E22" i="31" s="1"/>
  <c r="V155" i="6"/>
  <c r="E18" i="31" s="1"/>
  <c r="V151" i="6"/>
  <c r="E14" i="31" s="1"/>
  <c r="V147" i="6"/>
  <c r="E10" i="31" s="1"/>
  <c r="W162" i="6"/>
  <c r="W158" i="6"/>
  <c r="E21" i="32" s="1"/>
  <c r="W154" i="6"/>
  <c r="E17" i="32" s="1"/>
  <c r="W150" i="6"/>
  <c r="E13" i="32" s="1"/>
  <c r="W146" i="6"/>
  <c r="E9" i="32" s="1"/>
  <c r="X161" i="6"/>
  <c r="E24" i="33" s="1"/>
  <c r="X157" i="6"/>
  <c r="E20" i="33" s="1"/>
  <c r="X153" i="6"/>
  <c r="E16" i="33" s="1"/>
  <c r="X149" i="6"/>
  <c r="E12" i="33" s="1"/>
  <c r="Y168" i="6"/>
  <c r="E31" i="34" s="1"/>
  <c r="Y160" i="6"/>
  <c r="E23" i="34" s="1"/>
  <c r="Y156" i="6"/>
  <c r="E19" i="34" s="1"/>
  <c r="Y152" i="6"/>
  <c r="E15" i="34" s="1"/>
  <c r="Y148" i="6"/>
  <c r="E11" i="34" s="1"/>
  <c r="Z159" i="6"/>
  <c r="E21" i="35" s="1"/>
  <c r="Z155" i="6"/>
  <c r="E17" i="35" s="1"/>
  <c r="Z151" i="6"/>
  <c r="E13" i="35" s="1"/>
  <c r="Z147" i="6"/>
  <c r="E9" i="35" s="1"/>
  <c r="BR33" i="6"/>
  <c r="G138" i="5"/>
  <c r="G29" i="16" s="1"/>
  <c r="G122" i="5"/>
  <c r="G13" i="16" s="1"/>
  <c r="R126" i="6"/>
  <c r="R154" i="6"/>
  <c r="E17" i="27" s="1"/>
  <c r="R178" i="6"/>
  <c r="F13" i="27" s="1"/>
  <c r="R150" i="6"/>
  <c r="S181" i="6"/>
  <c r="F15" i="28" s="1"/>
  <c r="S153" i="6"/>
  <c r="E15" i="28" s="1"/>
  <c r="S121" i="6"/>
  <c r="S149" i="6"/>
  <c r="E11" i="28" s="1"/>
  <c r="N122" i="6"/>
  <c r="N150" i="6"/>
  <c r="E13" i="23" s="1"/>
  <c r="N154" i="6"/>
  <c r="E17" i="23" s="1"/>
  <c r="P132" i="6"/>
  <c r="P152" i="6"/>
  <c r="R166" i="6"/>
  <c r="E29" i="27" s="1"/>
  <c r="T164" i="6"/>
  <c r="E26" i="29" s="1"/>
  <c r="V182" i="6"/>
  <c r="F17" i="31" s="1"/>
  <c r="X132" i="6"/>
  <c r="P187" i="6"/>
  <c r="F22" i="25" s="1"/>
  <c r="P159" i="6"/>
  <c r="E22" i="25" s="1"/>
  <c r="W120" i="6"/>
  <c r="W148" i="6"/>
  <c r="E11" i="32" s="1"/>
  <c r="P148" i="6"/>
  <c r="E11" i="25" s="1"/>
  <c r="Q131" i="6"/>
  <c r="Q159" i="6"/>
  <c r="E22" i="26" s="1"/>
  <c r="Q167" i="6"/>
  <c r="E30" i="26" s="1"/>
  <c r="Q163" i="6"/>
  <c r="E26" i="26" s="1"/>
  <c r="U163" i="6"/>
  <c r="E26" i="30" s="1"/>
  <c r="X164" i="6"/>
  <c r="Z166" i="6"/>
  <c r="E28" i="35" s="1"/>
  <c r="T117" i="6"/>
  <c r="N186" i="6"/>
  <c r="F21" i="23" s="1"/>
  <c r="O165" i="6"/>
  <c r="E28" i="24" s="1"/>
  <c r="O161" i="6"/>
  <c r="E24" i="24" s="1"/>
  <c r="S165" i="6"/>
  <c r="E27" i="28" s="1"/>
  <c r="O173" i="6"/>
  <c r="F8" i="24" s="1"/>
  <c r="O145" i="6"/>
  <c r="E8" i="24" s="1"/>
  <c r="O118" i="6"/>
  <c r="O146" i="6"/>
  <c r="E9" i="24" s="1"/>
  <c r="P185" i="6"/>
  <c r="F20" i="25" s="1"/>
  <c r="P157" i="6"/>
  <c r="E20" i="25" s="1"/>
  <c r="R193" i="6"/>
  <c r="F28" i="27" s="1"/>
  <c r="R165" i="6"/>
  <c r="E28" i="27" s="1"/>
  <c r="T139" i="6"/>
  <c r="T167" i="6"/>
  <c r="U167" i="6"/>
  <c r="E30" i="30" s="1"/>
  <c r="W57" i="6"/>
  <c r="W163" i="6"/>
  <c r="E26" i="32" s="1"/>
  <c r="AV33" i="5"/>
  <c r="AV57" i="5" s="1"/>
  <c r="BH33" i="5"/>
  <c r="BH57" i="5" s="1"/>
  <c r="M168" i="6"/>
  <c r="E30" i="22" s="1"/>
  <c r="N139" i="6"/>
  <c r="N167" i="6"/>
  <c r="V57" i="6"/>
  <c r="V163" i="6"/>
  <c r="E26" i="31" s="1"/>
  <c r="Y195" i="6"/>
  <c r="F30" i="34" s="1"/>
  <c r="Y167" i="6"/>
  <c r="E30" i="34" s="1"/>
  <c r="Y163" i="6"/>
  <c r="E26" i="34" s="1"/>
  <c r="ID57" i="5"/>
  <c r="M173" i="6"/>
  <c r="F7" i="22" s="1"/>
  <c r="M145" i="6"/>
  <c r="E7" i="22" s="1"/>
  <c r="BD33" i="5"/>
  <c r="BD57" i="5" s="1"/>
  <c r="N57" i="6"/>
  <c r="M132" i="6"/>
  <c r="M160" i="6"/>
  <c r="E22" i="22" s="1"/>
  <c r="M124" i="6"/>
  <c r="M152" i="6"/>
  <c r="E14" i="22" s="1"/>
  <c r="AR33" i="5"/>
  <c r="AR57" i="5" s="1"/>
  <c r="AW33" i="5"/>
  <c r="BA33" i="5"/>
  <c r="BA57" i="5" s="1"/>
  <c r="AN33" i="5"/>
  <c r="AN57" i="5" s="1"/>
  <c r="W192" i="6"/>
  <c r="F27" i="32" s="1"/>
  <c r="Y57" i="6"/>
  <c r="M195" i="6"/>
  <c r="F29" i="22" s="1"/>
  <c r="M167" i="6"/>
  <c r="E29" i="22" s="1"/>
  <c r="M163" i="6"/>
  <c r="E25" i="22" s="1"/>
  <c r="N127" i="6"/>
  <c r="N155" i="6"/>
  <c r="E18" i="23" s="1"/>
  <c r="O196" i="6"/>
  <c r="F31" i="24" s="1"/>
  <c r="O168" i="6"/>
  <c r="E31" i="24" s="1"/>
  <c r="O136" i="6"/>
  <c r="O164" i="6"/>
  <c r="E27" i="24" s="1"/>
  <c r="S192" i="6"/>
  <c r="F26" i="28" s="1"/>
  <c r="S164" i="6"/>
  <c r="E26" i="28" s="1"/>
  <c r="Y194" i="6"/>
  <c r="F29" i="34" s="1"/>
  <c r="Y166" i="6"/>
  <c r="AS33" i="5"/>
  <c r="AS57" i="5" s="1"/>
  <c r="AX33" i="5"/>
  <c r="AX57" i="5" s="1"/>
  <c r="BB33" i="5"/>
  <c r="BB57" i="5" s="1"/>
  <c r="BF33" i="5"/>
  <c r="AZ33" i="5"/>
  <c r="AZ57" i="5" s="1"/>
  <c r="N140" i="1"/>
  <c r="D31" i="23" s="1"/>
  <c r="N136" i="1"/>
  <c r="D27" i="23" s="1"/>
  <c r="N128" i="1"/>
  <c r="D19" i="23" s="1"/>
  <c r="N120" i="1"/>
  <c r="D11" i="23" s="1"/>
  <c r="P138" i="1"/>
  <c r="D29" i="25" s="1"/>
  <c r="P130" i="1"/>
  <c r="D21" i="25" s="1"/>
  <c r="P122" i="1"/>
  <c r="D13" i="25" s="1"/>
  <c r="P118" i="1"/>
  <c r="D9" i="25" s="1"/>
  <c r="R136" i="1"/>
  <c r="D27" i="27" s="1"/>
  <c r="R128" i="1"/>
  <c r="D19" i="27" s="1"/>
  <c r="R120" i="1"/>
  <c r="D11" i="27" s="1"/>
  <c r="S139" i="1"/>
  <c r="D29" i="28" s="1"/>
  <c r="T138" i="1"/>
  <c r="D28" i="29" s="1"/>
  <c r="T130" i="1"/>
  <c r="D20" i="29" s="1"/>
  <c r="T122" i="1"/>
  <c r="D12" i="29" s="1"/>
  <c r="T118" i="1"/>
  <c r="D8" i="29" s="1"/>
  <c r="V124" i="1"/>
  <c r="D15" i="31" s="1"/>
  <c r="V120" i="1"/>
  <c r="D11" i="31" s="1"/>
  <c r="W139" i="1"/>
  <c r="D30" i="32" s="1"/>
  <c r="X130" i="1"/>
  <c r="D21" i="33" s="1"/>
  <c r="X126" i="1"/>
  <c r="D17" i="33" s="1"/>
  <c r="X122" i="1"/>
  <c r="D13" i="33" s="1"/>
  <c r="X118" i="1"/>
  <c r="D9" i="33" s="1"/>
  <c r="Y133" i="1"/>
  <c r="D24" i="34" s="1"/>
  <c r="Y129" i="1"/>
  <c r="D20" i="34" s="1"/>
  <c r="Y125" i="1"/>
  <c r="D16" i="34" s="1"/>
  <c r="Z136" i="1"/>
  <c r="D26" i="35" s="1"/>
  <c r="Z124" i="1"/>
  <c r="D14" i="35" s="1"/>
  <c r="Z120" i="1"/>
  <c r="D10" i="35" s="1"/>
  <c r="M178" i="6"/>
  <c r="F12" i="22" s="1"/>
  <c r="M150" i="6"/>
  <c r="E12" i="22" s="1"/>
  <c r="M174" i="6"/>
  <c r="F8" i="22" s="1"/>
  <c r="M146" i="6"/>
  <c r="E8" i="22" s="1"/>
  <c r="N165" i="6"/>
  <c r="E28" i="23" s="1"/>
  <c r="P192" i="6"/>
  <c r="F27" i="25" s="1"/>
  <c r="P164" i="6"/>
  <c r="E27" i="25" s="1"/>
  <c r="N193" i="6"/>
  <c r="F28" i="23" s="1"/>
  <c r="AP33" i="5"/>
  <c r="AP57" i="5" s="1"/>
  <c r="AT33" i="5"/>
  <c r="AT57" i="5" s="1"/>
  <c r="AY33" i="5"/>
  <c r="AY57" i="5" s="1"/>
  <c r="BC33" i="5"/>
  <c r="BG33" i="5"/>
  <c r="T117" i="5"/>
  <c r="G7" i="29" s="1"/>
  <c r="BC5" i="5"/>
  <c r="BC29" i="5" s="1"/>
  <c r="X117" i="5"/>
  <c r="G8" i="33" s="1"/>
  <c r="BG5" i="5"/>
  <c r="BG29" i="5" s="1"/>
  <c r="U117" i="5"/>
  <c r="G8" i="30" s="1"/>
  <c r="BD5" i="5"/>
  <c r="BD29" i="5" s="1"/>
  <c r="Y117" i="5"/>
  <c r="G8" i="34" s="1"/>
  <c r="BH5" i="5"/>
  <c r="V117" i="5"/>
  <c r="G8" i="31" s="1"/>
  <c r="BE5" i="5"/>
  <c r="BE29" i="5" s="1"/>
  <c r="W117" i="5"/>
  <c r="G8" i="32" s="1"/>
  <c r="BF5" i="5"/>
  <c r="BF29" i="5" s="1"/>
  <c r="K138" i="1"/>
  <c r="D29" i="20" s="1"/>
  <c r="K134" i="1"/>
  <c r="D25" i="20" s="1"/>
  <c r="K130" i="1"/>
  <c r="D21" i="20" s="1"/>
  <c r="K126" i="1"/>
  <c r="D17" i="20" s="1"/>
  <c r="K122" i="1"/>
  <c r="D13" i="20" s="1"/>
  <c r="K118" i="1"/>
  <c r="D9" i="20" s="1"/>
  <c r="R117" i="1"/>
  <c r="D8" i="27" s="1"/>
  <c r="Z117" i="1"/>
  <c r="D7" i="35" s="1"/>
  <c r="J117" i="1"/>
  <c r="D8" i="19" s="1"/>
  <c r="K140" i="1"/>
  <c r="D31" i="20" s="1"/>
  <c r="K136" i="1"/>
  <c r="D27" i="20" s="1"/>
  <c r="K132" i="1"/>
  <c r="D23" i="20" s="1"/>
  <c r="K128" i="1"/>
  <c r="D19" i="20" s="1"/>
  <c r="K124" i="1"/>
  <c r="D15" i="20" s="1"/>
  <c r="K120" i="1"/>
  <c r="D11" i="20" s="1"/>
  <c r="L139" i="1"/>
  <c r="D29" i="21" s="1"/>
  <c r="L135" i="1"/>
  <c r="D25" i="21" s="1"/>
  <c r="L131" i="1"/>
  <c r="D21" i="21" s="1"/>
  <c r="L127" i="1"/>
  <c r="D17" i="21" s="1"/>
  <c r="L123" i="1"/>
  <c r="D13" i="21" s="1"/>
  <c r="L119" i="1"/>
  <c r="D9" i="21" s="1"/>
  <c r="C32" i="24"/>
  <c r="C32" i="18"/>
  <c r="Z128" i="1"/>
  <c r="D18" i="35" s="1"/>
  <c r="Z139" i="6"/>
  <c r="Z137" i="6"/>
  <c r="X139" i="6"/>
  <c r="X134" i="1"/>
  <c r="D25" i="33" s="1"/>
  <c r="X138" i="1"/>
  <c r="D29" i="33" s="1"/>
  <c r="AC197" i="6"/>
  <c r="Y85" i="6"/>
  <c r="W119" i="1"/>
  <c r="D10" i="32" s="1"/>
  <c r="W131" i="1"/>
  <c r="D22" i="32" s="1"/>
  <c r="W127" i="1"/>
  <c r="D18" i="32" s="1"/>
  <c r="V117" i="1"/>
  <c r="D8" i="31" s="1"/>
  <c r="U121" i="1"/>
  <c r="D12" i="30" s="1"/>
  <c r="U129" i="1"/>
  <c r="D20" i="30" s="1"/>
  <c r="BR54" i="5"/>
  <c r="T126" i="1"/>
  <c r="D16" i="29" s="1"/>
  <c r="S135" i="1"/>
  <c r="D25" i="28" s="1"/>
  <c r="S123" i="1"/>
  <c r="D13" i="28" s="1"/>
  <c r="S131" i="1"/>
  <c r="D21" i="28" s="1"/>
  <c r="S130" i="5"/>
  <c r="G20" i="28" s="1"/>
  <c r="S126" i="5"/>
  <c r="G16" i="28" s="1"/>
  <c r="S122" i="5"/>
  <c r="G12" i="28" s="1"/>
  <c r="S134" i="5"/>
  <c r="G24" i="28" s="1"/>
  <c r="S136" i="5"/>
  <c r="G26" i="28" s="1"/>
  <c r="S132" i="5"/>
  <c r="G22" i="28" s="1"/>
  <c r="S128" i="5"/>
  <c r="G18" i="28" s="1"/>
  <c r="R121" i="5"/>
  <c r="G12" i="27" s="1"/>
  <c r="R127" i="5"/>
  <c r="G18" i="27" s="1"/>
  <c r="R123" i="5"/>
  <c r="G14" i="27" s="1"/>
  <c r="R119" i="5"/>
  <c r="G10" i="27" s="1"/>
  <c r="R140" i="1"/>
  <c r="D31" i="27" s="1"/>
  <c r="R137" i="5"/>
  <c r="G28" i="27" s="1"/>
  <c r="R133" i="5"/>
  <c r="G24" i="27" s="1"/>
  <c r="Q121" i="1"/>
  <c r="D12" i="26" s="1"/>
  <c r="Q139" i="5"/>
  <c r="G30" i="26" s="1"/>
  <c r="Q130" i="5"/>
  <c r="G21" i="26" s="1"/>
  <c r="Q122" i="5"/>
  <c r="G13" i="26" s="1"/>
  <c r="Q134" i="5"/>
  <c r="G25" i="26" s="1"/>
  <c r="Q126" i="5"/>
  <c r="G17" i="26" s="1"/>
  <c r="U85" i="6"/>
  <c r="P120" i="5"/>
  <c r="G11" i="25" s="1"/>
  <c r="P139" i="6"/>
  <c r="P127" i="5"/>
  <c r="G18" i="25" s="1"/>
  <c r="P119" i="5"/>
  <c r="G10" i="25" s="1"/>
  <c r="P194" i="6"/>
  <c r="F29" i="25" s="1"/>
  <c r="P123" i="5"/>
  <c r="G14" i="25" s="1"/>
  <c r="O136" i="5"/>
  <c r="G27" i="24" s="1"/>
  <c r="AI51" i="6"/>
  <c r="O140" i="6"/>
  <c r="O128" i="5"/>
  <c r="G19" i="24" s="1"/>
  <c r="O139" i="1"/>
  <c r="D30" i="24" s="1"/>
  <c r="O192" i="6"/>
  <c r="F27" i="24" s="1"/>
  <c r="O130" i="5"/>
  <c r="G21" i="24" s="1"/>
  <c r="O122" i="5"/>
  <c r="G13" i="24" s="1"/>
  <c r="N117" i="1"/>
  <c r="D8" i="23" s="1"/>
  <c r="M128" i="5"/>
  <c r="G18" i="22" s="1"/>
  <c r="M117" i="6"/>
  <c r="M126" i="5"/>
  <c r="M124" i="5"/>
  <c r="G14" i="22" s="1"/>
  <c r="M138" i="6"/>
  <c r="M186" i="6"/>
  <c r="F20" i="22" s="1"/>
  <c r="M130" i="5"/>
  <c r="G20" i="22" s="1"/>
  <c r="M122" i="5"/>
  <c r="G12" i="22" s="1"/>
  <c r="M132" i="5"/>
  <c r="G22" i="22" s="1"/>
  <c r="L133" i="5"/>
  <c r="G23" i="21" s="1"/>
  <c r="L129" i="5"/>
  <c r="G19" i="21" s="1"/>
  <c r="L123" i="5"/>
  <c r="G13" i="21" s="1"/>
  <c r="L119" i="5"/>
  <c r="G9" i="21" s="1"/>
  <c r="L137" i="5"/>
  <c r="G27" i="21" s="1"/>
  <c r="L121" i="5"/>
  <c r="G11" i="21" s="1"/>
  <c r="L127" i="5"/>
  <c r="G17" i="21" s="1"/>
  <c r="BR47" i="5"/>
  <c r="J127" i="1"/>
  <c r="D18" i="19" s="1"/>
  <c r="J123" i="1"/>
  <c r="D14" i="19" s="1"/>
  <c r="J119" i="1"/>
  <c r="D10" i="19" s="1"/>
  <c r="P134" i="1"/>
  <c r="D25" i="25" s="1"/>
  <c r="O131" i="1"/>
  <c r="D22" i="24" s="1"/>
  <c r="O127" i="1"/>
  <c r="D18" i="24" s="1"/>
  <c r="O119" i="1"/>
  <c r="D10" i="24" s="1"/>
  <c r="O135" i="1"/>
  <c r="D26" i="24" s="1"/>
  <c r="K127" i="1"/>
  <c r="D18" i="20" s="1"/>
  <c r="N124" i="1"/>
  <c r="D15" i="23" s="1"/>
  <c r="J128" i="1"/>
  <c r="D19" i="19" s="1"/>
  <c r="J120" i="1"/>
  <c r="D11" i="19" s="1"/>
  <c r="K135" i="1"/>
  <c r="D26" i="20" s="1"/>
  <c r="K123" i="1"/>
  <c r="D14" i="20" s="1"/>
  <c r="J139" i="1"/>
  <c r="D30" i="19" s="1"/>
  <c r="J135" i="1"/>
  <c r="D26" i="19" s="1"/>
  <c r="J131" i="1"/>
  <c r="D22" i="19" s="1"/>
  <c r="AB141" i="6"/>
  <c r="AF141" i="6"/>
  <c r="AG197" i="6"/>
  <c r="AH169" i="6"/>
  <c r="AF169" i="6"/>
  <c r="AE169" i="6"/>
  <c r="AE197" i="6"/>
  <c r="AD169" i="6"/>
  <c r="AD197" i="6"/>
  <c r="AB169" i="6"/>
  <c r="AA169" i="6"/>
  <c r="AA197" i="6"/>
  <c r="AI35" i="6"/>
  <c r="F136" i="5"/>
  <c r="F138" i="5"/>
  <c r="F130" i="5"/>
  <c r="E119" i="5"/>
  <c r="C32" i="27"/>
  <c r="C32" i="19"/>
  <c r="C31" i="21"/>
  <c r="C32" i="25"/>
  <c r="C32" i="26"/>
  <c r="C32" i="20"/>
  <c r="C31" i="35"/>
  <c r="C32" i="17"/>
  <c r="C31" i="22"/>
  <c r="C32" i="23"/>
  <c r="C31" i="28"/>
  <c r="C31" i="29"/>
  <c r="C32" i="30"/>
  <c r="C32" i="31"/>
  <c r="C32" i="32"/>
  <c r="C32" i="33"/>
  <c r="C32" i="34"/>
  <c r="N139" i="1"/>
  <c r="D30" i="23" s="1"/>
  <c r="V139" i="1"/>
  <c r="D30" i="31" s="1"/>
  <c r="W138" i="1"/>
  <c r="D29" i="32" s="1"/>
  <c r="Q138" i="6"/>
  <c r="P85" i="6"/>
  <c r="Q85" i="6"/>
  <c r="J138" i="1"/>
  <c r="D29" i="19" s="1"/>
  <c r="L132" i="1"/>
  <c r="D22" i="21" s="1"/>
  <c r="N138" i="1"/>
  <c r="D29" i="23" s="1"/>
  <c r="P140" i="1"/>
  <c r="D31" i="25" s="1"/>
  <c r="R138" i="1"/>
  <c r="D29" i="27" s="1"/>
  <c r="T120" i="1"/>
  <c r="D10" i="29" s="1"/>
  <c r="X132" i="1"/>
  <c r="D23" i="33" s="1"/>
  <c r="X128" i="1"/>
  <c r="D19" i="33" s="1"/>
  <c r="X120" i="1"/>
  <c r="D11" i="33" s="1"/>
  <c r="M85" i="6"/>
  <c r="L117" i="1"/>
  <c r="D7" i="21" s="1"/>
  <c r="P117" i="1"/>
  <c r="D8" i="25" s="1"/>
  <c r="X117" i="1"/>
  <c r="D8" i="33" s="1"/>
  <c r="N85" i="6"/>
  <c r="R85" i="6"/>
  <c r="S85" i="6"/>
  <c r="T85" i="6"/>
  <c r="X85" i="6"/>
  <c r="O85" i="6"/>
  <c r="V85" i="6"/>
  <c r="W85" i="6"/>
  <c r="Z85" i="6"/>
  <c r="DA34" i="6"/>
  <c r="DA43" i="1"/>
  <c r="CC57" i="1"/>
  <c r="CP57" i="1"/>
  <c r="M181" i="6"/>
  <c r="F15" i="22" s="1"/>
  <c r="N196" i="6"/>
  <c r="F31" i="23" s="1"/>
  <c r="O138" i="6"/>
  <c r="O190" i="6"/>
  <c r="F25" i="24" s="1"/>
  <c r="W195" i="6"/>
  <c r="F30" i="32" s="1"/>
  <c r="U177" i="6"/>
  <c r="F12" i="30" s="1"/>
  <c r="V176" i="6"/>
  <c r="F11" i="31" s="1"/>
  <c r="Y121" i="6"/>
  <c r="Z196" i="6"/>
  <c r="F30" i="35" s="1"/>
  <c r="Z132" i="6"/>
  <c r="Z184" i="6"/>
  <c r="F18" i="35" s="1"/>
  <c r="GN57" i="5"/>
  <c r="HB38" i="5"/>
  <c r="HB46" i="5"/>
  <c r="FE57" i="5"/>
  <c r="FI57" i="5"/>
  <c r="HB44" i="5"/>
  <c r="HB39" i="5"/>
  <c r="GO57" i="5"/>
  <c r="N195" i="6"/>
  <c r="F30" i="23" s="1"/>
  <c r="N131" i="6"/>
  <c r="O134" i="6"/>
  <c r="O126" i="6"/>
  <c r="Q128" i="6"/>
  <c r="T177" i="6"/>
  <c r="F11" i="29" s="1"/>
  <c r="U196" i="6"/>
  <c r="F31" i="30" s="1"/>
  <c r="X189" i="6"/>
  <c r="F24" i="33" s="1"/>
  <c r="X185" i="6"/>
  <c r="F20" i="33" s="1"/>
  <c r="CJ57" i="6"/>
  <c r="E140" i="5"/>
  <c r="GP57" i="5"/>
  <c r="HB47" i="5"/>
  <c r="GR57" i="5"/>
  <c r="P136" i="6"/>
  <c r="P124" i="6"/>
  <c r="CO57" i="6"/>
  <c r="DA37" i="6"/>
  <c r="HB35" i="5"/>
  <c r="EZ57" i="5"/>
  <c r="FB57" i="5"/>
  <c r="FD57" i="5"/>
  <c r="P133" i="5"/>
  <c r="G24" i="25" s="1"/>
  <c r="P121" i="5"/>
  <c r="G12" i="25" s="1"/>
  <c r="Q136" i="5"/>
  <c r="G27" i="26" s="1"/>
  <c r="Q132" i="5"/>
  <c r="G23" i="26" s="1"/>
  <c r="Q128" i="5"/>
  <c r="G19" i="26" s="1"/>
  <c r="GS57" i="5"/>
  <c r="EW57" i="5"/>
  <c r="FA57" i="5"/>
  <c r="D138" i="5"/>
  <c r="D134" i="5"/>
  <c r="D130" i="5"/>
  <c r="D126" i="5"/>
  <c r="F134" i="5"/>
  <c r="P132" i="5"/>
  <c r="G23" i="25" s="1"/>
  <c r="GQ57" i="5"/>
  <c r="Z173" i="6"/>
  <c r="F7" i="35" s="1"/>
  <c r="Z117" i="6"/>
  <c r="N120" i="6"/>
  <c r="N176" i="6"/>
  <c r="F11" i="23" s="1"/>
  <c r="P186" i="6"/>
  <c r="F21" i="25" s="1"/>
  <c r="P130" i="6"/>
  <c r="Q137" i="6"/>
  <c r="Q185" i="6"/>
  <c r="F20" i="26" s="1"/>
  <c r="AZ57" i="6"/>
  <c r="Q121" i="6"/>
  <c r="R180" i="6"/>
  <c r="F15" i="27" s="1"/>
  <c r="R124" i="6"/>
  <c r="S183" i="6"/>
  <c r="F17" i="28" s="1"/>
  <c r="E17" i="28"/>
  <c r="S175" i="6"/>
  <c r="F9" i="28" s="1"/>
  <c r="S119" i="6"/>
  <c r="T178" i="6"/>
  <c r="F12" i="29" s="1"/>
  <c r="U185" i="6"/>
  <c r="F20" i="30" s="1"/>
  <c r="U129" i="6"/>
  <c r="V196" i="6"/>
  <c r="F31" i="31" s="1"/>
  <c r="V140" i="6"/>
  <c r="X178" i="6"/>
  <c r="F13" i="33" s="1"/>
  <c r="X122" i="6"/>
  <c r="Y189" i="6"/>
  <c r="F24" i="34" s="1"/>
  <c r="Y133" i="6"/>
  <c r="Y181" i="6"/>
  <c r="F16" i="34" s="1"/>
  <c r="Y125" i="6"/>
  <c r="W191" i="6"/>
  <c r="F26" i="32" s="1"/>
  <c r="BR46" i="6"/>
  <c r="BI57" i="6"/>
  <c r="P138" i="6"/>
  <c r="S195" i="6"/>
  <c r="F29" i="28" s="1"/>
  <c r="S135" i="6"/>
  <c r="W127" i="6"/>
  <c r="S173" i="6"/>
  <c r="F7" i="28" s="1"/>
  <c r="W173" i="6"/>
  <c r="F8" i="32" s="1"/>
  <c r="AV57" i="6"/>
  <c r="M120" i="6"/>
  <c r="N175" i="6"/>
  <c r="F10" i="23" s="1"/>
  <c r="N119" i="6"/>
  <c r="BR54" i="6"/>
  <c r="O178" i="6"/>
  <c r="F13" i="24" s="1"/>
  <c r="O122" i="6"/>
  <c r="AX57" i="6"/>
  <c r="AY57" i="6"/>
  <c r="P129" i="6"/>
  <c r="P177" i="6"/>
  <c r="F12" i="25" s="1"/>
  <c r="P121" i="6"/>
  <c r="Q196" i="6"/>
  <c r="F31" i="26" s="1"/>
  <c r="Q176" i="6"/>
  <c r="F11" i="26" s="1"/>
  <c r="R187" i="6"/>
  <c r="F22" i="27" s="1"/>
  <c r="R131" i="6"/>
  <c r="R127" i="6"/>
  <c r="R175" i="6"/>
  <c r="F10" i="27" s="1"/>
  <c r="R119" i="6"/>
  <c r="S186" i="6"/>
  <c r="F20" i="28" s="1"/>
  <c r="S182" i="6"/>
  <c r="F16" i="28" s="1"/>
  <c r="E16" i="28"/>
  <c r="S126" i="6"/>
  <c r="S178" i="6"/>
  <c r="F12" i="28" s="1"/>
  <c r="S122" i="6"/>
  <c r="S174" i="6"/>
  <c r="F8" i="28" s="1"/>
  <c r="S118" i="6"/>
  <c r="T129" i="6"/>
  <c r="U188" i="6"/>
  <c r="F23" i="30" s="1"/>
  <c r="U132" i="6"/>
  <c r="U128" i="6"/>
  <c r="U184" i="6"/>
  <c r="F19" i="30" s="1"/>
  <c r="U176" i="6"/>
  <c r="F11" i="30" s="1"/>
  <c r="U120" i="6"/>
  <c r="V187" i="6"/>
  <c r="F22" i="31" s="1"/>
  <c r="V179" i="6"/>
  <c r="F14" i="31" s="1"/>
  <c r="V123" i="6"/>
  <c r="V175" i="6"/>
  <c r="F10" i="31" s="1"/>
  <c r="V119" i="6"/>
  <c r="W186" i="6"/>
  <c r="F21" i="32" s="1"/>
  <c r="W130" i="6"/>
  <c r="W178" i="6"/>
  <c r="F13" i="32" s="1"/>
  <c r="W122" i="6"/>
  <c r="W174" i="6"/>
  <c r="F9" i="32" s="1"/>
  <c r="W118" i="6"/>
  <c r="X177" i="6"/>
  <c r="F12" i="33" s="1"/>
  <c r="Y196" i="6"/>
  <c r="F31" i="34" s="1"/>
  <c r="Y188" i="6"/>
  <c r="F23" i="34" s="1"/>
  <c r="Y132" i="6"/>
  <c r="Y176" i="6"/>
  <c r="F11" i="34" s="1"/>
  <c r="Y120" i="6"/>
  <c r="Z195" i="6"/>
  <c r="F29" i="35" s="1"/>
  <c r="Z135" i="6"/>
  <c r="Z187" i="6"/>
  <c r="F21" i="35" s="1"/>
  <c r="Z183" i="6"/>
  <c r="F17" i="35" s="1"/>
  <c r="Z127" i="6"/>
  <c r="Z179" i="6"/>
  <c r="F13" i="35" s="1"/>
  <c r="Z123" i="6"/>
  <c r="Z175" i="6"/>
  <c r="F9" i="35" s="1"/>
  <c r="Z119" i="6"/>
  <c r="G10" i="19"/>
  <c r="S117" i="6"/>
  <c r="Y140" i="6"/>
  <c r="Q140" i="6"/>
  <c r="N137" i="6"/>
  <c r="Y131" i="6"/>
  <c r="P131" i="6"/>
  <c r="S130" i="6"/>
  <c r="V129" i="6"/>
  <c r="Y128" i="6"/>
  <c r="S127" i="6"/>
  <c r="R123" i="6"/>
  <c r="E13" i="27"/>
  <c r="Z189" i="6"/>
  <c r="F23" i="35" s="1"/>
  <c r="Z186" i="6"/>
  <c r="F20" i="35" s="1"/>
  <c r="Y184" i="6"/>
  <c r="F19" i="34" s="1"/>
  <c r="Y180" i="6"/>
  <c r="F15" i="34" s="1"/>
  <c r="P178" i="6"/>
  <c r="F13" i="25" s="1"/>
  <c r="Y174" i="6"/>
  <c r="F9" i="34" s="1"/>
  <c r="V173" i="6"/>
  <c r="F8" i="31" s="1"/>
  <c r="V117" i="6"/>
  <c r="O119" i="6"/>
  <c r="P174" i="6"/>
  <c r="F9" i="25" s="1"/>
  <c r="P118" i="6"/>
  <c r="V120" i="6"/>
  <c r="X186" i="6"/>
  <c r="F21" i="33" s="1"/>
  <c r="X130" i="6"/>
  <c r="BH57" i="6"/>
  <c r="Y177" i="6"/>
  <c r="F12" i="34" s="1"/>
  <c r="Z180" i="6"/>
  <c r="F14" i="35" s="1"/>
  <c r="Z124" i="6"/>
  <c r="Z176" i="6"/>
  <c r="F10" i="35" s="1"/>
  <c r="Z120" i="6"/>
  <c r="O175" i="6"/>
  <c r="F10" i="24" s="1"/>
  <c r="J136" i="1"/>
  <c r="D27" i="19" s="1"/>
  <c r="BR34" i="6"/>
  <c r="P189" i="6"/>
  <c r="F24" i="25" s="1"/>
  <c r="Q193" i="6"/>
  <c r="F28" i="26" s="1"/>
  <c r="Q133" i="6"/>
  <c r="T173" i="6"/>
  <c r="F7" i="29" s="1"/>
  <c r="AU57" i="6"/>
  <c r="N174" i="6"/>
  <c r="F9" i="23" s="1"/>
  <c r="N118" i="6"/>
  <c r="E9" i="23"/>
  <c r="O177" i="6"/>
  <c r="F12" i="24" s="1"/>
  <c r="P184" i="6"/>
  <c r="F19" i="25" s="1"/>
  <c r="P128" i="6"/>
  <c r="P120" i="6"/>
  <c r="P176" i="6"/>
  <c r="F11" i="25" s="1"/>
  <c r="Q187" i="6"/>
  <c r="F22" i="26" s="1"/>
  <c r="Q175" i="6"/>
  <c r="F10" i="26" s="1"/>
  <c r="Q119" i="6"/>
  <c r="R190" i="6"/>
  <c r="F25" i="27" s="1"/>
  <c r="R186" i="6"/>
  <c r="F21" i="27" s="1"/>
  <c r="R130" i="6"/>
  <c r="R182" i="6"/>
  <c r="F17" i="27" s="1"/>
  <c r="R174" i="6"/>
  <c r="F9" i="27" s="1"/>
  <c r="R118" i="6"/>
  <c r="S189" i="6"/>
  <c r="F23" i="28" s="1"/>
  <c r="S185" i="6"/>
  <c r="F19" i="28" s="1"/>
  <c r="S129" i="6"/>
  <c r="BB57" i="6"/>
  <c r="S177" i="6"/>
  <c r="F11" i="28" s="1"/>
  <c r="T196" i="6"/>
  <c r="F30" i="29" s="1"/>
  <c r="T120" i="6"/>
  <c r="U195" i="6"/>
  <c r="F30" i="30" s="1"/>
  <c r="U139" i="6"/>
  <c r="U187" i="6"/>
  <c r="F22" i="30" s="1"/>
  <c r="U179" i="6"/>
  <c r="F14" i="30" s="1"/>
  <c r="U123" i="6"/>
  <c r="U175" i="6"/>
  <c r="F10" i="30" s="1"/>
  <c r="V130" i="6"/>
  <c r="V186" i="6"/>
  <c r="F21" i="31" s="1"/>
  <c r="V178" i="6"/>
  <c r="F13" i="31" s="1"/>
  <c r="V122" i="6"/>
  <c r="V174" i="6"/>
  <c r="F9" i="31" s="1"/>
  <c r="V118" i="6"/>
  <c r="W129" i="6"/>
  <c r="W185" i="6"/>
  <c r="F20" i="32" s="1"/>
  <c r="BF57" i="6"/>
  <c r="W177" i="6"/>
  <c r="F12" i="32" s="1"/>
  <c r="W121" i="6"/>
  <c r="X196" i="6"/>
  <c r="F31" i="33" s="1"/>
  <c r="Y179" i="6"/>
  <c r="F14" i="34" s="1"/>
  <c r="Z190" i="6"/>
  <c r="F24" i="35" s="1"/>
  <c r="Z182" i="6"/>
  <c r="F16" i="35" s="1"/>
  <c r="Z174" i="6"/>
  <c r="F8" i="35" s="1"/>
  <c r="Z118" i="6"/>
  <c r="G21" i="19"/>
  <c r="H138" i="5"/>
  <c r="G29" i="17" s="1"/>
  <c r="H130" i="5"/>
  <c r="G21" i="17" s="1"/>
  <c r="H122" i="5"/>
  <c r="I138" i="5"/>
  <c r="G29" i="18" s="1"/>
  <c r="I134" i="5"/>
  <c r="I130" i="5"/>
  <c r="G21" i="18" s="1"/>
  <c r="I126" i="5"/>
  <c r="I122" i="5"/>
  <c r="G13" i="18" s="1"/>
  <c r="I118" i="5"/>
  <c r="G9" i="18" s="1"/>
  <c r="J134" i="5"/>
  <c r="G25" i="19" s="1"/>
  <c r="J126" i="5"/>
  <c r="G17" i="19" s="1"/>
  <c r="J118" i="5"/>
  <c r="X117" i="6"/>
  <c r="O117" i="6"/>
  <c r="X140" i="6"/>
  <c r="P140" i="6"/>
  <c r="S136" i="6"/>
  <c r="Z133" i="6"/>
  <c r="R132" i="6"/>
  <c r="V131" i="6"/>
  <c r="Z130" i="6"/>
  <c r="T122" i="6"/>
  <c r="X121" i="6"/>
  <c r="Q120" i="6"/>
  <c r="Y118" i="6"/>
  <c r="R188" i="6"/>
  <c r="F23" i="27" s="1"/>
  <c r="Y183" i="6"/>
  <c r="F18" i="34" s="1"/>
  <c r="R179" i="6"/>
  <c r="F14" i="27" s="1"/>
  <c r="Y175" i="6"/>
  <c r="F10" i="34" s="1"/>
  <c r="Q174" i="6"/>
  <c r="F9" i="26" s="1"/>
  <c r="EJ46" i="5"/>
  <c r="DN57" i="5"/>
  <c r="EJ34" i="5"/>
  <c r="R173" i="6"/>
  <c r="F8" i="27" s="1"/>
  <c r="R117" i="6"/>
  <c r="R140" i="6"/>
  <c r="R184" i="6"/>
  <c r="F19" i="27" s="1"/>
  <c r="R128" i="6"/>
  <c r="R120" i="6"/>
  <c r="R176" i="6"/>
  <c r="F11" i="27" s="1"/>
  <c r="S187" i="6"/>
  <c r="F21" i="28" s="1"/>
  <c r="S131" i="6"/>
  <c r="S179" i="6"/>
  <c r="F13" i="28" s="1"/>
  <c r="T174" i="6"/>
  <c r="F8" i="29" s="1"/>
  <c r="T118" i="6"/>
  <c r="BD57" i="6"/>
  <c r="U121" i="6"/>
  <c r="W131" i="6"/>
  <c r="W187" i="6"/>
  <c r="F22" i="32" s="1"/>
  <c r="E10" i="32"/>
  <c r="W119" i="6"/>
  <c r="X174" i="6"/>
  <c r="F9" i="33" s="1"/>
  <c r="X118" i="6"/>
  <c r="Y129" i="6"/>
  <c r="Z140" i="6"/>
  <c r="Z188" i="6"/>
  <c r="F22" i="35" s="1"/>
  <c r="Z128" i="6"/>
  <c r="J134" i="1"/>
  <c r="D25" i="19" s="1"/>
  <c r="J130" i="1"/>
  <c r="D21" i="19" s="1"/>
  <c r="J126" i="1"/>
  <c r="D17" i="19" s="1"/>
  <c r="J122" i="1"/>
  <c r="D13" i="19" s="1"/>
  <c r="J118" i="1"/>
  <c r="D9" i="19" s="1"/>
  <c r="K133" i="1"/>
  <c r="D24" i="20" s="1"/>
  <c r="L136" i="1"/>
  <c r="D26" i="21" s="1"/>
  <c r="L128" i="1"/>
  <c r="D18" i="21" s="1"/>
  <c r="L124" i="1"/>
  <c r="D14" i="21" s="1"/>
  <c r="L120" i="1"/>
  <c r="D10" i="21" s="1"/>
  <c r="M135" i="1"/>
  <c r="D25" i="22" s="1"/>
  <c r="M131" i="1"/>
  <c r="D21" i="22" s="1"/>
  <c r="M127" i="1"/>
  <c r="D17" i="22" s="1"/>
  <c r="M123" i="1"/>
  <c r="D13" i="22" s="1"/>
  <c r="M119" i="1"/>
  <c r="D9" i="22" s="1"/>
  <c r="N134" i="1"/>
  <c r="D25" i="23" s="1"/>
  <c r="N130" i="1"/>
  <c r="D21" i="23" s="1"/>
  <c r="N126" i="1"/>
  <c r="D17" i="23" s="1"/>
  <c r="N122" i="1"/>
  <c r="D13" i="23" s="1"/>
  <c r="N118" i="1"/>
  <c r="D9" i="23" s="1"/>
  <c r="O129" i="1"/>
  <c r="D20" i="24" s="1"/>
  <c r="P136" i="1"/>
  <c r="D27" i="25" s="1"/>
  <c r="P132" i="1"/>
  <c r="D23" i="25" s="1"/>
  <c r="P128" i="1"/>
  <c r="D19" i="25" s="1"/>
  <c r="P124" i="1"/>
  <c r="D15" i="25" s="1"/>
  <c r="P120" i="1"/>
  <c r="D11" i="25" s="1"/>
  <c r="Q135" i="1"/>
  <c r="D26" i="26" s="1"/>
  <c r="Q131" i="1"/>
  <c r="D22" i="26" s="1"/>
  <c r="Q127" i="1"/>
  <c r="D18" i="26" s="1"/>
  <c r="Q123" i="1"/>
  <c r="D14" i="26" s="1"/>
  <c r="Q119" i="1"/>
  <c r="D10" i="26" s="1"/>
  <c r="R134" i="1"/>
  <c r="D25" i="27" s="1"/>
  <c r="R130" i="1"/>
  <c r="D21" i="27" s="1"/>
  <c r="R126" i="1"/>
  <c r="D17" i="27" s="1"/>
  <c r="R122" i="1"/>
  <c r="D13" i="27" s="1"/>
  <c r="R118" i="1"/>
  <c r="D9" i="27" s="1"/>
  <c r="T136" i="1"/>
  <c r="D26" i="29" s="1"/>
  <c r="T132" i="1"/>
  <c r="D22" i="29" s="1"/>
  <c r="T128" i="1"/>
  <c r="D18" i="29" s="1"/>
  <c r="T124" i="1"/>
  <c r="D14" i="29" s="1"/>
  <c r="U135" i="1"/>
  <c r="D26" i="30" s="1"/>
  <c r="U131" i="1"/>
  <c r="D22" i="30" s="1"/>
  <c r="U127" i="1"/>
  <c r="D18" i="30" s="1"/>
  <c r="U123" i="1"/>
  <c r="D14" i="30" s="1"/>
  <c r="U119" i="1"/>
  <c r="D10" i="30" s="1"/>
  <c r="V138" i="1"/>
  <c r="D29" i="31" s="1"/>
  <c r="V134" i="1"/>
  <c r="D25" i="31" s="1"/>
  <c r="V130" i="1"/>
  <c r="D21" i="31" s="1"/>
  <c r="V126" i="1"/>
  <c r="D17" i="31" s="1"/>
  <c r="V122" i="1"/>
  <c r="D13" i="31" s="1"/>
  <c r="V118" i="1"/>
  <c r="D9" i="31" s="1"/>
  <c r="W121" i="1"/>
  <c r="D12" i="32" s="1"/>
  <c r="X136" i="1"/>
  <c r="D27" i="33" s="1"/>
  <c r="X124" i="1"/>
  <c r="D15" i="33" s="1"/>
  <c r="Y131" i="1"/>
  <c r="D22" i="34" s="1"/>
  <c r="Y123" i="1"/>
  <c r="D14" i="34" s="1"/>
  <c r="Y119" i="1"/>
  <c r="D10" i="34" s="1"/>
  <c r="Z138" i="1"/>
  <c r="D28" i="35" s="1"/>
  <c r="Z134" i="1"/>
  <c r="D24" i="35" s="1"/>
  <c r="Z130" i="1"/>
  <c r="D20" i="35" s="1"/>
  <c r="Z126" i="1"/>
  <c r="D16" i="35" s="1"/>
  <c r="Z122" i="1"/>
  <c r="D12" i="35" s="1"/>
  <c r="Z118" i="1"/>
  <c r="D8" i="35" s="1"/>
  <c r="K131" i="1"/>
  <c r="D22" i="20" s="1"/>
  <c r="M137" i="1"/>
  <c r="D27" i="22" s="1"/>
  <c r="M133" i="1"/>
  <c r="D23" i="22" s="1"/>
  <c r="M129" i="1"/>
  <c r="D19" i="22" s="1"/>
  <c r="M125" i="1"/>
  <c r="D15" i="22" s="1"/>
  <c r="M121" i="1"/>
  <c r="D11" i="22" s="1"/>
  <c r="Q137" i="1"/>
  <c r="D28" i="26" s="1"/>
  <c r="Q133" i="1"/>
  <c r="D24" i="26" s="1"/>
  <c r="Q129" i="1"/>
  <c r="D20" i="26" s="1"/>
  <c r="Q125" i="1"/>
  <c r="D16" i="26" s="1"/>
  <c r="U137" i="1"/>
  <c r="D28" i="30" s="1"/>
  <c r="U133" i="1"/>
  <c r="D24" i="30" s="1"/>
  <c r="U125" i="1"/>
  <c r="D16" i="30" s="1"/>
  <c r="V136" i="1"/>
  <c r="D27" i="31" s="1"/>
  <c r="V132" i="1"/>
  <c r="D23" i="31" s="1"/>
  <c r="BC57" i="6"/>
  <c r="M190" i="6"/>
  <c r="F24" i="22" s="1"/>
  <c r="O135" i="6"/>
  <c r="O183" i="6"/>
  <c r="F18" i="24" s="1"/>
  <c r="O123" i="6"/>
  <c r="Q181" i="6"/>
  <c r="F16" i="26" s="1"/>
  <c r="Z191" i="6"/>
  <c r="F25" i="35" s="1"/>
  <c r="Q173" i="6"/>
  <c r="F8" i="26" s="1"/>
  <c r="Q117" i="6"/>
  <c r="U173" i="6"/>
  <c r="F8" i="30" s="1"/>
  <c r="U117" i="6"/>
  <c r="Y173" i="6"/>
  <c r="F8" i="34" s="1"/>
  <c r="Y117" i="6"/>
  <c r="BR43" i="6"/>
  <c r="AT57" i="6"/>
  <c r="M122" i="6"/>
  <c r="N177" i="6"/>
  <c r="F12" i="23" s="1"/>
  <c r="N121" i="6"/>
  <c r="O132" i="6"/>
  <c r="O176" i="6"/>
  <c r="F11" i="24" s="1"/>
  <c r="E11" i="24"/>
  <c r="O120" i="6"/>
  <c r="P179" i="6"/>
  <c r="F14" i="25" s="1"/>
  <c r="P123" i="6"/>
  <c r="P175" i="6"/>
  <c r="F10" i="25" s="1"/>
  <c r="P119" i="6"/>
  <c r="Q130" i="6"/>
  <c r="Q178" i="6"/>
  <c r="F13" i="26" s="1"/>
  <c r="Q122" i="6"/>
  <c r="R185" i="6"/>
  <c r="F20" i="27" s="1"/>
  <c r="R181" i="6"/>
  <c r="F16" i="27" s="1"/>
  <c r="R125" i="6"/>
  <c r="R177" i="6"/>
  <c r="F12" i="27" s="1"/>
  <c r="R121" i="6"/>
  <c r="S196" i="6"/>
  <c r="F30" i="28" s="1"/>
  <c r="S140" i="6"/>
  <c r="S188" i="6"/>
  <c r="F22" i="28" s="1"/>
  <c r="S184" i="6"/>
  <c r="F18" i="28" s="1"/>
  <c r="S128" i="6"/>
  <c r="S180" i="6"/>
  <c r="F14" i="28" s="1"/>
  <c r="E14" i="28"/>
  <c r="S124" i="6"/>
  <c r="S176" i="6"/>
  <c r="F10" i="28" s="1"/>
  <c r="E10" i="28"/>
  <c r="T175" i="6"/>
  <c r="F9" i="29" s="1"/>
  <c r="T119" i="6"/>
  <c r="U178" i="6"/>
  <c r="F13" i="30" s="1"/>
  <c r="U118" i="6"/>
  <c r="U174" i="6"/>
  <c r="F9" i="30" s="1"/>
  <c r="V133" i="6"/>
  <c r="BE57" i="6"/>
  <c r="V177" i="6"/>
  <c r="F12" i="31" s="1"/>
  <c r="V121" i="6"/>
  <c r="W196" i="6"/>
  <c r="F31" i="32" s="1"/>
  <c r="W140" i="6"/>
  <c r="W176" i="6"/>
  <c r="F11" i="32" s="1"/>
  <c r="X187" i="6"/>
  <c r="F22" i="33" s="1"/>
  <c r="X131" i="6"/>
  <c r="X175" i="6"/>
  <c r="F10" i="33" s="1"/>
  <c r="X119" i="6"/>
  <c r="Y182" i="6"/>
  <c r="F17" i="34" s="1"/>
  <c r="Y126" i="6"/>
  <c r="E17" i="34"/>
  <c r="Y178" i="6"/>
  <c r="F13" i="34" s="1"/>
  <c r="Z185" i="6"/>
  <c r="F19" i="35" s="1"/>
  <c r="Z129" i="6"/>
  <c r="Z181" i="6"/>
  <c r="F15" i="35" s="1"/>
  <c r="Z125" i="6"/>
  <c r="Z177" i="6"/>
  <c r="F11" i="35" s="1"/>
  <c r="Z121" i="6"/>
  <c r="G13" i="19"/>
  <c r="G137" i="5"/>
  <c r="G28" i="16" s="1"/>
  <c r="G125" i="5"/>
  <c r="G16" i="16" s="1"/>
  <c r="G121" i="5"/>
  <c r="G12" i="16" s="1"/>
  <c r="H129" i="5"/>
  <c r="G20" i="17" s="1"/>
  <c r="H125" i="5"/>
  <c r="G16" i="17" s="1"/>
  <c r="H121" i="5"/>
  <c r="G12" i="17" s="1"/>
  <c r="I137" i="5"/>
  <c r="G28" i="18" s="1"/>
  <c r="I129" i="5"/>
  <c r="G20" i="18" s="1"/>
  <c r="I121" i="5"/>
  <c r="G12" i="18" s="1"/>
  <c r="J121" i="5"/>
  <c r="G12" i="19" s="1"/>
  <c r="K121" i="5"/>
  <c r="G12" i="20" s="1"/>
  <c r="W117" i="6"/>
  <c r="U140" i="6"/>
  <c r="Z134" i="6"/>
  <c r="S133" i="6"/>
  <c r="U131" i="6"/>
  <c r="Y130" i="6"/>
  <c r="Q129" i="6"/>
  <c r="Z126" i="6"/>
  <c r="S125" i="6"/>
  <c r="Y123" i="6"/>
  <c r="Z122" i="6"/>
  <c r="P122" i="6"/>
  <c r="T121" i="6"/>
  <c r="X120" i="6"/>
  <c r="Y119" i="6"/>
  <c r="Q118" i="6"/>
  <c r="E21" i="34"/>
  <c r="X173" i="6"/>
  <c r="F8" i="33" s="1"/>
  <c r="P196" i="6"/>
  <c r="F31" i="25" s="1"/>
  <c r="Y185" i="6"/>
  <c r="F20" i="34" s="1"/>
  <c r="R183" i="6"/>
  <c r="F18" i="27" s="1"/>
  <c r="Q177" i="6"/>
  <c r="F12" i="26" s="1"/>
  <c r="W175" i="6"/>
  <c r="F10" i="32" s="1"/>
  <c r="O174" i="6"/>
  <c r="F9" i="24" s="1"/>
  <c r="S124" i="5"/>
  <c r="G14" i="28" s="1"/>
  <c r="G136" i="5"/>
  <c r="G27" i="16" s="1"/>
  <c r="G128" i="5"/>
  <c r="G19" i="16" s="1"/>
  <c r="G124" i="5"/>
  <c r="G15" i="16" s="1"/>
  <c r="G120" i="5"/>
  <c r="G11" i="16" s="1"/>
  <c r="H140" i="5"/>
  <c r="G31" i="17" s="1"/>
  <c r="H136" i="5"/>
  <c r="G27" i="17" s="1"/>
  <c r="H128" i="5"/>
  <c r="G19" i="17" s="1"/>
  <c r="H120" i="5"/>
  <c r="G11" i="17" s="1"/>
  <c r="I128" i="5"/>
  <c r="G19" i="18" s="1"/>
  <c r="I124" i="5"/>
  <c r="G15" i="18" s="1"/>
  <c r="I120" i="5"/>
  <c r="G11" i="18" s="1"/>
  <c r="DP57" i="5"/>
  <c r="P140" i="5"/>
  <c r="I135" i="5"/>
  <c r="G26" i="18" s="1"/>
  <c r="DV57" i="5"/>
  <c r="EJ47" i="5"/>
  <c r="EJ39" i="5"/>
  <c r="DY57" i="5"/>
  <c r="DT57" i="5"/>
  <c r="EA57" i="5"/>
  <c r="DO57" i="5"/>
  <c r="DS57" i="5"/>
  <c r="DW57" i="5"/>
  <c r="O140" i="5"/>
  <c r="S140" i="5"/>
  <c r="G30" i="28" s="1"/>
  <c r="N140" i="5"/>
  <c r="G31" i="23" s="1"/>
  <c r="R140" i="5"/>
  <c r="G31" i="27" s="1"/>
  <c r="Q140" i="5"/>
  <c r="G31" i="26" s="1"/>
  <c r="N140" i="6"/>
  <c r="M196" i="6"/>
  <c r="F30" i="22" s="1"/>
  <c r="F140" i="5"/>
  <c r="L140" i="1"/>
  <c r="D30" i="21" s="1"/>
  <c r="T140" i="1"/>
  <c r="D30" i="29" s="1"/>
  <c r="X140" i="1"/>
  <c r="D31" i="33" s="1"/>
  <c r="V140" i="1"/>
  <c r="D31" i="31" s="1"/>
  <c r="M140" i="6"/>
  <c r="O140" i="1"/>
  <c r="D31" i="24" s="1"/>
  <c r="W140" i="1"/>
  <c r="D31" i="32" s="1"/>
  <c r="E57" i="6"/>
  <c r="I57" i="6"/>
  <c r="M193" i="6"/>
  <c r="F27" i="22" s="1"/>
  <c r="M137" i="6"/>
  <c r="M185" i="6"/>
  <c r="F19" i="22" s="1"/>
  <c r="M129" i="6"/>
  <c r="N192" i="6"/>
  <c r="F27" i="23" s="1"/>
  <c r="N136" i="6"/>
  <c r="N184" i="6"/>
  <c r="F19" i="23" s="1"/>
  <c r="N128" i="6"/>
  <c r="O195" i="6"/>
  <c r="F30" i="24" s="1"/>
  <c r="O139" i="6"/>
  <c r="O187" i="6"/>
  <c r="F22" i="24" s="1"/>
  <c r="O131" i="6"/>
  <c r="F131" i="5"/>
  <c r="F119" i="5"/>
  <c r="P126" i="5"/>
  <c r="G17" i="25" s="1"/>
  <c r="L122" i="5"/>
  <c r="G12" i="21" s="1"/>
  <c r="W131" i="5"/>
  <c r="G22" i="32" s="1"/>
  <c r="Z124" i="5"/>
  <c r="G14" i="35" s="1"/>
  <c r="R117" i="5"/>
  <c r="G8" i="27" s="1"/>
  <c r="I117" i="5"/>
  <c r="G8" i="18" s="1"/>
  <c r="L138" i="5"/>
  <c r="G28" i="21" s="1"/>
  <c r="S135" i="5"/>
  <c r="G25" i="28" s="1"/>
  <c r="F135" i="5"/>
  <c r="S131" i="5"/>
  <c r="G21" i="28" s="1"/>
  <c r="F127" i="5"/>
  <c r="R124" i="5"/>
  <c r="G15" i="27" s="1"/>
  <c r="F123" i="5"/>
  <c r="X118" i="5"/>
  <c r="Y138" i="6"/>
  <c r="M133" i="6"/>
  <c r="M125" i="6"/>
  <c r="M117" i="1"/>
  <c r="D7" i="22" s="1"/>
  <c r="Q117" i="1"/>
  <c r="D8" i="26" s="1"/>
  <c r="U117" i="1"/>
  <c r="D8" i="30" s="1"/>
  <c r="Y117" i="1"/>
  <c r="D8" i="34" s="1"/>
  <c r="N127" i="1"/>
  <c r="D18" i="23" s="1"/>
  <c r="N123" i="1"/>
  <c r="D14" i="23" s="1"/>
  <c r="N119" i="1"/>
  <c r="D10" i="23" s="1"/>
  <c r="O134" i="1"/>
  <c r="D25" i="24" s="1"/>
  <c r="O130" i="1"/>
  <c r="D21" i="24" s="1"/>
  <c r="O126" i="1"/>
  <c r="D17" i="24" s="1"/>
  <c r="O122" i="1"/>
  <c r="D13" i="24" s="1"/>
  <c r="O118" i="1"/>
  <c r="D9" i="24" s="1"/>
  <c r="Q128" i="1"/>
  <c r="D19" i="26" s="1"/>
  <c r="Q124" i="1"/>
  <c r="D15" i="26" s="1"/>
  <c r="R127" i="1"/>
  <c r="D18" i="27" s="1"/>
  <c r="R123" i="1"/>
  <c r="D14" i="27" s="1"/>
  <c r="R119" i="1"/>
  <c r="D10" i="27" s="1"/>
  <c r="S134" i="1"/>
  <c r="D24" i="28" s="1"/>
  <c r="S130" i="1"/>
  <c r="D20" i="28" s="1"/>
  <c r="S126" i="1"/>
  <c r="D16" i="28" s="1"/>
  <c r="S122" i="1"/>
  <c r="D12" i="28" s="1"/>
  <c r="S118" i="1"/>
  <c r="D8" i="28" s="1"/>
  <c r="U132" i="1"/>
  <c r="D23" i="30" s="1"/>
  <c r="U128" i="1"/>
  <c r="D19" i="30" s="1"/>
  <c r="U124" i="1"/>
  <c r="D15" i="30" s="1"/>
  <c r="V127" i="1"/>
  <c r="D18" i="31" s="1"/>
  <c r="V123" i="1"/>
  <c r="D14" i="31" s="1"/>
  <c r="V119" i="1"/>
  <c r="D10" i="31" s="1"/>
  <c r="W134" i="1"/>
  <c r="D25" i="32" s="1"/>
  <c r="W130" i="1"/>
  <c r="D21" i="32" s="1"/>
  <c r="W126" i="1"/>
  <c r="D17" i="32" s="1"/>
  <c r="W122" i="1"/>
  <c r="D13" i="32" s="1"/>
  <c r="W118" i="1"/>
  <c r="D9" i="32" s="1"/>
  <c r="Y136" i="1"/>
  <c r="D27" i="34" s="1"/>
  <c r="Y124" i="1"/>
  <c r="D15" i="34" s="1"/>
  <c r="Z127" i="1"/>
  <c r="D17" i="35" s="1"/>
  <c r="Z123" i="1"/>
  <c r="D13" i="35" s="1"/>
  <c r="T117" i="1"/>
  <c r="D7" i="29" s="1"/>
  <c r="U139" i="1"/>
  <c r="D30" i="30" s="1"/>
  <c r="M139" i="1"/>
  <c r="D29" i="22" s="1"/>
  <c r="S138" i="1"/>
  <c r="D28" i="28" s="1"/>
  <c r="W135" i="1"/>
  <c r="D26" i="32" s="1"/>
  <c r="N135" i="1"/>
  <c r="D26" i="23" s="1"/>
  <c r="T134" i="1"/>
  <c r="D24" i="29" s="1"/>
  <c r="R132" i="1"/>
  <c r="D23" i="27" s="1"/>
  <c r="Z131" i="1"/>
  <c r="D21" i="35" s="1"/>
  <c r="R131" i="1"/>
  <c r="D22" i="27" s="1"/>
  <c r="X125" i="1"/>
  <c r="D16" i="33" s="1"/>
  <c r="W123" i="1"/>
  <c r="D14" i="32" s="1"/>
  <c r="Y121" i="1"/>
  <c r="D12" i="34" s="1"/>
  <c r="Y120" i="1"/>
  <c r="D11" i="34" s="1"/>
  <c r="AI34" i="6"/>
  <c r="P173" i="6"/>
  <c r="F8" i="25" s="1"/>
  <c r="P117" i="6"/>
  <c r="P195" i="6"/>
  <c r="F30" i="25" s="1"/>
  <c r="E30" i="25"/>
  <c r="P135" i="6"/>
  <c r="AI43" i="6"/>
  <c r="E18" i="25"/>
  <c r="P127" i="6"/>
  <c r="P57" i="6"/>
  <c r="Q192" i="6"/>
  <c r="F27" i="26" s="1"/>
  <c r="Q136" i="6"/>
  <c r="Q188" i="6"/>
  <c r="F23" i="26" s="1"/>
  <c r="Q132" i="6"/>
  <c r="S193" i="6"/>
  <c r="F27" i="28" s="1"/>
  <c r="S137" i="6"/>
  <c r="S57" i="6"/>
  <c r="T188" i="6"/>
  <c r="F22" i="29" s="1"/>
  <c r="T132" i="6"/>
  <c r="T184" i="6"/>
  <c r="F18" i="29" s="1"/>
  <c r="T128" i="6"/>
  <c r="T180" i="6"/>
  <c r="F14" i="29" s="1"/>
  <c r="U190" i="6"/>
  <c r="F25" i="30" s="1"/>
  <c r="U134" i="6"/>
  <c r="U181" i="6"/>
  <c r="F16" i="30" s="1"/>
  <c r="U125" i="6"/>
  <c r="V190" i="6"/>
  <c r="F25" i="31" s="1"/>
  <c r="V183" i="6"/>
  <c r="F18" i="31" s="1"/>
  <c r="V127" i="6"/>
  <c r="W188" i="6"/>
  <c r="F23" i="32" s="1"/>
  <c r="E23" i="32"/>
  <c r="W132" i="6"/>
  <c r="W125" i="6"/>
  <c r="W181" i="6"/>
  <c r="F16" i="32" s="1"/>
  <c r="P117" i="5"/>
  <c r="G117" i="5"/>
  <c r="O139" i="5"/>
  <c r="G30" i="24" s="1"/>
  <c r="R138" i="5"/>
  <c r="G29" i="27" s="1"/>
  <c r="R136" i="5"/>
  <c r="G27" i="27" s="1"/>
  <c r="Q135" i="5"/>
  <c r="G26" i="26" s="1"/>
  <c r="D135" i="5"/>
  <c r="Q131" i="5"/>
  <c r="D127" i="5"/>
  <c r="P124" i="5"/>
  <c r="D123" i="5"/>
  <c r="N120" i="5"/>
  <c r="G11" i="23" s="1"/>
  <c r="E120" i="5"/>
  <c r="R118" i="5"/>
  <c r="E118" i="5"/>
  <c r="F133" i="5"/>
  <c r="M139" i="6"/>
  <c r="V134" i="6"/>
  <c r="O127" i="6"/>
  <c r="P183" i="6"/>
  <c r="F18" i="25" s="1"/>
  <c r="AI38" i="6"/>
  <c r="M57" i="6"/>
  <c r="M177" i="6"/>
  <c r="F11" i="22" s="1"/>
  <c r="M121" i="6"/>
  <c r="N188" i="6"/>
  <c r="F23" i="23" s="1"/>
  <c r="E23" i="23"/>
  <c r="N132" i="6"/>
  <c r="O179" i="6"/>
  <c r="F14" i="24" s="1"/>
  <c r="O57" i="6"/>
  <c r="R191" i="6"/>
  <c r="F26" i="27" s="1"/>
  <c r="R135" i="6"/>
  <c r="X181" i="6"/>
  <c r="F16" i="33" s="1"/>
  <c r="X125" i="6"/>
  <c r="Z192" i="6"/>
  <c r="F26" i="35" s="1"/>
  <c r="Z136" i="6"/>
  <c r="O127" i="5"/>
  <c r="O119" i="5"/>
  <c r="G10" i="24" s="1"/>
  <c r="P130" i="5"/>
  <c r="G21" i="25" s="1"/>
  <c r="P122" i="5"/>
  <c r="G13" i="25" s="1"/>
  <c r="L126" i="5"/>
  <c r="S123" i="5"/>
  <c r="G13" i="28" s="1"/>
  <c r="S119" i="5"/>
  <c r="W139" i="5"/>
  <c r="G30" i="32" s="1"/>
  <c r="E136" i="5"/>
  <c r="Z139" i="1"/>
  <c r="D29" i="35" s="1"/>
  <c r="R139" i="1"/>
  <c r="D30" i="27" s="1"/>
  <c r="Q132" i="1"/>
  <c r="D23" i="26" s="1"/>
  <c r="T125" i="1"/>
  <c r="D15" i="29" s="1"/>
  <c r="X121" i="1"/>
  <c r="D12" i="33" s="1"/>
  <c r="D57" i="6"/>
  <c r="G57" i="6"/>
  <c r="K57" i="6"/>
  <c r="L57" i="6"/>
  <c r="M191" i="6"/>
  <c r="F25" i="22" s="1"/>
  <c r="M135" i="6"/>
  <c r="M187" i="6"/>
  <c r="F21" i="22" s="1"/>
  <c r="M131" i="6"/>
  <c r="M183" i="6"/>
  <c r="F17" i="22" s="1"/>
  <c r="M127" i="6"/>
  <c r="M123" i="6"/>
  <c r="M179" i="6"/>
  <c r="F13" i="22" s="1"/>
  <c r="M119" i="6"/>
  <c r="M175" i="6"/>
  <c r="F9" i="22" s="1"/>
  <c r="N194" i="6"/>
  <c r="F29" i="23" s="1"/>
  <c r="N138" i="6"/>
  <c r="N134" i="6"/>
  <c r="N190" i="6"/>
  <c r="F25" i="23" s="1"/>
  <c r="N182" i="6"/>
  <c r="F17" i="23" s="1"/>
  <c r="N126" i="6"/>
  <c r="O193" i="6"/>
  <c r="F28" i="24" s="1"/>
  <c r="O137" i="6"/>
  <c r="O189" i="6"/>
  <c r="F24" i="24" s="1"/>
  <c r="O133" i="6"/>
  <c r="O185" i="6"/>
  <c r="F20" i="24" s="1"/>
  <c r="E20" i="24"/>
  <c r="O129" i="6"/>
  <c r="O181" i="6"/>
  <c r="F16" i="24" s="1"/>
  <c r="O125" i="6"/>
  <c r="R137" i="6"/>
  <c r="R189" i="6"/>
  <c r="F24" i="27" s="1"/>
  <c r="R133" i="6"/>
  <c r="R57" i="6"/>
  <c r="X190" i="6"/>
  <c r="F25" i="33" s="1"/>
  <c r="X134" i="6"/>
  <c r="X127" i="6"/>
  <c r="X183" i="6"/>
  <c r="F18" i="33" s="1"/>
  <c r="X179" i="6"/>
  <c r="F14" i="33" s="1"/>
  <c r="X123" i="6"/>
  <c r="Y192" i="6"/>
  <c r="F27" i="34" s="1"/>
  <c r="Y136" i="6"/>
  <c r="Z194" i="6"/>
  <c r="F28" i="35" s="1"/>
  <c r="Z138" i="6"/>
  <c r="Z57" i="6"/>
  <c r="F117" i="5"/>
  <c r="M127" i="5"/>
  <c r="G17" i="22" s="1"/>
  <c r="M123" i="5"/>
  <c r="M119" i="5"/>
  <c r="G9" i="22" s="1"/>
  <c r="N134" i="5"/>
  <c r="N130" i="5"/>
  <c r="G21" i="23" s="1"/>
  <c r="N126" i="5"/>
  <c r="G17" i="23" s="1"/>
  <c r="N122" i="5"/>
  <c r="G13" i="23" s="1"/>
  <c r="P136" i="5"/>
  <c r="G27" i="25" s="1"/>
  <c r="P128" i="5"/>
  <c r="G19" i="25" s="1"/>
  <c r="L132" i="5"/>
  <c r="G22" i="21" s="1"/>
  <c r="L124" i="5"/>
  <c r="G14" i="21" s="1"/>
  <c r="Q127" i="5"/>
  <c r="G18" i="26" s="1"/>
  <c r="Q123" i="5"/>
  <c r="Q119" i="5"/>
  <c r="R134" i="5"/>
  <c r="G25" i="27" s="1"/>
  <c r="R130" i="5"/>
  <c r="G21" i="27" s="1"/>
  <c r="R126" i="5"/>
  <c r="G17" i="27" s="1"/>
  <c r="R122" i="5"/>
  <c r="G13" i="27" s="1"/>
  <c r="V126" i="5"/>
  <c r="G17" i="31" s="1"/>
  <c r="V122" i="5"/>
  <c r="D131" i="5"/>
  <c r="D119" i="5"/>
  <c r="E138" i="5"/>
  <c r="E134" i="5"/>
  <c r="E130" i="5"/>
  <c r="E126" i="5"/>
  <c r="N117" i="5"/>
  <c r="G8" i="23" s="1"/>
  <c r="E117" i="5"/>
  <c r="M139" i="5"/>
  <c r="G29" i="22" s="1"/>
  <c r="P138" i="5"/>
  <c r="G29" i="25" s="1"/>
  <c r="O135" i="5"/>
  <c r="O131" i="5"/>
  <c r="G22" i="24" s="1"/>
  <c r="Y127" i="5"/>
  <c r="G18" i="34" s="1"/>
  <c r="W123" i="5"/>
  <c r="G14" i="32" s="1"/>
  <c r="L120" i="5"/>
  <c r="G10" i="21" s="1"/>
  <c r="P118" i="5"/>
  <c r="G9" i="25" s="1"/>
  <c r="T124" i="6"/>
  <c r="P191" i="6"/>
  <c r="F26" i="25" s="1"/>
  <c r="M189" i="6"/>
  <c r="F23" i="22" s="1"/>
  <c r="N173" i="6"/>
  <c r="F8" i="23" s="1"/>
  <c r="N117" i="6"/>
  <c r="J57" i="6"/>
  <c r="N124" i="6"/>
  <c r="N180" i="6"/>
  <c r="F15" i="23" s="1"/>
  <c r="O191" i="6"/>
  <c r="F26" i="24" s="1"/>
  <c r="R139" i="6"/>
  <c r="R195" i="6"/>
  <c r="F30" i="27" s="1"/>
  <c r="E30" i="27"/>
  <c r="X188" i="6"/>
  <c r="F23" i="33" s="1"/>
  <c r="E23" i="33"/>
  <c r="Y190" i="6"/>
  <c r="F25" i="34" s="1"/>
  <c r="Y134" i="6"/>
  <c r="F139" i="5"/>
  <c r="N128" i="5"/>
  <c r="G19" i="23" s="1"/>
  <c r="O123" i="5"/>
  <c r="G14" i="24" s="1"/>
  <c r="P134" i="5"/>
  <c r="G25" i="25" s="1"/>
  <c r="R132" i="5"/>
  <c r="G23" i="27" s="1"/>
  <c r="S127" i="5"/>
  <c r="G17" i="28" s="1"/>
  <c r="O117" i="1"/>
  <c r="D8" i="24" s="1"/>
  <c r="S117" i="1"/>
  <c r="D7" i="28" s="1"/>
  <c r="W117" i="1"/>
  <c r="D8" i="32" s="1"/>
  <c r="M138" i="1"/>
  <c r="D28" i="22" s="1"/>
  <c r="M134" i="1"/>
  <c r="D24" i="22" s="1"/>
  <c r="M130" i="1"/>
  <c r="D20" i="22" s="1"/>
  <c r="M126" i="1"/>
  <c r="D16" i="22" s="1"/>
  <c r="M122" i="1"/>
  <c r="D12" i="22" s="1"/>
  <c r="M118" i="1"/>
  <c r="D8" i="22" s="1"/>
  <c r="O136" i="1"/>
  <c r="D27" i="24" s="1"/>
  <c r="O132" i="1"/>
  <c r="D23" i="24" s="1"/>
  <c r="O128" i="1"/>
  <c r="D19" i="24" s="1"/>
  <c r="O124" i="1"/>
  <c r="D15" i="24" s="1"/>
  <c r="O120" i="1"/>
  <c r="D11" i="24" s="1"/>
  <c r="P139" i="1"/>
  <c r="D30" i="25" s="1"/>
  <c r="P135" i="1"/>
  <c r="D26" i="25" s="1"/>
  <c r="P131" i="1"/>
  <c r="D22" i="25" s="1"/>
  <c r="P127" i="1"/>
  <c r="D18" i="25" s="1"/>
  <c r="P123" i="1"/>
  <c r="D14" i="25" s="1"/>
  <c r="P119" i="1"/>
  <c r="D10" i="25" s="1"/>
  <c r="Q138" i="1"/>
  <c r="D29" i="26" s="1"/>
  <c r="Q134" i="1"/>
  <c r="D25" i="26" s="1"/>
  <c r="Q130" i="1"/>
  <c r="D21" i="26" s="1"/>
  <c r="Q126" i="1"/>
  <c r="D17" i="26" s="1"/>
  <c r="Q122" i="1"/>
  <c r="D13" i="26" s="1"/>
  <c r="Q118" i="1"/>
  <c r="D9" i="26" s="1"/>
  <c r="R129" i="1"/>
  <c r="D20" i="27" s="1"/>
  <c r="S128" i="1"/>
  <c r="D18" i="28" s="1"/>
  <c r="S120" i="1"/>
  <c r="D10" i="28" s="1"/>
  <c r="T139" i="1"/>
  <c r="D29" i="29" s="1"/>
  <c r="T135" i="1"/>
  <c r="D25" i="29" s="1"/>
  <c r="T131" i="1"/>
  <c r="D21" i="29" s="1"/>
  <c r="T127" i="1"/>
  <c r="D17" i="29" s="1"/>
  <c r="T123" i="1"/>
  <c r="D13" i="29" s="1"/>
  <c r="T119" i="1"/>
  <c r="D9" i="29" s="1"/>
  <c r="U134" i="1"/>
  <c r="D25" i="30" s="1"/>
  <c r="U130" i="1"/>
  <c r="D21" i="30" s="1"/>
  <c r="U122" i="1"/>
  <c r="D13" i="30" s="1"/>
  <c r="U118" i="1"/>
  <c r="D9" i="30" s="1"/>
  <c r="V121" i="1"/>
  <c r="D12" i="31" s="1"/>
  <c r="W128" i="1"/>
  <c r="D19" i="32" s="1"/>
  <c r="W124" i="1"/>
  <c r="D15" i="32" s="1"/>
  <c r="W120" i="1"/>
  <c r="D11" i="32" s="1"/>
  <c r="X139" i="1"/>
  <c r="D30" i="33" s="1"/>
  <c r="X135" i="1"/>
  <c r="D26" i="33" s="1"/>
  <c r="X131" i="1"/>
  <c r="D22" i="33" s="1"/>
  <c r="X127" i="1"/>
  <c r="D18" i="33" s="1"/>
  <c r="X123" i="1"/>
  <c r="D14" i="33" s="1"/>
  <c r="X119" i="1"/>
  <c r="D10" i="33" s="1"/>
  <c r="Y138" i="1"/>
  <c r="D29" i="34" s="1"/>
  <c r="Y134" i="1"/>
  <c r="D25" i="34" s="1"/>
  <c r="Y130" i="1"/>
  <c r="D21" i="34" s="1"/>
  <c r="Y126" i="1"/>
  <c r="D17" i="34" s="1"/>
  <c r="Y122" i="1"/>
  <c r="D13" i="34" s="1"/>
  <c r="Y118" i="1"/>
  <c r="D9" i="34" s="1"/>
  <c r="Z125" i="1"/>
  <c r="D15" i="35" s="1"/>
  <c r="Z121" i="1"/>
  <c r="D11" i="35" s="1"/>
  <c r="Y139" i="1"/>
  <c r="D30" i="34" s="1"/>
  <c r="Q139" i="1"/>
  <c r="D30" i="26" s="1"/>
  <c r="O138" i="1"/>
  <c r="D29" i="24" s="1"/>
  <c r="U136" i="1"/>
  <c r="D27" i="30" s="1"/>
  <c r="R135" i="1"/>
  <c r="D26" i="27" s="1"/>
  <c r="N132" i="1"/>
  <c r="D23" i="23" s="1"/>
  <c r="V131" i="1"/>
  <c r="D22" i="31" s="1"/>
  <c r="N131" i="1"/>
  <c r="D22" i="23" s="1"/>
  <c r="S127" i="1"/>
  <c r="D17" i="28" s="1"/>
  <c r="P126" i="1"/>
  <c r="D17" i="25" s="1"/>
  <c r="R124" i="1"/>
  <c r="D15" i="27" s="1"/>
  <c r="O123" i="1"/>
  <c r="D14" i="24" s="1"/>
  <c r="U120" i="1"/>
  <c r="D11" i="30" s="1"/>
  <c r="S119" i="1"/>
  <c r="D9" i="28" s="1"/>
  <c r="AI46" i="6"/>
  <c r="P193" i="6"/>
  <c r="F28" i="25" s="1"/>
  <c r="P137" i="6"/>
  <c r="P181" i="6"/>
  <c r="F16" i="25" s="1"/>
  <c r="P125" i="6"/>
  <c r="Q194" i="6"/>
  <c r="F29" i="26" s="1"/>
  <c r="Q190" i="6"/>
  <c r="F25" i="26" s="1"/>
  <c r="Q134" i="6"/>
  <c r="Q183" i="6"/>
  <c r="F18" i="26" s="1"/>
  <c r="Q127" i="6"/>
  <c r="Q179" i="6"/>
  <c r="F14" i="26" s="1"/>
  <c r="Q123" i="6"/>
  <c r="Q57" i="6"/>
  <c r="S191" i="6"/>
  <c r="F25" i="28" s="1"/>
  <c r="T190" i="6"/>
  <c r="F24" i="29" s="1"/>
  <c r="T134" i="6"/>
  <c r="T186" i="6"/>
  <c r="F20" i="29" s="1"/>
  <c r="E20" i="29"/>
  <c r="T130" i="6"/>
  <c r="T182" i="6"/>
  <c r="F16" i="29" s="1"/>
  <c r="E16" i="29"/>
  <c r="T126" i="6"/>
  <c r="T57" i="6"/>
  <c r="U183" i="6"/>
  <c r="F18" i="30" s="1"/>
  <c r="U127" i="6"/>
  <c r="U57" i="6"/>
  <c r="V188" i="6"/>
  <c r="F23" i="31" s="1"/>
  <c r="E23" i="31"/>
  <c r="V132" i="6"/>
  <c r="V181" i="6"/>
  <c r="F16" i="31" s="1"/>
  <c r="W190" i="6"/>
  <c r="F25" i="32" s="1"/>
  <c r="E25" i="32"/>
  <c r="W134" i="6"/>
  <c r="W183" i="6"/>
  <c r="F18" i="32" s="1"/>
  <c r="W179" i="6"/>
  <c r="F14" i="32" s="1"/>
  <c r="W123" i="6"/>
  <c r="K117" i="5"/>
  <c r="S139" i="5"/>
  <c r="G29" i="28" s="1"/>
  <c r="N138" i="5"/>
  <c r="L136" i="5"/>
  <c r="G26" i="21" s="1"/>
  <c r="M135" i="5"/>
  <c r="G25" i="22" s="1"/>
  <c r="E132" i="5"/>
  <c r="M131" i="5"/>
  <c r="G21" i="22" s="1"/>
  <c r="E122" i="5"/>
  <c r="R120" i="5"/>
  <c r="G11" i="27" s="1"/>
  <c r="N118" i="5"/>
  <c r="G9" i="23" s="1"/>
  <c r="D139" i="5"/>
  <c r="S139" i="6"/>
  <c r="P133" i="6"/>
  <c r="Q125" i="6"/>
  <c r="E29" i="34"/>
  <c r="M194" i="6"/>
  <c r="F28" i="22" s="1"/>
  <c r="M182" i="6"/>
  <c r="F16" i="22" s="1"/>
  <c r="M126" i="6"/>
  <c r="N189" i="6"/>
  <c r="F24" i="23" s="1"/>
  <c r="E24" i="23"/>
  <c r="N185" i="6"/>
  <c r="F20" i="23" s="1"/>
  <c r="N129" i="6"/>
  <c r="N181" i="6"/>
  <c r="F16" i="23" s="1"/>
  <c r="E16" i="23"/>
  <c r="O180" i="6"/>
  <c r="F15" i="24" s="1"/>
  <c r="O124" i="6"/>
  <c r="P190" i="6"/>
  <c r="F25" i="25" s="1"/>
  <c r="P134" i="6"/>
  <c r="P182" i="6"/>
  <c r="F17" i="25" s="1"/>
  <c r="P126" i="6"/>
  <c r="Q195" i="6"/>
  <c r="F30" i="26" s="1"/>
  <c r="Q191" i="6"/>
  <c r="F26" i="26" s="1"/>
  <c r="Q135" i="6"/>
  <c r="Q184" i="6"/>
  <c r="F19" i="26" s="1"/>
  <c r="E15" i="26"/>
  <c r="Q180" i="6"/>
  <c r="F15" i="26" s="1"/>
  <c r="R194" i="6"/>
  <c r="F29" i="27" s="1"/>
  <c r="R138" i="6"/>
  <c r="S194" i="6"/>
  <c r="F28" i="28" s="1"/>
  <c r="S190" i="6"/>
  <c r="F24" i="28" s="1"/>
  <c r="S134" i="6"/>
  <c r="T181" i="6"/>
  <c r="F15" i="29" s="1"/>
  <c r="T125" i="6"/>
  <c r="U182" i="6"/>
  <c r="F17" i="30" s="1"/>
  <c r="E30" i="31"/>
  <c r="V139" i="6"/>
  <c r="V184" i="6"/>
  <c r="F19" i="31" s="1"/>
  <c r="V128" i="6"/>
  <c r="V180" i="6"/>
  <c r="F15" i="31" s="1"/>
  <c r="V124" i="6"/>
  <c r="W189" i="6"/>
  <c r="F24" i="32" s="1"/>
  <c r="W133" i="6"/>
  <c r="W182" i="6"/>
  <c r="F17" i="32" s="1"/>
  <c r="W126" i="6"/>
  <c r="X126" i="6"/>
  <c r="Z193" i="6"/>
  <c r="F27" i="35" s="1"/>
  <c r="T138" i="5"/>
  <c r="G28" i="29" s="1"/>
  <c r="T134" i="5"/>
  <c r="G24" i="29" s="1"/>
  <c r="T130" i="5"/>
  <c r="G20" i="29" s="1"/>
  <c r="T126" i="5"/>
  <c r="T122" i="5"/>
  <c r="G12" i="29" s="1"/>
  <c r="T118" i="5"/>
  <c r="G8" i="29" s="1"/>
  <c r="U133" i="5"/>
  <c r="G24" i="30" s="1"/>
  <c r="V136" i="5"/>
  <c r="G27" i="31" s="1"/>
  <c r="V132" i="5"/>
  <c r="G23" i="31" s="1"/>
  <c r="V128" i="5"/>
  <c r="G19" i="31" s="1"/>
  <c r="V124" i="5"/>
  <c r="G15" i="31" s="1"/>
  <c r="W135" i="5"/>
  <c r="G26" i="32" s="1"/>
  <c r="W127" i="5"/>
  <c r="G18" i="32" s="1"/>
  <c r="W119" i="5"/>
  <c r="G10" i="32" s="1"/>
  <c r="X138" i="5"/>
  <c r="G29" i="33" s="1"/>
  <c r="X134" i="5"/>
  <c r="X130" i="5"/>
  <c r="G21" i="33" s="1"/>
  <c r="X126" i="5"/>
  <c r="G17" i="33" s="1"/>
  <c r="X122" i="5"/>
  <c r="G13" i="33" s="1"/>
  <c r="Z132" i="5"/>
  <c r="G22" i="35" s="1"/>
  <c r="Z128" i="5"/>
  <c r="G18" i="35" s="1"/>
  <c r="D117" i="5"/>
  <c r="Q117" i="5"/>
  <c r="G8" i="26" s="1"/>
  <c r="L117" i="5"/>
  <c r="G7" i="21" s="1"/>
  <c r="H117" i="5"/>
  <c r="G8" i="17" s="1"/>
  <c r="P139" i="5"/>
  <c r="G30" i="25" s="1"/>
  <c r="L139" i="5"/>
  <c r="G29" i="21" s="1"/>
  <c r="S138" i="5"/>
  <c r="G28" i="28" s="1"/>
  <c r="O138" i="5"/>
  <c r="G29" i="24" s="1"/>
  <c r="M136" i="5"/>
  <c r="G26" i="22" s="1"/>
  <c r="R135" i="5"/>
  <c r="N135" i="5"/>
  <c r="G26" i="23" s="1"/>
  <c r="E135" i="5"/>
  <c r="U132" i="5"/>
  <c r="G23" i="30" s="1"/>
  <c r="O132" i="5"/>
  <c r="G23" i="24" s="1"/>
  <c r="F132" i="5"/>
  <c r="R131" i="5"/>
  <c r="G22" i="27" s="1"/>
  <c r="N131" i="5"/>
  <c r="G22" i="23" s="1"/>
  <c r="O124" i="5"/>
  <c r="G15" i="24" s="1"/>
  <c r="D122" i="5"/>
  <c r="S120" i="5"/>
  <c r="G10" i="28" s="1"/>
  <c r="O120" i="5"/>
  <c r="G11" i="24" s="1"/>
  <c r="D120" i="5"/>
  <c r="Q118" i="5"/>
  <c r="G9" i="26" s="1"/>
  <c r="M118" i="5"/>
  <c r="G8" i="22" s="1"/>
  <c r="D118" i="5"/>
  <c r="F126" i="5"/>
  <c r="L128" i="5"/>
  <c r="G18" i="21" s="1"/>
  <c r="M117" i="5"/>
  <c r="G7" i="22" s="1"/>
  <c r="L134" i="5"/>
  <c r="G24" i="21" s="1"/>
  <c r="L130" i="5"/>
  <c r="G20" i="21" s="1"/>
  <c r="L118" i="5"/>
  <c r="G8" i="21" s="1"/>
  <c r="O129" i="5"/>
  <c r="G20" i="24" s="1"/>
  <c r="S129" i="5"/>
  <c r="G19" i="28" s="1"/>
  <c r="Y139" i="6"/>
  <c r="S138" i="6"/>
  <c r="Y135" i="6"/>
  <c r="T133" i="6"/>
  <c r="N133" i="6"/>
  <c r="V126" i="6"/>
  <c r="Q126" i="6"/>
  <c r="N125" i="6"/>
  <c r="E29" i="24"/>
  <c r="E23" i="25"/>
  <c r="E19" i="24"/>
  <c r="O194" i="6"/>
  <c r="F29" i="24" s="1"/>
  <c r="Q189" i="6"/>
  <c r="F24" i="26" s="1"/>
  <c r="N187" i="6"/>
  <c r="F22" i="23" s="1"/>
  <c r="X182" i="6"/>
  <c r="F17" i="33" s="1"/>
  <c r="AI55" i="6"/>
  <c r="AI47" i="6"/>
  <c r="AI39" i="6"/>
  <c r="F57" i="6"/>
  <c r="H57" i="6"/>
  <c r="M192" i="6"/>
  <c r="F26" i="22" s="1"/>
  <c r="E26" i="22"/>
  <c r="M136" i="6"/>
  <c r="M188" i="6"/>
  <c r="F22" i="22" s="1"/>
  <c r="M184" i="6"/>
  <c r="F18" i="22" s="1"/>
  <c r="M128" i="6"/>
  <c r="M180" i="6"/>
  <c r="F14" i="22" s="1"/>
  <c r="M176" i="6"/>
  <c r="F10" i="22" s="1"/>
  <c r="N191" i="6"/>
  <c r="F26" i="23" s="1"/>
  <c r="E26" i="23"/>
  <c r="N135" i="6"/>
  <c r="N183" i="6"/>
  <c r="F18" i="23" s="1"/>
  <c r="N179" i="6"/>
  <c r="F14" i="23" s="1"/>
  <c r="E14" i="23"/>
  <c r="N123" i="6"/>
  <c r="O186" i="6"/>
  <c r="F21" i="24" s="1"/>
  <c r="O130" i="6"/>
  <c r="O182" i="6"/>
  <c r="F17" i="24" s="1"/>
  <c r="P180" i="6"/>
  <c r="F15" i="25" s="1"/>
  <c r="E15" i="25"/>
  <c r="R192" i="6"/>
  <c r="F27" i="27" s="1"/>
  <c r="T195" i="6"/>
  <c r="F29" i="29" s="1"/>
  <c r="E29" i="29"/>
  <c r="T187" i="6"/>
  <c r="F21" i="29" s="1"/>
  <c r="T131" i="6"/>
  <c r="T183" i="6"/>
  <c r="F17" i="29" s="1"/>
  <c r="T179" i="6"/>
  <c r="F13" i="29" s="1"/>
  <c r="U189" i="6"/>
  <c r="F24" i="30" s="1"/>
  <c r="U133" i="6"/>
  <c r="U180" i="6"/>
  <c r="F15" i="30" s="1"/>
  <c r="W184" i="6"/>
  <c r="F19" i="32" s="1"/>
  <c r="W128" i="6"/>
  <c r="W180" i="6"/>
  <c r="F15" i="32" s="1"/>
  <c r="X195" i="6"/>
  <c r="F30" i="33" s="1"/>
  <c r="X180" i="6"/>
  <c r="F15" i="33" s="1"/>
  <c r="X124" i="6"/>
  <c r="Y193" i="6"/>
  <c r="F28" i="34" s="1"/>
  <c r="E28" i="34"/>
  <c r="Y137" i="6"/>
  <c r="T136" i="5"/>
  <c r="G26" i="29" s="1"/>
  <c r="T132" i="5"/>
  <c r="G22" i="29" s="1"/>
  <c r="T124" i="5"/>
  <c r="G14" i="29" s="1"/>
  <c r="U131" i="5"/>
  <c r="G22" i="30" s="1"/>
  <c r="U123" i="5"/>
  <c r="G14" i="30" s="1"/>
  <c r="U119" i="5"/>
  <c r="G10" i="30" s="1"/>
  <c r="V138" i="5"/>
  <c r="G29" i="31" s="1"/>
  <c r="V134" i="5"/>
  <c r="G25" i="31" s="1"/>
  <c r="V130" i="5"/>
  <c r="G21" i="31" s="1"/>
  <c r="V118" i="5"/>
  <c r="G9" i="31" s="1"/>
  <c r="X128" i="5"/>
  <c r="G19" i="33" s="1"/>
  <c r="X124" i="5"/>
  <c r="G15" i="33" s="1"/>
  <c r="X120" i="5"/>
  <c r="G11" i="33" s="1"/>
  <c r="Y139" i="5"/>
  <c r="G30" i="34" s="1"/>
  <c r="Y135" i="5"/>
  <c r="G26" i="34" s="1"/>
  <c r="Y131" i="5"/>
  <c r="G22" i="34" s="1"/>
  <c r="Y123" i="5"/>
  <c r="G14" i="34" s="1"/>
  <c r="Y119" i="5"/>
  <c r="G10" i="34" s="1"/>
  <c r="Z138" i="5"/>
  <c r="G28" i="35" s="1"/>
  <c r="Z134" i="5"/>
  <c r="G24" i="35" s="1"/>
  <c r="Z130" i="5"/>
  <c r="G20" i="35" s="1"/>
  <c r="Z126" i="5"/>
  <c r="G16" i="35" s="1"/>
  <c r="Z122" i="5"/>
  <c r="G12" i="35" s="1"/>
  <c r="Z118" i="5"/>
  <c r="G8" i="35" s="1"/>
  <c r="S117" i="5"/>
  <c r="G7" i="28" s="1"/>
  <c r="O117" i="5"/>
  <c r="J117" i="5"/>
  <c r="R139" i="5"/>
  <c r="G30" i="27" s="1"/>
  <c r="N139" i="5"/>
  <c r="G30" i="23" s="1"/>
  <c r="Q138" i="5"/>
  <c r="G29" i="26" s="1"/>
  <c r="M138" i="5"/>
  <c r="P135" i="5"/>
  <c r="G26" i="25" s="1"/>
  <c r="L135" i="5"/>
  <c r="G25" i="21" s="1"/>
  <c r="W134" i="5"/>
  <c r="G25" i="32" s="1"/>
  <c r="P131" i="5"/>
  <c r="G22" i="25" s="1"/>
  <c r="L131" i="5"/>
  <c r="G21" i="21" s="1"/>
  <c r="E129" i="5"/>
  <c r="F128" i="5"/>
  <c r="E127" i="5"/>
  <c r="Q124" i="5"/>
  <c r="G15" i="26" s="1"/>
  <c r="D124" i="5"/>
  <c r="E123" i="5"/>
  <c r="F122" i="5"/>
  <c r="Q120" i="5"/>
  <c r="G11" i="26" s="1"/>
  <c r="M120" i="5"/>
  <c r="F120" i="5"/>
  <c r="S118" i="5"/>
  <c r="G8" i="28" s="1"/>
  <c r="O118" i="5"/>
  <c r="G9" i="24" s="1"/>
  <c r="F118" i="5"/>
  <c r="F124" i="5"/>
  <c r="R128" i="5"/>
  <c r="G19" i="27" s="1"/>
  <c r="Z139" i="5"/>
  <c r="G29" i="35" s="1"/>
  <c r="Z135" i="5"/>
  <c r="G25" i="35" s="1"/>
  <c r="Z131" i="5"/>
  <c r="G21" i="35" s="1"/>
  <c r="Z123" i="5"/>
  <c r="G13" i="35" s="1"/>
  <c r="Z119" i="5"/>
  <c r="G9" i="35" s="1"/>
  <c r="D136" i="5"/>
  <c r="D132" i="5"/>
  <c r="D128" i="5"/>
  <c r="E128" i="5"/>
  <c r="E124" i="5"/>
  <c r="Q129" i="5"/>
  <c r="G20" i="26" s="1"/>
  <c r="Q121" i="5"/>
  <c r="G12" i="26" s="1"/>
  <c r="W139" i="6"/>
  <c r="Q139" i="6"/>
  <c r="R136" i="6"/>
  <c r="M134" i="6"/>
  <c r="X133" i="6"/>
  <c r="M130" i="6"/>
  <c r="X128" i="6"/>
  <c r="U124" i="6"/>
  <c r="Q124" i="6"/>
  <c r="M118" i="6"/>
  <c r="E30" i="23"/>
  <c r="V195" i="6"/>
  <c r="F30" i="31" s="1"/>
  <c r="Y191" i="6"/>
  <c r="F26" i="34" s="1"/>
  <c r="P188" i="6"/>
  <c r="F23" i="25" s="1"/>
  <c r="BR50" i="5"/>
  <c r="AW57" i="5"/>
  <c r="BG57" i="5"/>
  <c r="L137" i="1"/>
  <c r="D27" i="21" s="1"/>
  <c r="L129" i="1"/>
  <c r="D19" i="21" s="1"/>
  <c r="L121" i="1"/>
  <c r="D11" i="21" s="1"/>
  <c r="K117" i="1"/>
  <c r="D8" i="20" s="1"/>
  <c r="M140" i="1"/>
  <c r="D30" i="22" s="1"/>
  <c r="M136" i="1"/>
  <c r="D26" i="22" s="1"/>
  <c r="M132" i="1"/>
  <c r="D22" i="22" s="1"/>
  <c r="M128" i="1"/>
  <c r="D18" i="22" s="1"/>
  <c r="M124" i="1"/>
  <c r="D14" i="22" s="1"/>
  <c r="M120" i="1"/>
  <c r="D10" i="22" s="1"/>
  <c r="P137" i="1"/>
  <c r="D28" i="25" s="1"/>
  <c r="P133" i="1"/>
  <c r="D24" i="25" s="1"/>
  <c r="P129" i="1"/>
  <c r="D20" i="25" s="1"/>
  <c r="P125" i="1"/>
  <c r="D16" i="25" s="1"/>
  <c r="P121" i="1"/>
  <c r="D12" i="25" s="1"/>
  <c r="Q140" i="1"/>
  <c r="D31" i="26" s="1"/>
  <c r="Q136" i="1"/>
  <c r="D27" i="26" s="1"/>
  <c r="Q120" i="1"/>
  <c r="D11" i="26" s="1"/>
  <c r="T137" i="1"/>
  <c r="D27" i="29" s="1"/>
  <c r="T133" i="1"/>
  <c r="D23" i="29" s="1"/>
  <c r="T129" i="1"/>
  <c r="D19" i="29" s="1"/>
  <c r="T121" i="1"/>
  <c r="D11" i="29" s="1"/>
  <c r="V135" i="1"/>
  <c r="D26" i="31" s="1"/>
  <c r="X137" i="1"/>
  <c r="D28" i="33" s="1"/>
  <c r="X133" i="1"/>
  <c r="D24" i="33" s="1"/>
  <c r="X129" i="1"/>
  <c r="D20" i="33" s="1"/>
  <c r="Y132" i="1"/>
  <c r="D23" i="34" s="1"/>
  <c r="Y128" i="1"/>
  <c r="D19" i="34" s="1"/>
  <c r="Z135" i="1"/>
  <c r="D25" i="35" s="1"/>
  <c r="Z119" i="1"/>
  <c r="D9" i="35" s="1"/>
  <c r="F29" i="6"/>
  <c r="AI23" i="6"/>
  <c r="O137" i="1"/>
  <c r="D28" i="24" s="1"/>
  <c r="O133" i="1"/>
  <c r="D24" i="24" s="1"/>
  <c r="O125" i="1"/>
  <c r="D16" i="24" s="1"/>
  <c r="O121" i="1"/>
  <c r="D12" i="24" s="1"/>
  <c r="S137" i="1"/>
  <c r="D27" i="28" s="1"/>
  <c r="S133" i="1"/>
  <c r="D23" i="28" s="1"/>
  <c r="S129" i="1"/>
  <c r="D19" i="28" s="1"/>
  <c r="S125" i="1"/>
  <c r="D15" i="28" s="1"/>
  <c r="S121" i="1"/>
  <c r="D11" i="28" s="1"/>
  <c r="T131" i="5"/>
  <c r="T127" i="5"/>
  <c r="N137" i="1"/>
  <c r="D28" i="23" s="1"/>
  <c r="N133" i="1"/>
  <c r="D24" i="23" s="1"/>
  <c r="N129" i="1"/>
  <c r="D20" i="23" s="1"/>
  <c r="N125" i="1"/>
  <c r="D16" i="23" s="1"/>
  <c r="N121" i="1"/>
  <c r="D12" i="23" s="1"/>
  <c r="R137" i="1"/>
  <c r="D28" i="27" s="1"/>
  <c r="R133" i="1"/>
  <c r="D24" i="27" s="1"/>
  <c r="R125" i="1"/>
  <c r="D16" i="27" s="1"/>
  <c r="R121" i="1"/>
  <c r="D12" i="27" s="1"/>
  <c r="S140" i="1"/>
  <c r="D30" i="28" s="1"/>
  <c r="S136" i="1"/>
  <c r="D26" i="28" s="1"/>
  <c r="S132" i="1"/>
  <c r="D22" i="28" s="1"/>
  <c r="S124" i="1"/>
  <c r="D14" i="28" s="1"/>
  <c r="U138" i="1"/>
  <c r="D29" i="30" s="1"/>
  <c r="U126" i="1"/>
  <c r="D17" i="30" s="1"/>
  <c r="V137" i="1"/>
  <c r="D28" i="31" s="1"/>
  <c r="V133" i="1"/>
  <c r="D24" i="31" s="1"/>
  <c r="V129" i="1"/>
  <c r="D20" i="31" s="1"/>
  <c r="T138" i="6"/>
  <c r="T194" i="6"/>
  <c r="F28" i="29" s="1"/>
  <c r="U138" i="6"/>
  <c r="U194" i="6"/>
  <c r="F29" i="30" s="1"/>
  <c r="V194" i="6"/>
  <c r="F29" i="31" s="1"/>
  <c r="V138" i="6"/>
  <c r="E29" i="32"/>
  <c r="W194" i="6"/>
  <c r="F29" i="32" s="1"/>
  <c r="W138" i="6"/>
  <c r="X138" i="6"/>
  <c r="X194" i="6"/>
  <c r="F29" i="33" s="1"/>
  <c r="W137" i="1"/>
  <c r="D28" i="32" s="1"/>
  <c r="W133" i="1"/>
  <c r="D24" i="32" s="1"/>
  <c r="W129" i="1"/>
  <c r="D20" i="32" s="1"/>
  <c r="W125" i="1"/>
  <c r="D16" i="32" s="1"/>
  <c r="Y135" i="1"/>
  <c r="D26" i="34" s="1"/>
  <c r="Y127" i="1"/>
  <c r="D18" i="34" s="1"/>
  <c r="T137" i="6"/>
  <c r="U193" i="6"/>
  <c r="F28" i="30" s="1"/>
  <c r="V193" i="6"/>
  <c r="F28" i="31" s="1"/>
  <c r="V137" i="6"/>
  <c r="W137" i="6"/>
  <c r="W193" i="6"/>
  <c r="F28" i="32" s="1"/>
  <c r="X137" i="6"/>
  <c r="X193" i="6"/>
  <c r="F28" i="33" s="1"/>
  <c r="U137" i="6"/>
  <c r="W135" i="6"/>
  <c r="V125" i="1"/>
  <c r="D16" i="31" s="1"/>
  <c r="W136" i="1"/>
  <c r="D27" i="32" s="1"/>
  <c r="W132" i="1"/>
  <c r="D23" i="32" s="1"/>
  <c r="Z137" i="1"/>
  <c r="D27" i="35" s="1"/>
  <c r="Z133" i="1"/>
  <c r="D23" i="35" s="1"/>
  <c r="Z129" i="1"/>
  <c r="D19" i="35" s="1"/>
  <c r="T192" i="6"/>
  <c r="F26" i="29" s="1"/>
  <c r="T136" i="6"/>
  <c r="U192" i="6"/>
  <c r="F27" i="30" s="1"/>
  <c r="U136" i="6"/>
  <c r="V136" i="6"/>
  <c r="V192" i="6"/>
  <c r="F27" i="31" s="1"/>
  <c r="W136" i="6"/>
  <c r="X192" i="6"/>
  <c r="F27" i="33" s="1"/>
  <c r="E27" i="33"/>
  <c r="X136" i="6"/>
  <c r="U139" i="5"/>
  <c r="G30" i="30" s="1"/>
  <c r="U135" i="5"/>
  <c r="G26" i="30" s="1"/>
  <c r="U127" i="5"/>
  <c r="W129" i="5"/>
  <c r="G20" i="32" s="1"/>
  <c r="V128" i="1"/>
  <c r="D19" i="31" s="1"/>
  <c r="Y137" i="1"/>
  <c r="D28" i="34" s="1"/>
  <c r="Z140" i="1"/>
  <c r="D30" i="35" s="1"/>
  <c r="Z132" i="1"/>
  <c r="D22" i="35" s="1"/>
  <c r="E25" i="29"/>
  <c r="T191" i="6"/>
  <c r="F25" i="29" s="1"/>
  <c r="T135" i="6"/>
  <c r="U135" i="6"/>
  <c r="U191" i="6"/>
  <c r="F26" i="30" s="1"/>
  <c r="V135" i="6"/>
  <c r="V191" i="6"/>
  <c r="F26" i="31" s="1"/>
  <c r="X191" i="6"/>
  <c r="F26" i="33" s="1"/>
  <c r="X135" i="6"/>
  <c r="T140" i="5"/>
  <c r="G30" i="29" s="1"/>
  <c r="T128" i="5"/>
  <c r="G18" i="29" s="1"/>
  <c r="T120" i="5"/>
  <c r="G10" i="29" s="1"/>
  <c r="V140" i="5"/>
  <c r="G31" i="31" s="1"/>
  <c r="V120" i="5"/>
  <c r="G11" i="31" s="1"/>
  <c r="V137" i="5"/>
  <c r="G28" i="31" s="1"/>
  <c r="W140" i="5"/>
  <c r="G31" i="32" s="1"/>
  <c r="W136" i="5"/>
  <c r="G27" i="32" s="1"/>
  <c r="T193" i="6"/>
  <c r="F27" i="29" s="1"/>
  <c r="Z117" i="5"/>
  <c r="G7" i="35" s="1"/>
  <c r="U121" i="5"/>
  <c r="G12" i="30" s="1"/>
  <c r="Y133" i="5"/>
  <c r="G24" i="34" s="1"/>
  <c r="Y125" i="5"/>
  <c r="G16" i="34" s="1"/>
  <c r="Y121" i="5"/>
  <c r="G12" i="34" s="1"/>
  <c r="Z140" i="5"/>
  <c r="G30" i="35" s="1"/>
  <c r="Z136" i="5"/>
  <c r="G26" i="35" s="1"/>
  <c r="Z120" i="5"/>
  <c r="G10" i="35" s="1"/>
  <c r="U137" i="5"/>
  <c r="G28" i="30" s="1"/>
  <c r="U129" i="5"/>
  <c r="G20" i="30" s="1"/>
  <c r="U125" i="5"/>
  <c r="G16" i="30" s="1"/>
  <c r="Y137" i="5"/>
  <c r="G28" i="34" s="1"/>
  <c r="Y129" i="5"/>
  <c r="G20" i="34" s="1"/>
  <c r="T133" i="5"/>
  <c r="G23" i="29" s="1"/>
  <c r="X137" i="5"/>
  <c r="G28" i="33" s="1"/>
  <c r="X121" i="5"/>
  <c r="G12" i="33" s="1"/>
  <c r="X140" i="5"/>
  <c r="G31" i="33" s="1"/>
  <c r="X136" i="5"/>
  <c r="G27" i="33" s="1"/>
  <c r="X132" i="5"/>
  <c r="G23" i="33" s="1"/>
  <c r="J137" i="1"/>
  <c r="D28" i="19" s="1"/>
  <c r="W128" i="5"/>
  <c r="G19" i="32" s="1"/>
  <c r="W124" i="5"/>
  <c r="G15" i="32" s="1"/>
  <c r="Z129" i="5"/>
  <c r="G19" i="35" s="1"/>
  <c r="IJ57" i="5"/>
  <c r="G23" i="16"/>
  <c r="G22" i="16"/>
  <c r="G10" i="23"/>
  <c r="G13" i="30"/>
  <c r="G13" i="34"/>
  <c r="G27" i="19"/>
  <c r="G27" i="18"/>
  <c r="G25" i="30"/>
  <c r="G23" i="18"/>
  <c r="G22" i="31"/>
  <c r="G21" i="20"/>
  <c r="G18" i="23"/>
  <c r="G16" i="22"/>
  <c r="G29" i="29"/>
  <c r="G29" i="34"/>
  <c r="G27" i="30"/>
  <c r="G25" i="20"/>
  <c r="G25" i="29"/>
  <c r="G17" i="35"/>
  <c r="G17" i="24"/>
  <c r="G9" i="32"/>
  <c r="L133" i="1"/>
  <c r="D23" i="21" s="1"/>
  <c r="L125" i="1"/>
  <c r="D15" i="21" s="1"/>
  <c r="K137" i="1"/>
  <c r="D28" i="20" s="1"/>
  <c r="K129" i="1"/>
  <c r="D20" i="20" s="1"/>
  <c r="K125" i="1"/>
  <c r="D16" i="20" s="1"/>
  <c r="K121" i="1"/>
  <c r="D12" i="20" s="1"/>
  <c r="J133" i="1"/>
  <c r="D24" i="19" s="1"/>
  <c r="J129" i="1"/>
  <c r="D20" i="19" s="1"/>
  <c r="J125" i="1"/>
  <c r="D16" i="19" s="1"/>
  <c r="J121" i="1"/>
  <c r="D12" i="19" s="1"/>
  <c r="HB53" i="5"/>
  <c r="HB45" i="5"/>
  <c r="HB41" i="5"/>
  <c r="HB37" i="5"/>
  <c r="GF57" i="5"/>
  <c r="HB49" i="5"/>
  <c r="EJ51" i="5"/>
  <c r="DX57" i="5"/>
  <c r="EJ55" i="5"/>
  <c r="EJ56" i="5"/>
  <c r="EJ52" i="5"/>
  <c r="EJ48" i="5"/>
  <c r="EJ44" i="5"/>
  <c r="EJ40" i="5"/>
  <c r="EJ36" i="5"/>
  <c r="EJ41" i="5"/>
  <c r="EJ53" i="5"/>
  <c r="EJ49" i="5"/>
  <c r="EJ45" i="5"/>
  <c r="EJ37" i="5"/>
  <c r="DH57" i="5"/>
  <c r="DG57" i="5"/>
  <c r="BR43" i="5"/>
  <c r="BF57" i="5"/>
  <c r="BR40" i="5"/>
  <c r="BR56" i="5"/>
  <c r="BR36" i="5"/>
  <c r="BR55" i="5"/>
  <c r="BR39" i="5"/>
  <c r="BR48" i="5"/>
  <c r="BR44" i="5"/>
  <c r="BR49" i="5"/>
  <c r="BR45" i="5"/>
  <c r="BR41" i="5"/>
  <c r="BR37" i="5"/>
  <c r="AM57" i="5"/>
  <c r="BH29" i="5"/>
  <c r="BR24" i="5"/>
  <c r="BR19" i="5"/>
  <c r="BR28" i="5"/>
  <c r="BR12" i="5"/>
  <c r="BR20" i="5"/>
  <c r="BR27" i="5"/>
  <c r="BB29" i="5"/>
  <c r="BR25" i="5"/>
  <c r="BR21" i="5"/>
  <c r="AZ29" i="5"/>
  <c r="AX29" i="5"/>
  <c r="BR7" i="5"/>
  <c r="BR15" i="5"/>
  <c r="AW29" i="5"/>
  <c r="AV29" i="5"/>
  <c r="BR13" i="5"/>
  <c r="AT29" i="5"/>
  <c r="AS29" i="5"/>
  <c r="BR8" i="5"/>
  <c r="AR29" i="5"/>
  <c r="BR17" i="5"/>
  <c r="AQ29" i="5"/>
  <c r="AP29" i="5"/>
  <c r="AO29" i="5"/>
  <c r="BR16" i="5"/>
  <c r="BR9" i="5"/>
  <c r="AM29" i="5"/>
  <c r="AF197" i="6"/>
  <c r="AB197" i="6"/>
  <c r="Z137" i="5"/>
  <c r="G27" i="35" s="1"/>
  <c r="Z133" i="5"/>
  <c r="G23" i="35" s="1"/>
  <c r="Z121" i="5"/>
  <c r="G11" i="35" s="1"/>
  <c r="X133" i="5"/>
  <c r="G24" i="33" s="1"/>
  <c r="X129" i="5"/>
  <c r="G20" i="33" s="1"/>
  <c r="X125" i="5"/>
  <c r="G16" i="33" s="1"/>
  <c r="W137" i="5"/>
  <c r="G28" i="32" s="1"/>
  <c r="W133" i="5"/>
  <c r="G24" i="32" s="1"/>
  <c r="W125" i="5"/>
  <c r="G16" i="32" s="1"/>
  <c r="W121" i="5"/>
  <c r="G12" i="32" s="1"/>
  <c r="V133" i="5"/>
  <c r="G24" i="31" s="1"/>
  <c r="V129" i="5"/>
  <c r="G20" i="31" s="1"/>
  <c r="V125" i="5"/>
  <c r="G16" i="31" s="1"/>
  <c r="V121" i="5"/>
  <c r="G12" i="31" s="1"/>
  <c r="T137" i="5"/>
  <c r="G27" i="29" s="1"/>
  <c r="T129" i="5"/>
  <c r="G19" i="29" s="1"/>
  <c r="T125" i="5"/>
  <c r="G15" i="29" s="1"/>
  <c r="T121" i="5"/>
  <c r="G11" i="29" s="1"/>
  <c r="S137" i="5"/>
  <c r="G27" i="28" s="1"/>
  <c r="S133" i="5"/>
  <c r="G23" i="28" s="1"/>
  <c r="S125" i="5"/>
  <c r="G15" i="28" s="1"/>
  <c r="S121" i="5"/>
  <c r="G11" i="28" s="1"/>
  <c r="R129" i="5"/>
  <c r="G20" i="27" s="1"/>
  <c r="R125" i="5"/>
  <c r="Q137" i="5"/>
  <c r="G28" i="26" s="1"/>
  <c r="Q133" i="5"/>
  <c r="G24" i="26" s="1"/>
  <c r="Q125" i="5"/>
  <c r="G16" i="26" s="1"/>
  <c r="P137" i="5"/>
  <c r="G28" i="25" s="1"/>
  <c r="P129" i="5"/>
  <c r="G20" i="25" s="1"/>
  <c r="P125" i="5"/>
  <c r="G16" i="25" s="1"/>
  <c r="O137" i="5"/>
  <c r="G28" i="24" s="1"/>
  <c r="O133" i="5"/>
  <c r="G24" i="24" s="1"/>
  <c r="O125" i="5"/>
  <c r="G16" i="24" s="1"/>
  <c r="O121" i="5"/>
  <c r="G12" i="24" s="1"/>
  <c r="N137" i="5"/>
  <c r="G28" i="23" s="1"/>
  <c r="N133" i="5"/>
  <c r="G24" i="23" s="1"/>
  <c r="N129" i="5"/>
  <c r="G20" i="23" s="1"/>
  <c r="N125" i="5"/>
  <c r="G16" i="23" s="1"/>
  <c r="N121" i="5"/>
  <c r="G12" i="23" s="1"/>
  <c r="N136" i="5"/>
  <c r="N132" i="5"/>
  <c r="N124" i="5"/>
  <c r="M137" i="5"/>
  <c r="G27" i="22" s="1"/>
  <c r="M133" i="5"/>
  <c r="G23" i="22" s="1"/>
  <c r="M129" i="5"/>
  <c r="G19" i="22" s="1"/>
  <c r="M125" i="5"/>
  <c r="G15" i="22" s="1"/>
  <c r="L125" i="5"/>
  <c r="G15" i="21" s="1"/>
  <c r="K137" i="5"/>
  <c r="G28" i="20" s="1"/>
  <c r="K129" i="5"/>
  <c r="G20" i="20" s="1"/>
  <c r="K125" i="5"/>
  <c r="G16" i="20" s="1"/>
  <c r="J137" i="5"/>
  <c r="G28" i="19" s="1"/>
  <c r="J133" i="5"/>
  <c r="G24" i="19" s="1"/>
  <c r="J129" i="5"/>
  <c r="G20" i="19" s="1"/>
  <c r="J125" i="5"/>
  <c r="G16" i="19" s="1"/>
  <c r="I125" i="5"/>
  <c r="G16" i="18" s="1"/>
  <c r="G133" i="5"/>
  <c r="G24" i="16" s="1"/>
  <c r="G129" i="5"/>
  <c r="G20" i="16" s="1"/>
  <c r="F137" i="5"/>
  <c r="F129" i="5"/>
  <c r="F125" i="5"/>
  <c r="F121" i="5"/>
  <c r="E137" i="5"/>
  <c r="E133" i="5"/>
  <c r="E125" i="5"/>
  <c r="E121" i="5"/>
  <c r="D137" i="5"/>
  <c r="D133" i="5"/>
  <c r="D129" i="5"/>
  <c r="D125" i="5"/>
  <c r="D121" i="5"/>
  <c r="FJ57" i="5"/>
  <c r="FF57" i="5"/>
  <c r="T119" i="5"/>
  <c r="EY57" i="5"/>
  <c r="M121" i="5"/>
  <c r="G11" i="22" s="1"/>
  <c r="CQ57" i="6"/>
  <c r="BR56" i="6"/>
  <c r="BR48" i="6"/>
  <c r="BR36" i="6"/>
  <c r="BR55" i="6"/>
  <c r="BR47" i="6"/>
  <c r="BR35" i="6"/>
  <c r="BR40" i="6"/>
  <c r="BR52" i="6"/>
  <c r="BR44" i="6"/>
  <c r="BR39" i="6"/>
  <c r="AR57" i="6"/>
  <c r="BR53" i="6"/>
  <c r="BR49" i="6"/>
  <c r="BR45" i="6"/>
  <c r="BR41" i="6"/>
  <c r="BR37" i="6"/>
  <c r="AO57" i="6"/>
  <c r="X57" i="6"/>
  <c r="AI54" i="6"/>
  <c r="AI50" i="6"/>
  <c r="AI42" i="6"/>
  <c r="AI48" i="6"/>
  <c r="AI40" i="6"/>
  <c r="AI56" i="6"/>
  <c r="AI52" i="6"/>
  <c r="AI44" i="6"/>
  <c r="AI36" i="6"/>
  <c r="AI53" i="6"/>
  <c r="AI49" i="6"/>
  <c r="AI45" i="6"/>
  <c r="AI41" i="6"/>
  <c r="AI37" i="6"/>
  <c r="AI33" i="6"/>
  <c r="AI28" i="6"/>
  <c r="AI16" i="6"/>
  <c r="AI12" i="6"/>
  <c r="AI24" i="6"/>
  <c r="AI20" i="6"/>
  <c r="AI8" i="6"/>
  <c r="AI25" i="6"/>
  <c r="AI21" i="6"/>
  <c r="AI17" i="6"/>
  <c r="AI13" i="6"/>
  <c r="AI9" i="6"/>
  <c r="FS39" i="5"/>
  <c r="CJ57" i="1"/>
  <c r="CL57" i="1"/>
  <c r="CQ57" i="1"/>
  <c r="EV57" i="5"/>
  <c r="BV57" i="1"/>
  <c r="CO57" i="1"/>
  <c r="DA55" i="1"/>
  <c r="DA51" i="1"/>
  <c r="DA47" i="1"/>
  <c r="DA39" i="1"/>
  <c r="CE57" i="1"/>
  <c r="CH57" i="1"/>
  <c r="BZ57" i="1"/>
  <c r="CF57" i="1"/>
  <c r="CM57" i="1"/>
  <c r="BY57" i="1"/>
  <c r="CA57" i="1"/>
  <c r="CN57" i="1"/>
  <c r="BW57" i="1"/>
  <c r="CB57" i="1"/>
  <c r="CG57" i="1"/>
  <c r="CI57" i="1"/>
  <c r="CK57" i="1"/>
  <c r="DA54" i="1"/>
  <c r="DA46" i="1"/>
  <c r="DA38" i="1"/>
  <c r="CR57" i="1"/>
  <c r="DA50" i="1"/>
  <c r="DA34" i="1"/>
  <c r="DA42" i="1"/>
  <c r="DA35" i="1"/>
  <c r="DA52" i="1"/>
  <c r="DA56" i="1"/>
  <c r="DA40" i="1"/>
  <c r="DA36" i="1"/>
  <c r="CD57" i="1"/>
  <c r="DA48" i="1"/>
  <c r="DA44" i="1"/>
  <c r="DA53" i="1"/>
  <c r="DA49" i="1"/>
  <c r="DA45" i="1"/>
  <c r="DA41" i="1"/>
  <c r="DA37" i="1"/>
  <c r="FS43" i="5"/>
  <c r="ET57" i="5"/>
  <c r="FS33" i="5"/>
  <c r="FS45" i="5"/>
  <c r="ES57" i="5"/>
  <c r="FS37" i="5"/>
  <c r="FS47" i="5"/>
  <c r="FS35" i="5"/>
  <c r="FS41" i="5"/>
  <c r="ER57" i="5"/>
  <c r="EP57" i="5"/>
  <c r="EO57" i="5"/>
  <c r="FS42" i="5"/>
  <c r="FS44" i="5"/>
  <c r="FS46" i="5"/>
  <c r="FS49" i="5"/>
  <c r="FS51" i="5"/>
  <c r="FS53" i="5"/>
  <c r="FS55" i="5"/>
  <c r="C32" i="16"/>
  <c r="FS40" i="5"/>
  <c r="FS48" i="5"/>
  <c r="FS50" i="5"/>
  <c r="FS54" i="5"/>
  <c r="FS56" i="5"/>
  <c r="EQ57" i="5"/>
  <c r="EU57" i="5"/>
  <c r="FS34" i="5"/>
  <c r="FS38" i="5"/>
  <c r="FS52" i="5"/>
  <c r="FS36" i="5"/>
  <c r="EN57" i="5"/>
  <c r="DA33" i="1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61" i="6"/>
  <c r="J62" i="6"/>
  <c r="J63" i="6"/>
  <c r="J64" i="6"/>
  <c r="J65" i="6"/>
  <c r="J66" i="6"/>
  <c r="J67" i="6"/>
  <c r="AS67" i="5" s="1"/>
  <c r="J68" i="6"/>
  <c r="J69" i="6"/>
  <c r="J70" i="6"/>
  <c r="J71" i="6"/>
  <c r="J72" i="6"/>
  <c r="J73" i="6"/>
  <c r="AS73" i="5" s="1"/>
  <c r="J74" i="6"/>
  <c r="J75" i="6"/>
  <c r="J76" i="6"/>
  <c r="J77" i="6"/>
  <c r="J78" i="6"/>
  <c r="J79" i="6"/>
  <c r="J80" i="6"/>
  <c r="J81" i="6"/>
  <c r="J82" i="6"/>
  <c r="J83" i="6"/>
  <c r="J84" i="6"/>
  <c r="J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61" i="6"/>
  <c r="H62" i="6"/>
  <c r="H63" i="6"/>
  <c r="H64" i="6"/>
  <c r="H65" i="6"/>
  <c r="H66" i="6"/>
  <c r="H67" i="6"/>
  <c r="H68" i="6"/>
  <c r="H69" i="6"/>
  <c r="H70" i="6"/>
  <c r="H71" i="6"/>
  <c r="AQ71" i="5" s="1"/>
  <c r="H72" i="6"/>
  <c r="H73" i="6"/>
  <c r="H74" i="6"/>
  <c r="H75" i="6"/>
  <c r="H76" i="6"/>
  <c r="H77" i="6"/>
  <c r="H78" i="6"/>
  <c r="H79" i="6"/>
  <c r="H80" i="6"/>
  <c r="AQ80" i="5" s="1"/>
  <c r="H81" i="6"/>
  <c r="H82" i="6"/>
  <c r="H83" i="6"/>
  <c r="H84" i="6"/>
  <c r="H61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31" i="6"/>
  <c r="G160" i="6"/>
  <c r="G189" i="6"/>
  <c r="G162" i="6"/>
  <c r="G163" i="6"/>
  <c r="G136" i="6"/>
  <c r="G165" i="6"/>
  <c r="G166" i="6"/>
  <c r="G167" i="6"/>
  <c r="G168" i="6"/>
  <c r="G145" i="6"/>
  <c r="F146" i="6"/>
  <c r="F147" i="6"/>
  <c r="F148" i="6"/>
  <c r="F121" i="6"/>
  <c r="F150" i="6"/>
  <c r="F151" i="6"/>
  <c r="F152" i="6"/>
  <c r="F153" i="6"/>
  <c r="F154" i="6"/>
  <c r="F155" i="6"/>
  <c r="F156" i="6"/>
  <c r="F157" i="6"/>
  <c r="F158" i="6"/>
  <c r="F159" i="6"/>
  <c r="F160" i="6"/>
  <c r="F189" i="6"/>
  <c r="F162" i="6"/>
  <c r="F135" i="6"/>
  <c r="F164" i="6"/>
  <c r="F165" i="6"/>
  <c r="F166" i="6"/>
  <c r="F167" i="6"/>
  <c r="F168" i="6"/>
  <c r="F145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61" i="6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7" i="14"/>
  <c r="I6" i="1"/>
  <c r="I118" i="1" s="1"/>
  <c r="D9" i="18" s="1"/>
  <c r="I7" i="1"/>
  <c r="I119" i="1" s="1"/>
  <c r="D10" i="18" s="1"/>
  <c r="I8" i="1"/>
  <c r="I120" i="1" s="1"/>
  <c r="D11" i="18" s="1"/>
  <c r="I9" i="1"/>
  <c r="I121" i="1" s="1"/>
  <c r="D12" i="18" s="1"/>
  <c r="I10" i="1"/>
  <c r="I122" i="1" s="1"/>
  <c r="D13" i="18" s="1"/>
  <c r="I11" i="1"/>
  <c r="I123" i="1" s="1"/>
  <c r="D14" i="18" s="1"/>
  <c r="I12" i="1"/>
  <c r="I124" i="1" s="1"/>
  <c r="D15" i="18" s="1"/>
  <c r="I13" i="1"/>
  <c r="I125" i="1" s="1"/>
  <c r="D16" i="18" s="1"/>
  <c r="I14" i="1"/>
  <c r="I126" i="1" s="1"/>
  <c r="D17" i="18" s="1"/>
  <c r="I15" i="1"/>
  <c r="I127" i="1" s="1"/>
  <c r="D18" i="18" s="1"/>
  <c r="I16" i="1"/>
  <c r="I128" i="1" s="1"/>
  <c r="D19" i="18" s="1"/>
  <c r="I17" i="1"/>
  <c r="I129" i="1" s="1"/>
  <c r="D20" i="18" s="1"/>
  <c r="I18" i="1"/>
  <c r="I130" i="1" s="1"/>
  <c r="D21" i="18" s="1"/>
  <c r="I19" i="1"/>
  <c r="I131" i="1" s="1"/>
  <c r="D22" i="18" s="1"/>
  <c r="I20" i="1"/>
  <c r="I132" i="1" s="1"/>
  <c r="D23" i="18" s="1"/>
  <c r="I21" i="1"/>
  <c r="I133" i="1" s="1"/>
  <c r="D24" i="18" s="1"/>
  <c r="I22" i="1"/>
  <c r="I134" i="1" s="1"/>
  <c r="D25" i="18" s="1"/>
  <c r="I23" i="1"/>
  <c r="I135" i="1" s="1"/>
  <c r="D26" i="18" s="1"/>
  <c r="I24" i="1"/>
  <c r="I136" i="1" s="1"/>
  <c r="D27" i="18" s="1"/>
  <c r="I25" i="1"/>
  <c r="I137" i="1" s="1"/>
  <c r="D28" i="18" s="1"/>
  <c r="I26" i="1"/>
  <c r="I138" i="1" s="1"/>
  <c r="D29" i="18" s="1"/>
  <c r="I27" i="1"/>
  <c r="I139" i="1" s="1"/>
  <c r="D30" i="18" s="1"/>
  <c r="I28" i="1"/>
  <c r="I140" i="1" s="1"/>
  <c r="D31" i="18" s="1"/>
  <c r="I5" i="1"/>
  <c r="I117" i="1" s="1"/>
  <c r="D8" i="18" s="1"/>
  <c r="H6" i="1"/>
  <c r="H118" i="1" s="1"/>
  <c r="D9" i="17" s="1"/>
  <c r="H7" i="1"/>
  <c r="H119" i="1" s="1"/>
  <c r="D10" i="17" s="1"/>
  <c r="H8" i="1"/>
  <c r="H120" i="1" s="1"/>
  <c r="D11" i="17" s="1"/>
  <c r="H9" i="1"/>
  <c r="H121" i="1" s="1"/>
  <c r="D12" i="17" s="1"/>
  <c r="H10" i="1"/>
  <c r="H122" i="1" s="1"/>
  <c r="D13" i="17" s="1"/>
  <c r="H11" i="1"/>
  <c r="H123" i="1" s="1"/>
  <c r="D14" i="17" s="1"/>
  <c r="H12" i="1"/>
  <c r="H124" i="1" s="1"/>
  <c r="D15" i="17" s="1"/>
  <c r="H13" i="1"/>
  <c r="H125" i="1" s="1"/>
  <c r="D16" i="17" s="1"/>
  <c r="H14" i="1"/>
  <c r="H126" i="1" s="1"/>
  <c r="D17" i="17" s="1"/>
  <c r="H15" i="1"/>
  <c r="H127" i="1" s="1"/>
  <c r="D18" i="17" s="1"/>
  <c r="H16" i="1"/>
  <c r="H128" i="1" s="1"/>
  <c r="D19" i="17" s="1"/>
  <c r="H17" i="1"/>
  <c r="H129" i="1" s="1"/>
  <c r="D20" i="17" s="1"/>
  <c r="H18" i="1"/>
  <c r="H130" i="1" s="1"/>
  <c r="D21" i="17" s="1"/>
  <c r="H19" i="1"/>
  <c r="H131" i="1" s="1"/>
  <c r="D22" i="17" s="1"/>
  <c r="H20" i="1"/>
  <c r="H132" i="1" s="1"/>
  <c r="D23" i="17" s="1"/>
  <c r="H21" i="1"/>
  <c r="H133" i="1" s="1"/>
  <c r="D24" i="17" s="1"/>
  <c r="H22" i="1"/>
  <c r="H134" i="1" s="1"/>
  <c r="D25" i="17" s="1"/>
  <c r="H23" i="1"/>
  <c r="H135" i="1" s="1"/>
  <c r="D26" i="17" s="1"/>
  <c r="H24" i="1"/>
  <c r="H136" i="1" s="1"/>
  <c r="D27" i="17" s="1"/>
  <c r="H25" i="1"/>
  <c r="H137" i="1" s="1"/>
  <c r="D28" i="17" s="1"/>
  <c r="H26" i="1"/>
  <c r="H138" i="1" s="1"/>
  <c r="D29" i="17" s="1"/>
  <c r="H27" i="1"/>
  <c r="H139" i="1" s="1"/>
  <c r="D30" i="17" s="1"/>
  <c r="H28" i="1"/>
  <c r="H140" i="1" s="1"/>
  <c r="D31" i="17" s="1"/>
  <c r="H5" i="1"/>
  <c r="H117" i="1" s="1"/>
  <c r="D8" i="17" s="1"/>
  <c r="G6" i="1"/>
  <c r="G118" i="1" s="1"/>
  <c r="D9" i="16" s="1"/>
  <c r="G7" i="1"/>
  <c r="G119" i="1" s="1"/>
  <c r="D10" i="16" s="1"/>
  <c r="G8" i="1"/>
  <c r="G120" i="1" s="1"/>
  <c r="D11" i="16" s="1"/>
  <c r="G9" i="1"/>
  <c r="G121" i="1" s="1"/>
  <c r="D12" i="16" s="1"/>
  <c r="G10" i="1"/>
  <c r="G122" i="1" s="1"/>
  <c r="D13" i="16" s="1"/>
  <c r="G11" i="1"/>
  <c r="G123" i="1" s="1"/>
  <c r="D14" i="16" s="1"/>
  <c r="G12" i="1"/>
  <c r="G124" i="1" s="1"/>
  <c r="D15" i="16" s="1"/>
  <c r="G13" i="1"/>
  <c r="G125" i="1" s="1"/>
  <c r="D16" i="16" s="1"/>
  <c r="G14" i="1"/>
  <c r="G126" i="1" s="1"/>
  <c r="D17" i="16" s="1"/>
  <c r="G15" i="1"/>
  <c r="G127" i="1" s="1"/>
  <c r="D18" i="16" s="1"/>
  <c r="G16" i="1"/>
  <c r="G128" i="1" s="1"/>
  <c r="D19" i="16" s="1"/>
  <c r="G17" i="1"/>
  <c r="G129" i="1" s="1"/>
  <c r="D20" i="16" s="1"/>
  <c r="G18" i="1"/>
  <c r="G130" i="1" s="1"/>
  <c r="D21" i="16" s="1"/>
  <c r="G19" i="1"/>
  <c r="G131" i="1" s="1"/>
  <c r="D22" i="16" s="1"/>
  <c r="G20" i="1"/>
  <c r="G132" i="1" s="1"/>
  <c r="D23" i="16" s="1"/>
  <c r="G21" i="1"/>
  <c r="G133" i="1" s="1"/>
  <c r="D24" i="16" s="1"/>
  <c r="G22" i="1"/>
  <c r="G134" i="1" s="1"/>
  <c r="D25" i="16" s="1"/>
  <c r="G23" i="1"/>
  <c r="G135" i="1" s="1"/>
  <c r="D26" i="16" s="1"/>
  <c r="G24" i="1"/>
  <c r="G136" i="1" s="1"/>
  <c r="D27" i="16" s="1"/>
  <c r="G25" i="1"/>
  <c r="G137" i="1" s="1"/>
  <c r="D28" i="16" s="1"/>
  <c r="G26" i="1"/>
  <c r="G138" i="1" s="1"/>
  <c r="D29" i="16" s="1"/>
  <c r="G27" i="1"/>
  <c r="G139" i="1" s="1"/>
  <c r="D30" i="16" s="1"/>
  <c r="G28" i="1"/>
  <c r="G140" i="1" s="1"/>
  <c r="D31" i="16" s="1"/>
  <c r="G5" i="1"/>
  <c r="G117" i="1" s="1"/>
  <c r="D8" i="16" s="1"/>
  <c r="F6" i="1"/>
  <c r="F118" i="1" s="1"/>
  <c r="F7" i="1"/>
  <c r="F119" i="1" s="1"/>
  <c r="F8" i="1"/>
  <c r="F120" i="1" s="1"/>
  <c r="F9" i="1"/>
  <c r="F121" i="1" s="1"/>
  <c r="F10" i="1"/>
  <c r="F122" i="1" s="1"/>
  <c r="F11" i="1"/>
  <c r="F123" i="1" s="1"/>
  <c r="F12" i="1"/>
  <c r="F124" i="1" s="1"/>
  <c r="F13" i="1"/>
  <c r="F125" i="1" s="1"/>
  <c r="F14" i="1"/>
  <c r="F126" i="1" s="1"/>
  <c r="F15" i="1"/>
  <c r="F127" i="1" s="1"/>
  <c r="F16" i="1"/>
  <c r="F128" i="1" s="1"/>
  <c r="F17" i="1"/>
  <c r="F129" i="1" s="1"/>
  <c r="F18" i="1"/>
  <c r="F130" i="1" s="1"/>
  <c r="F19" i="1"/>
  <c r="F131" i="1" s="1"/>
  <c r="F20" i="1"/>
  <c r="F132" i="1" s="1"/>
  <c r="F21" i="1"/>
  <c r="F133" i="1" s="1"/>
  <c r="F22" i="1"/>
  <c r="F134" i="1" s="1"/>
  <c r="F23" i="1"/>
  <c r="F135" i="1" s="1"/>
  <c r="F24" i="1"/>
  <c r="F136" i="1" s="1"/>
  <c r="F25" i="1"/>
  <c r="F137" i="1" s="1"/>
  <c r="F26" i="1"/>
  <c r="F138" i="1" s="1"/>
  <c r="F27" i="1"/>
  <c r="F139" i="1" s="1"/>
  <c r="F28" i="1"/>
  <c r="F140" i="1" s="1"/>
  <c r="F5" i="1"/>
  <c r="F117" i="1" s="1"/>
  <c r="E6" i="1"/>
  <c r="E118" i="1" s="1"/>
  <c r="E7" i="1"/>
  <c r="E119" i="1" s="1"/>
  <c r="E8" i="1"/>
  <c r="E120" i="1" s="1"/>
  <c r="E9" i="1"/>
  <c r="E121" i="1" s="1"/>
  <c r="E10" i="1"/>
  <c r="E122" i="1" s="1"/>
  <c r="E11" i="1"/>
  <c r="E123" i="1" s="1"/>
  <c r="E12" i="1"/>
  <c r="E124" i="1" s="1"/>
  <c r="E13" i="1"/>
  <c r="E125" i="1" s="1"/>
  <c r="E14" i="1"/>
  <c r="E126" i="1" s="1"/>
  <c r="E15" i="1"/>
  <c r="E127" i="1" s="1"/>
  <c r="E16" i="1"/>
  <c r="E128" i="1" s="1"/>
  <c r="E17" i="1"/>
  <c r="E129" i="1" s="1"/>
  <c r="E18" i="1"/>
  <c r="E130" i="1" s="1"/>
  <c r="E19" i="1"/>
  <c r="E131" i="1" s="1"/>
  <c r="E20" i="1"/>
  <c r="E132" i="1" s="1"/>
  <c r="E21" i="1"/>
  <c r="E133" i="1" s="1"/>
  <c r="E22" i="1"/>
  <c r="E134" i="1" s="1"/>
  <c r="E23" i="1"/>
  <c r="E135" i="1" s="1"/>
  <c r="E24" i="1"/>
  <c r="E136" i="1" s="1"/>
  <c r="E25" i="1"/>
  <c r="E137" i="1" s="1"/>
  <c r="E26" i="1"/>
  <c r="E138" i="1" s="1"/>
  <c r="E27" i="1"/>
  <c r="E139" i="1" s="1"/>
  <c r="E28" i="1"/>
  <c r="E140" i="1" s="1"/>
  <c r="E5" i="1"/>
  <c r="E117" i="1" s="1"/>
  <c r="D6" i="1"/>
  <c r="D118" i="1" s="1"/>
  <c r="D7" i="1"/>
  <c r="D119" i="1" s="1"/>
  <c r="D8" i="1"/>
  <c r="D120" i="1" s="1"/>
  <c r="D9" i="1"/>
  <c r="D121" i="1" s="1"/>
  <c r="D10" i="1"/>
  <c r="D122" i="1" s="1"/>
  <c r="D11" i="1"/>
  <c r="D123" i="1" s="1"/>
  <c r="D12" i="1"/>
  <c r="D124" i="1" s="1"/>
  <c r="D13" i="1"/>
  <c r="D125" i="1" s="1"/>
  <c r="D14" i="1"/>
  <c r="D126" i="1" s="1"/>
  <c r="D15" i="1"/>
  <c r="D127" i="1" s="1"/>
  <c r="D16" i="1"/>
  <c r="D128" i="1" s="1"/>
  <c r="D17" i="1"/>
  <c r="D129" i="1" s="1"/>
  <c r="D18" i="1"/>
  <c r="D130" i="1" s="1"/>
  <c r="D19" i="1"/>
  <c r="D131" i="1" s="1"/>
  <c r="D20" i="1"/>
  <c r="D132" i="1" s="1"/>
  <c r="D21" i="1"/>
  <c r="D133" i="1" s="1"/>
  <c r="D22" i="1"/>
  <c r="D134" i="1" s="1"/>
  <c r="D23" i="1"/>
  <c r="D135" i="1" s="1"/>
  <c r="D24" i="1"/>
  <c r="D136" i="1" s="1"/>
  <c r="D25" i="1"/>
  <c r="D137" i="1" s="1"/>
  <c r="D26" i="1"/>
  <c r="D138" i="1" s="1"/>
  <c r="D27" i="1"/>
  <c r="D139" i="1" s="1"/>
  <c r="D28" i="1"/>
  <c r="D140" i="1" s="1"/>
  <c r="D5" i="1"/>
  <c r="D117" i="1" s="1"/>
  <c r="BR53" i="5" l="1"/>
  <c r="BI57" i="5"/>
  <c r="BC57" i="5"/>
  <c r="D33" i="38"/>
  <c r="G33" i="38"/>
  <c r="L145" i="6"/>
  <c r="E7" i="21" s="1"/>
  <c r="AU61" i="5"/>
  <c r="L165" i="6"/>
  <c r="E27" i="21" s="1"/>
  <c r="AU81" i="5"/>
  <c r="L161" i="6"/>
  <c r="E23" i="21" s="1"/>
  <c r="AU77" i="5"/>
  <c r="L157" i="6"/>
  <c r="E19" i="21" s="1"/>
  <c r="AU73" i="5"/>
  <c r="L153" i="6"/>
  <c r="E15" i="21" s="1"/>
  <c r="AU69" i="5"/>
  <c r="L149" i="6"/>
  <c r="E11" i="21" s="1"/>
  <c r="AU65" i="5"/>
  <c r="L168" i="6"/>
  <c r="E30" i="21" s="1"/>
  <c r="AU84" i="5"/>
  <c r="L164" i="6"/>
  <c r="E26" i="21" s="1"/>
  <c r="AU80" i="5"/>
  <c r="L160" i="6"/>
  <c r="E22" i="21" s="1"/>
  <c r="AU76" i="5"/>
  <c r="L156" i="6"/>
  <c r="E18" i="21" s="1"/>
  <c r="AU72" i="5"/>
  <c r="L152" i="6"/>
  <c r="E14" i="21" s="1"/>
  <c r="AU68" i="5"/>
  <c r="L148" i="6"/>
  <c r="E10" i="21" s="1"/>
  <c r="AU64" i="5"/>
  <c r="L167" i="6"/>
  <c r="E29" i="21" s="1"/>
  <c r="AU83" i="5"/>
  <c r="L163" i="6"/>
  <c r="E25" i="21" s="1"/>
  <c r="AU79" i="5"/>
  <c r="L159" i="6"/>
  <c r="E21" i="21" s="1"/>
  <c r="AU75" i="5"/>
  <c r="L155" i="6"/>
  <c r="E17" i="21" s="1"/>
  <c r="AU71" i="5"/>
  <c r="L151" i="6"/>
  <c r="E13" i="21" s="1"/>
  <c r="AU67" i="5"/>
  <c r="L175" i="6"/>
  <c r="F9" i="21" s="1"/>
  <c r="AU63" i="5"/>
  <c r="L166" i="6"/>
  <c r="E28" i="21" s="1"/>
  <c r="AU82" i="5"/>
  <c r="L162" i="6"/>
  <c r="E24" i="21" s="1"/>
  <c r="AU78" i="5"/>
  <c r="L158" i="6"/>
  <c r="E20" i="21" s="1"/>
  <c r="AU74" i="5"/>
  <c r="L154" i="6"/>
  <c r="E16" i="21" s="1"/>
  <c r="AU70" i="5"/>
  <c r="L150" i="6"/>
  <c r="E12" i="21" s="1"/>
  <c r="AU66" i="5"/>
  <c r="L146" i="6"/>
  <c r="E8" i="21" s="1"/>
  <c r="AU62" i="5"/>
  <c r="K145" i="6"/>
  <c r="E8" i="20" s="1"/>
  <c r="AT61" i="5"/>
  <c r="K165" i="6"/>
  <c r="E28" i="20" s="1"/>
  <c r="AT81" i="5"/>
  <c r="K161" i="6"/>
  <c r="E24" i="20" s="1"/>
  <c r="AT77" i="5"/>
  <c r="K157" i="6"/>
  <c r="E20" i="20" s="1"/>
  <c r="AT73" i="5"/>
  <c r="K153" i="6"/>
  <c r="E16" i="20" s="1"/>
  <c r="AT69" i="5"/>
  <c r="K149" i="6"/>
  <c r="E12" i="20" s="1"/>
  <c r="AT65" i="5"/>
  <c r="K168" i="6"/>
  <c r="E31" i="20" s="1"/>
  <c r="AT84" i="5"/>
  <c r="K164" i="6"/>
  <c r="E27" i="20" s="1"/>
  <c r="AT80" i="5"/>
  <c r="K160" i="6"/>
  <c r="E23" i="20" s="1"/>
  <c r="AT76" i="5"/>
  <c r="K156" i="6"/>
  <c r="E19" i="20" s="1"/>
  <c r="AT72" i="5"/>
  <c r="K152" i="6"/>
  <c r="E15" i="20" s="1"/>
  <c r="AT68" i="5"/>
  <c r="K148" i="6"/>
  <c r="E11" i="20" s="1"/>
  <c r="AT64" i="5"/>
  <c r="K167" i="6"/>
  <c r="E30" i="20" s="1"/>
  <c r="AT83" i="5"/>
  <c r="K163" i="6"/>
  <c r="E26" i="20" s="1"/>
  <c r="AT79" i="5"/>
  <c r="K159" i="6"/>
  <c r="E22" i="20" s="1"/>
  <c r="AT75" i="5"/>
  <c r="K155" i="6"/>
  <c r="E18" i="20" s="1"/>
  <c r="AT71" i="5"/>
  <c r="K151" i="6"/>
  <c r="E14" i="20" s="1"/>
  <c r="AT67" i="5"/>
  <c r="K147" i="6"/>
  <c r="E10" i="20" s="1"/>
  <c r="AT63" i="5"/>
  <c r="K166" i="6"/>
  <c r="E29" i="20" s="1"/>
  <c r="AT82" i="5"/>
  <c r="K162" i="6"/>
  <c r="E25" i="20" s="1"/>
  <c r="AT78" i="5"/>
  <c r="K158" i="6"/>
  <c r="E21" i="20" s="1"/>
  <c r="AT74" i="5"/>
  <c r="K154" i="6"/>
  <c r="E17" i="20" s="1"/>
  <c r="AT70" i="5"/>
  <c r="K150" i="6"/>
  <c r="E13" i="20" s="1"/>
  <c r="AT66" i="5"/>
  <c r="K146" i="6"/>
  <c r="E9" i="20" s="1"/>
  <c r="AT62" i="5"/>
  <c r="J145" i="6"/>
  <c r="E8" i="19" s="1"/>
  <c r="AS61" i="5"/>
  <c r="J165" i="6"/>
  <c r="E28" i="19" s="1"/>
  <c r="AS81" i="5"/>
  <c r="J161" i="6"/>
  <c r="E24" i="19" s="1"/>
  <c r="AS77" i="5"/>
  <c r="J125" i="6"/>
  <c r="AS69" i="5"/>
  <c r="J149" i="6"/>
  <c r="E12" i="19" s="1"/>
  <c r="AS65" i="5"/>
  <c r="J168" i="6"/>
  <c r="E31" i="19" s="1"/>
  <c r="AS84" i="5"/>
  <c r="J164" i="6"/>
  <c r="E27" i="19" s="1"/>
  <c r="AS80" i="5"/>
  <c r="J160" i="6"/>
  <c r="E23" i="19" s="1"/>
  <c r="AS76" i="5"/>
  <c r="J156" i="6"/>
  <c r="E19" i="19" s="1"/>
  <c r="AS72" i="5"/>
  <c r="J152" i="6"/>
  <c r="E15" i="19" s="1"/>
  <c r="AS68" i="5"/>
  <c r="J148" i="6"/>
  <c r="E11" i="19" s="1"/>
  <c r="AS64" i="5"/>
  <c r="J167" i="6"/>
  <c r="E30" i="19" s="1"/>
  <c r="AS83" i="5"/>
  <c r="J163" i="6"/>
  <c r="E26" i="19" s="1"/>
  <c r="AS79" i="5"/>
  <c r="J159" i="6"/>
  <c r="E22" i="19" s="1"/>
  <c r="AS75" i="5"/>
  <c r="J155" i="6"/>
  <c r="E18" i="19" s="1"/>
  <c r="AS71" i="5"/>
  <c r="J147" i="6"/>
  <c r="E10" i="19" s="1"/>
  <c r="AS63" i="5"/>
  <c r="J166" i="6"/>
  <c r="E29" i="19" s="1"/>
  <c r="AS82" i="5"/>
  <c r="J162" i="6"/>
  <c r="E25" i="19" s="1"/>
  <c r="AS78" i="5"/>
  <c r="J158" i="6"/>
  <c r="E21" i="19" s="1"/>
  <c r="AS74" i="5"/>
  <c r="J154" i="6"/>
  <c r="E17" i="19" s="1"/>
  <c r="AS70" i="5"/>
  <c r="J150" i="6"/>
  <c r="E13" i="19" s="1"/>
  <c r="AS66" i="5"/>
  <c r="J146" i="6"/>
  <c r="E9" i="19" s="1"/>
  <c r="AS62" i="5"/>
  <c r="I145" i="6"/>
  <c r="E8" i="18" s="1"/>
  <c r="AR61" i="5"/>
  <c r="I193" i="6"/>
  <c r="F28" i="18" s="1"/>
  <c r="AR81" i="5"/>
  <c r="I161" i="6"/>
  <c r="E24" i="18" s="1"/>
  <c r="AR77" i="5"/>
  <c r="I129" i="6"/>
  <c r="AR73" i="5"/>
  <c r="I153" i="6"/>
  <c r="E16" i="18" s="1"/>
  <c r="AR69" i="5"/>
  <c r="I149" i="6"/>
  <c r="E12" i="18" s="1"/>
  <c r="AR65" i="5"/>
  <c r="I168" i="6"/>
  <c r="E31" i="18" s="1"/>
  <c r="AR84" i="5"/>
  <c r="I164" i="6"/>
  <c r="E27" i="18" s="1"/>
  <c r="AR80" i="5"/>
  <c r="I132" i="6"/>
  <c r="AR76" i="5"/>
  <c r="I156" i="6"/>
  <c r="E19" i="18" s="1"/>
  <c r="AR72" i="5"/>
  <c r="I152" i="6"/>
  <c r="E15" i="18" s="1"/>
  <c r="AR68" i="5"/>
  <c r="I148" i="6"/>
  <c r="E11" i="18" s="1"/>
  <c r="AR64" i="5"/>
  <c r="I167" i="6"/>
  <c r="E30" i="18" s="1"/>
  <c r="AR83" i="5"/>
  <c r="I163" i="6"/>
  <c r="E26" i="18" s="1"/>
  <c r="AR79" i="5"/>
  <c r="I159" i="6"/>
  <c r="E22" i="18" s="1"/>
  <c r="AR75" i="5"/>
  <c r="I155" i="6"/>
  <c r="E18" i="18" s="1"/>
  <c r="AR71" i="5"/>
  <c r="I151" i="6"/>
  <c r="E14" i="18" s="1"/>
  <c r="AR67" i="5"/>
  <c r="I147" i="6"/>
  <c r="E10" i="18" s="1"/>
  <c r="AR63" i="5"/>
  <c r="I166" i="6"/>
  <c r="E29" i="18" s="1"/>
  <c r="AR82" i="5"/>
  <c r="I162" i="6"/>
  <c r="E25" i="18" s="1"/>
  <c r="AR78" i="5"/>
  <c r="I158" i="6"/>
  <c r="E21" i="18" s="1"/>
  <c r="AR74" i="5"/>
  <c r="I154" i="6"/>
  <c r="E17" i="18" s="1"/>
  <c r="AR70" i="5"/>
  <c r="I150" i="6"/>
  <c r="E13" i="18" s="1"/>
  <c r="AR66" i="5"/>
  <c r="I146" i="6"/>
  <c r="E9" i="18" s="1"/>
  <c r="AR62" i="5"/>
  <c r="H145" i="6"/>
  <c r="E8" i="17" s="1"/>
  <c r="AQ61" i="5"/>
  <c r="H137" i="6"/>
  <c r="AQ81" i="5"/>
  <c r="H133" i="6"/>
  <c r="AQ77" i="5"/>
  <c r="H185" i="6"/>
  <c r="F20" i="17" s="1"/>
  <c r="AQ73" i="5"/>
  <c r="H153" i="6"/>
  <c r="E16" i="17" s="1"/>
  <c r="AQ69" i="5"/>
  <c r="H121" i="6"/>
  <c r="AQ65" i="5"/>
  <c r="H196" i="6"/>
  <c r="F31" i="17" s="1"/>
  <c r="AQ84" i="5"/>
  <c r="H160" i="6"/>
  <c r="E23" i="17" s="1"/>
  <c r="AQ76" i="5"/>
  <c r="H156" i="6"/>
  <c r="E19" i="17" s="1"/>
  <c r="AQ72" i="5"/>
  <c r="H152" i="6"/>
  <c r="E15" i="17" s="1"/>
  <c r="AQ68" i="5"/>
  <c r="H148" i="6"/>
  <c r="E11" i="17" s="1"/>
  <c r="AQ64" i="5"/>
  <c r="H167" i="6"/>
  <c r="E30" i="17" s="1"/>
  <c r="AQ83" i="5"/>
  <c r="H163" i="6"/>
  <c r="E26" i="17" s="1"/>
  <c r="AQ79" i="5"/>
  <c r="H159" i="6"/>
  <c r="E22" i="17" s="1"/>
  <c r="AQ75" i="5"/>
  <c r="H151" i="6"/>
  <c r="E14" i="17" s="1"/>
  <c r="AQ67" i="5"/>
  <c r="H147" i="6"/>
  <c r="E10" i="17" s="1"/>
  <c r="AQ63" i="5"/>
  <c r="H166" i="6"/>
  <c r="E29" i="17" s="1"/>
  <c r="AQ82" i="5"/>
  <c r="H162" i="6"/>
  <c r="E25" i="17" s="1"/>
  <c r="AQ78" i="5"/>
  <c r="H158" i="6"/>
  <c r="E21" i="17" s="1"/>
  <c r="AQ74" i="5"/>
  <c r="H154" i="6"/>
  <c r="E17" i="17" s="1"/>
  <c r="AQ70" i="5"/>
  <c r="H150" i="6"/>
  <c r="E13" i="17" s="1"/>
  <c r="AQ66" i="5"/>
  <c r="H146" i="6"/>
  <c r="E9" i="17" s="1"/>
  <c r="AQ62" i="5"/>
  <c r="F24" i="16"/>
  <c r="BR57" i="6"/>
  <c r="DA57" i="6"/>
  <c r="E160" i="6"/>
  <c r="AN76" i="5"/>
  <c r="E156" i="6"/>
  <c r="AN72" i="5"/>
  <c r="E166" i="6"/>
  <c r="AN82" i="5"/>
  <c r="E162" i="6"/>
  <c r="AN78" i="5"/>
  <c r="E158" i="6"/>
  <c r="AN74" i="5"/>
  <c r="E154" i="6"/>
  <c r="AN70" i="5"/>
  <c r="E146" i="6"/>
  <c r="AN62" i="5"/>
  <c r="E145" i="6"/>
  <c r="AN61" i="5"/>
  <c r="E165" i="6"/>
  <c r="AN81" i="5"/>
  <c r="E161" i="6"/>
  <c r="AN77" i="5"/>
  <c r="E157" i="6"/>
  <c r="AN73" i="5"/>
  <c r="E153" i="6"/>
  <c r="AN69" i="5"/>
  <c r="E149" i="6"/>
  <c r="AN65" i="5"/>
  <c r="E164" i="6"/>
  <c r="AN80" i="5"/>
  <c r="E152" i="6"/>
  <c r="AN68" i="5"/>
  <c r="E167" i="6"/>
  <c r="AN83" i="5"/>
  <c r="E163" i="6"/>
  <c r="AN79" i="5"/>
  <c r="E159" i="6"/>
  <c r="AN75" i="5"/>
  <c r="E155" i="6"/>
  <c r="AN71" i="5"/>
  <c r="E151" i="6"/>
  <c r="AN67" i="5"/>
  <c r="E147" i="6"/>
  <c r="AN63" i="5"/>
  <c r="E168" i="6"/>
  <c r="AN84" i="5"/>
  <c r="E148" i="6"/>
  <c r="AN64" i="5"/>
  <c r="E150" i="6"/>
  <c r="AN66" i="5"/>
  <c r="D156" i="6"/>
  <c r="AM72" i="5"/>
  <c r="D145" i="6"/>
  <c r="AM61" i="5"/>
  <c r="AI81" i="6"/>
  <c r="AM81" i="5"/>
  <c r="D161" i="6"/>
  <c r="AM77" i="5"/>
  <c r="D129" i="6"/>
  <c r="AM73" i="5"/>
  <c r="D153" i="6"/>
  <c r="AM69" i="5"/>
  <c r="D149" i="6"/>
  <c r="AM65" i="5"/>
  <c r="D160" i="6"/>
  <c r="AM76" i="5"/>
  <c r="D168" i="6"/>
  <c r="AM84" i="5"/>
  <c r="AI68" i="6"/>
  <c r="AM68" i="5"/>
  <c r="D167" i="6"/>
  <c r="AM83" i="5"/>
  <c r="D163" i="6"/>
  <c r="AM79" i="5"/>
  <c r="D159" i="6"/>
  <c r="AM75" i="5"/>
  <c r="D155" i="6"/>
  <c r="AM71" i="5"/>
  <c r="D151" i="6"/>
  <c r="AM67" i="5"/>
  <c r="D147" i="6"/>
  <c r="AM63" i="5"/>
  <c r="AI80" i="6"/>
  <c r="AM80" i="5"/>
  <c r="AI64" i="6"/>
  <c r="AM64" i="5"/>
  <c r="D166" i="6"/>
  <c r="AM82" i="5"/>
  <c r="D162" i="6"/>
  <c r="AM78" i="5"/>
  <c r="D158" i="6"/>
  <c r="AM74" i="5"/>
  <c r="D154" i="6"/>
  <c r="AM70" i="5"/>
  <c r="D150" i="6"/>
  <c r="AM66" i="5"/>
  <c r="D146" i="6"/>
  <c r="AM62" i="5"/>
  <c r="H157" i="6"/>
  <c r="E20" i="17" s="1"/>
  <c r="I157" i="6"/>
  <c r="E20" i="18" s="1"/>
  <c r="G159" i="6"/>
  <c r="F149" i="6"/>
  <c r="H164" i="6"/>
  <c r="E27" i="17" s="1"/>
  <c r="H117" i="6"/>
  <c r="H161" i="6"/>
  <c r="E24" i="17" s="1"/>
  <c r="F163" i="6"/>
  <c r="D165" i="6"/>
  <c r="L147" i="6"/>
  <c r="E9" i="21" s="1"/>
  <c r="D152" i="6"/>
  <c r="H149" i="6"/>
  <c r="E12" i="17" s="1"/>
  <c r="H165" i="6"/>
  <c r="E28" i="17" s="1"/>
  <c r="I165" i="6"/>
  <c r="E28" i="18" s="1"/>
  <c r="J153" i="6"/>
  <c r="E16" i="19" s="1"/>
  <c r="H155" i="6"/>
  <c r="E18" i="17" s="1"/>
  <c r="G164" i="6"/>
  <c r="E27" i="16" s="1"/>
  <c r="H168" i="6"/>
  <c r="E31" i="17" s="1"/>
  <c r="D148" i="6"/>
  <c r="E28" i="16"/>
  <c r="J151" i="6"/>
  <c r="E14" i="19" s="1"/>
  <c r="I160" i="6"/>
  <c r="E23" i="18" s="1"/>
  <c r="D157" i="6"/>
  <c r="J157" i="6"/>
  <c r="E20" i="19" s="1"/>
  <c r="F161" i="6"/>
  <c r="G161" i="6"/>
  <c r="D164" i="6"/>
  <c r="IK55" i="5"/>
  <c r="IK52" i="5"/>
  <c r="HZ57" i="5"/>
  <c r="HY57" i="5"/>
  <c r="IK53" i="5"/>
  <c r="BR33" i="5"/>
  <c r="BR57" i="5" s="1"/>
  <c r="BR5" i="5"/>
  <c r="BR29" i="5" s="1"/>
  <c r="IK38" i="5"/>
  <c r="HQ57" i="5"/>
  <c r="IK36" i="5"/>
  <c r="IK54" i="5"/>
  <c r="HO57" i="5"/>
  <c r="HU57" i="5"/>
  <c r="IK51" i="5"/>
  <c r="IK49" i="5"/>
  <c r="HG57" i="5"/>
  <c r="HM57" i="5"/>
  <c r="IK45" i="5"/>
  <c r="HW57" i="5"/>
  <c r="HV57" i="5"/>
  <c r="IA57" i="5"/>
  <c r="IK39" i="5"/>
  <c r="IK42" i="5"/>
  <c r="IK48" i="5"/>
  <c r="IK47" i="5"/>
  <c r="HX57" i="5"/>
  <c r="IK37" i="5"/>
  <c r="IK46" i="5"/>
  <c r="L189" i="6"/>
  <c r="F23" i="21" s="1"/>
  <c r="IK35" i="5"/>
  <c r="IK41" i="5"/>
  <c r="G137" i="6"/>
  <c r="AI73" i="6"/>
  <c r="IK34" i="5"/>
  <c r="AI75" i="6"/>
  <c r="D131" i="6"/>
  <c r="D187" i="6"/>
  <c r="D123" i="6"/>
  <c r="AI67" i="6"/>
  <c r="D179" i="6"/>
  <c r="E135" i="6"/>
  <c r="E191" i="6"/>
  <c r="E119" i="6"/>
  <c r="F183" i="6"/>
  <c r="F127" i="6"/>
  <c r="E30" i="16"/>
  <c r="G195" i="6"/>
  <c r="G139" i="6"/>
  <c r="G183" i="6"/>
  <c r="E18" i="16"/>
  <c r="G127" i="6"/>
  <c r="H191" i="6"/>
  <c r="F26" i="17" s="1"/>
  <c r="H179" i="6"/>
  <c r="F14" i="17" s="1"/>
  <c r="H123" i="6"/>
  <c r="I195" i="6"/>
  <c r="F30" i="18" s="1"/>
  <c r="I139" i="6"/>
  <c r="I127" i="6"/>
  <c r="I183" i="6"/>
  <c r="F18" i="18" s="1"/>
  <c r="J139" i="6"/>
  <c r="J195" i="6"/>
  <c r="F30" i="19" s="1"/>
  <c r="J127" i="6"/>
  <c r="J183" i="6"/>
  <c r="F18" i="19" s="1"/>
  <c r="K195" i="6"/>
  <c r="F30" i="20" s="1"/>
  <c r="K139" i="6"/>
  <c r="K179" i="6"/>
  <c r="F14" i="20" s="1"/>
  <c r="K123" i="6"/>
  <c r="L179" i="6"/>
  <c r="F13" i="21" s="1"/>
  <c r="L123" i="6"/>
  <c r="AI82" i="6"/>
  <c r="D138" i="6"/>
  <c r="D194" i="6"/>
  <c r="AI78" i="6"/>
  <c r="D134" i="6"/>
  <c r="AI74" i="6"/>
  <c r="D186" i="6"/>
  <c r="D130" i="6"/>
  <c r="AI70" i="6"/>
  <c r="D126" i="6"/>
  <c r="AI66" i="6"/>
  <c r="D178" i="6"/>
  <c r="D122" i="6"/>
  <c r="AI62" i="6"/>
  <c r="D118" i="6"/>
  <c r="D174" i="6"/>
  <c r="E194" i="6"/>
  <c r="E138" i="6"/>
  <c r="E134" i="6"/>
  <c r="E190" i="6"/>
  <c r="E130" i="6"/>
  <c r="E186" i="6"/>
  <c r="E126" i="6"/>
  <c r="E182" i="6"/>
  <c r="E178" i="6"/>
  <c r="E122" i="6"/>
  <c r="E174" i="6"/>
  <c r="E118" i="6"/>
  <c r="F194" i="6"/>
  <c r="F138" i="6"/>
  <c r="F190" i="6"/>
  <c r="F134" i="6"/>
  <c r="F186" i="6"/>
  <c r="F130" i="6"/>
  <c r="F182" i="6"/>
  <c r="F126" i="6"/>
  <c r="F122" i="6"/>
  <c r="F178" i="6"/>
  <c r="F174" i="6"/>
  <c r="F118" i="6"/>
  <c r="G138" i="6"/>
  <c r="G194" i="6"/>
  <c r="E29" i="16"/>
  <c r="G190" i="6"/>
  <c r="G134" i="6"/>
  <c r="E25" i="16"/>
  <c r="G130" i="6"/>
  <c r="G186" i="6"/>
  <c r="E21" i="16"/>
  <c r="E17" i="16"/>
  <c r="G182" i="6"/>
  <c r="G126" i="6"/>
  <c r="G178" i="6"/>
  <c r="E13" i="16"/>
  <c r="G122" i="6"/>
  <c r="G118" i="6"/>
  <c r="G174" i="6"/>
  <c r="E9" i="16"/>
  <c r="H194" i="6"/>
  <c r="F29" i="17" s="1"/>
  <c r="H138" i="6"/>
  <c r="H134" i="6"/>
  <c r="H190" i="6"/>
  <c r="F25" i="17" s="1"/>
  <c r="H130" i="6"/>
  <c r="H186" i="6"/>
  <c r="F21" i="17" s="1"/>
  <c r="H126" i="6"/>
  <c r="H178" i="6"/>
  <c r="F13" i="17" s="1"/>
  <c r="H122" i="6"/>
  <c r="H174" i="6"/>
  <c r="F9" i="17" s="1"/>
  <c r="H118" i="6"/>
  <c r="I194" i="6"/>
  <c r="F29" i="18" s="1"/>
  <c r="I138" i="6"/>
  <c r="I190" i="6"/>
  <c r="F25" i="18" s="1"/>
  <c r="I134" i="6"/>
  <c r="I186" i="6"/>
  <c r="F21" i="18" s="1"/>
  <c r="I130" i="6"/>
  <c r="I182" i="6"/>
  <c r="F17" i="18" s="1"/>
  <c r="I126" i="6"/>
  <c r="I122" i="6"/>
  <c r="I178" i="6"/>
  <c r="F13" i="18" s="1"/>
  <c r="I174" i="6"/>
  <c r="F9" i="18" s="1"/>
  <c r="I118" i="6"/>
  <c r="J138" i="6"/>
  <c r="J194" i="6"/>
  <c r="F29" i="19" s="1"/>
  <c r="J134" i="6"/>
  <c r="J190" i="6"/>
  <c r="F25" i="19" s="1"/>
  <c r="J186" i="6"/>
  <c r="F21" i="19" s="1"/>
  <c r="J130" i="6"/>
  <c r="J182" i="6"/>
  <c r="F17" i="19" s="1"/>
  <c r="J126" i="6"/>
  <c r="J122" i="6"/>
  <c r="J178" i="6"/>
  <c r="F13" i="19" s="1"/>
  <c r="J118" i="6"/>
  <c r="J174" i="6"/>
  <c r="F9" i="19" s="1"/>
  <c r="K138" i="6"/>
  <c r="K190" i="6"/>
  <c r="F25" i="20" s="1"/>
  <c r="K134" i="6"/>
  <c r="K186" i="6"/>
  <c r="F21" i="20" s="1"/>
  <c r="K130" i="6"/>
  <c r="K126" i="6"/>
  <c r="K182" i="6"/>
  <c r="F17" i="20" s="1"/>
  <c r="K122" i="6"/>
  <c r="K178" i="6"/>
  <c r="F13" i="20" s="1"/>
  <c r="K174" i="6"/>
  <c r="F9" i="20" s="1"/>
  <c r="K118" i="6"/>
  <c r="L138" i="6"/>
  <c r="L134" i="6"/>
  <c r="L190" i="6"/>
  <c r="F24" i="21" s="1"/>
  <c r="L130" i="6"/>
  <c r="L186" i="6"/>
  <c r="F20" i="21" s="1"/>
  <c r="L126" i="6"/>
  <c r="L182" i="6"/>
  <c r="F16" i="21" s="1"/>
  <c r="L178" i="6"/>
  <c r="F12" i="21" s="1"/>
  <c r="L122" i="6"/>
  <c r="L118" i="6"/>
  <c r="L174" i="6"/>
  <c r="F8" i="21" s="1"/>
  <c r="K194" i="6"/>
  <c r="F29" i="20" s="1"/>
  <c r="H182" i="6"/>
  <c r="F17" i="17" s="1"/>
  <c r="AI83" i="6"/>
  <c r="D195" i="6"/>
  <c r="D139" i="6"/>
  <c r="AI71" i="6"/>
  <c r="D127" i="6"/>
  <c r="D183" i="6"/>
  <c r="E139" i="6"/>
  <c r="E195" i="6"/>
  <c r="E187" i="6"/>
  <c r="E131" i="6"/>
  <c r="E179" i="6"/>
  <c r="E123" i="6"/>
  <c r="F131" i="6"/>
  <c r="F187" i="6"/>
  <c r="F119" i="6"/>
  <c r="G187" i="6"/>
  <c r="G175" i="6"/>
  <c r="G119" i="6"/>
  <c r="H187" i="6"/>
  <c r="F22" i="17" s="1"/>
  <c r="H131" i="6"/>
  <c r="H175" i="6"/>
  <c r="F10" i="17" s="1"/>
  <c r="H119" i="6"/>
  <c r="I131" i="6"/>
  <c r="I187" i="6"/>
  <c r="F22" i="18" s="1"/>
  <c r="I119" i="6"/>
  <c r="J187" i="6"/>
  <c r="F22" i="19" s="1"/>
  <c r="J131" i="6"/>
  <c r="J175" i="6"/>
  <c r="F10" i="19" s="1"/>
  <c r="J119" i="6"/>
  <c r="K135" i="6"/>
  <c r="K191" i="6"/>
  <c r="F26" i="20" s="1"/>
  <c r="K183" i="6"/>
  <c r="F18" i="20" s="1"/>
  <c r="K127" i="6"/>
  <c r="L139" i="6"/>
  <c r="L195" i="6"/>
  <c r="F29" i="21" s="1"/>
  <c r="L135" i="6"/>
  <c r="L191" i="6"/>
  <c r="F25" i="21" s="1"/>
  <c r="L187" i="6"/>
  <c r="F21" i="21" s="1"/>
  <c r="L131" i="6"/>
  <c r="L119" i="6"/>
  <c r="D117" i="6"/>
  <c r="D85" i="6"/>
  <c r="AI61" i="6"/>
  <c r="D173" i="6"/>
  <c r="D137" i="6"/>
  <c r="D193" i="6"/>
  <c r="D133" i="6"/>
  <c r="D189" i="6"/>
  <c r="AI77" i="6"/>
  <c r="D185" i="6"/>
  <c r="D181" i="6"/>
  <c r="D125" i="6"/>
  <c r="D121" i="6"/>
  <c r="D177" i="6"/>
  <c r="E117" i="6"/>
  <c r="E85" i="6"/>
  <c r="E173" i="6"/>
  <c r="E193" i="6"/>
  <c r="E137" i="6"/>
  <c r="E189" i="6"/>
  <c r="E133" i="6"/>
  <c r="E185" i="6"/>
  <c r="E129" i="6"/>
  <c r="E181" i="6"/>
  <c r="E125" i="6"/>
  <c r="AI65" i="6"/>
  <c r="G18" i="30"/>
  <c r="G32" i="30" s="1"/>
  <c r="H135" i="6"/>
  <c r="E10" i="16"/>
  <c r="I175" i="6"/>
  <c r="F10" i="18" s="1"/>
  <c r="E175" i="6"/>
  <c r="D190" i="6"/>
  <c r="G9" i="33"/>
  <c r="AI79" i="6"/>
  <c r="D191" i="6"/>
  <c r="D135" i="6"/>
  <c r="AI63" i="6"/>
  <c r="D175" i="6"/>
  <c r="D119" i="6"/>
  <c r="E127" i="6"/>
  <c r="E183" i="6"/>
  <c r="F195" i="6"/>
  <c r="F139" i="6"/>
  <c r="F191" i="6"/>
  <c r="F123" i="6"/>
  <c r="F179" i="6"/>
  <c r="G191" i="6"/>
  <c r="E26" i="16"/>
  <c r="G135" i="6"/>
  <c r="G179" i="6"/>
  <c r="G123" i="6"/>
  <c r="E14" i="16"/>
  <c r="H139" i="6"/>
  <c r="H195" i="6"/>
  <c r="F30" i="17" s="1"/>
  <c r="H127" i="6"/>
  <c r="H183" i="6"/>
  <c r="F18" i="17" s="1"/>
  <c r="I135" i="6"/>
  <c r="I179" i="6"/>
  <c r="F14" i="18" s="1"/>
  <c r="I123" i="6"/>
  <c r="J135" i="6"/>
  <c r="J191" i="6"/>
  <c r="F26" i="19" s="1"/>
  <c r="J179" i="6"/>
  <c r="F14" i="19" s="1"/>
  <c r="J123" i="6"/>
  <c r="K131" i="6"/>
  <c r="K175" i="6"/>
  <c r="F10" i="20" s="1"/>
  <c r="K119" i="6"/>
  <c r="L183" i="6"/>
  <c r="F17" i="21" s="1"/>
  <c r="L127" i="6"/>
  <c r="D196" i="6"/>
  <c r="D140" i="6"/>
  <c r="AI84" i="6"/>
  <c r="D136" i="6"/>
  <c r="D192" i="6"/>
  <c r="D132" i="6"/>
  <c r="AI76" i="6"/>
  <c r="D128" i="6"/>
  <c r="D184" i="6"/>
  <c r="D180" i="6"/>
  <c r="D124" i="6"/>
  <c r="D120" i="6"/>
  <c r="E140" i="6"/>
  <c r="E196" i="6"/>
  <c r="E192" i="6"/>
  <c r="E136" i="6"/>
  <c r="E188" i="6"/>
  <c r="E132" i="6"/>
  <c r="E184" i="6"/>
  <c r="E128" i="6"/>
  <c r="E124" i="6"/>
  <c r="E180" i="6"/>
  <c r="E176" i="6"/>
  <c r="E120" i="6"/>
  <c r="F140" i="6"/>
  <c r="F196" i="6"/>
  <c r="F192" i="6"/>
  <c r="F136" i="6"/>
  <c r="F188" i="6"/>
  <c r="F132" i="6"/>
  <c r="F128" i="6"/>
  <c r="F184" i="6"/>
  <c r="F124" i="6"/>
  <c r="F180" i="6"/>
  <c r="F120" i="6"/>
  <c r="F176" i="6"/>
  <c r="G140" i="6"/>
  <c r="G196" i="6"/>
  <c r="E31" i="16"/>
  <c r="G192" i="6"/>
  <c r="E23" i="16"/>
  <c r="G132" i="6"/>
  <c r="G188" i="6"/>
  <c r="E19" i="16"/>
  <c r="G184" i="6"/>
  <c r="G128" i="6"/>
  <c r="G124" i="6"/>
  <c r="G180" i="6"/>
  <c r="E15" i="16"/>
  <c r="E11" i="16"/>
  <c r="G120" i="6"/>
  <c r="H140" i="6"/>
  <c r="H136" i="6"/>
  <c r="H192" i="6"/>
  <c r="F27" i="17" s="1"/>
  <c r="H132" i="6"/>
  <c r="H188" i="6"/>
  <c r="F23" i="17" s="1"/>
  <c r="H184" i="6"/>
  <c r="F19" i="17" s="1"/>
  <c r="H128" i="6"/>
  <c r="H124" i="6"/>
  <c r="H176" i="6"/>
  <c r="F11" i="17" s="1"/>
  <c r="H120" i="6"/>
  <c r="I196" i="6"/>
  <c r="F31" i="18" s="1"/>
  <c r="I140" i="6"/>
  <c r="I136" i="6"/>
  <c r="I188" i="6"/>
  <c r="F23" i="18" s="1"/>
  <c r="I128" i="6"/>
  <c r="I184" i="6"/>
  <c r="F19" i="18" s="1"/>
  <c r="I180" i="6"/>
  <c r="F15" i="18" s="1"/>
  <c r="I124" i="6"/>
  <c r="I120" i="6"/>
  <c r="I176" i="6"/>
  <c r="F11" i="18" s="1"/>
  <c r="J196" i="6"/>
  <c r="F31" i="19" s="1"/>
  <c r="J140" i="6"/>
  <c r="J136" i="6"/>
  <c r="J192" i="6"/>
  <c r="F27" i="19" s="1"/>
  <c r="J132" i="6"/>
  <c r="J188" i="6"/>
  <c r="F23" i="19" s="1"/>
  <c r="J184" i="6"/>
  <c r="F19" i="19" s="1"/>
  <c r="J128" i="6"/>
  <c r="J180" i="6"/>
  <c r="F15" i="19" s="1"/>
  <c r="J176" i="6"/>
  <c r="F11" i="19" s="1"/>
  <c r="J120" i="6"/>
  <c r="K196" i="6"/>
  <c r="F31" i="20" s="1"/>
  <c r="K140" i="6"/>
  <c r="K192" i="6"/>
  <c r="F27" i="20" s="1"/>
  <c r="K136" i="6"/>
  <c r="K188" i="6"/>
  <c r="F23" i="20" s="1"/>
  <c r="K132" i="6"/>
  <c r="K128" i="6"/>
  <c r="K184" i="6"/>
  <c r="F19" i="20" s="1"/>
  <c r="K180" i="6"/>
  <c r="F15" i="20" s="1"/>
  <c r="K124" i="6"/>
  <c r="K176" i="6"/>
  <c r="F11" i="20" s="1"/>
  <c r="K120" i="6"/>
  <c r="L196" i="6"/>
  <c r="F30" i="21" s="1"/>
  <c r="L140" i="6"/>
  <c r="L192" i="6"/>
  <c r="F26" i="21" s="1"/>
  <c r="L136" i="6"/>
  <c r="L188" i="6"/>
  <c r="F22" i="21" s="1"/>
  <c r="L132" i="6"/>
  <c r="L128" i="6"/>
  <c r="L184" i="6"/>
  <c r="F18" i="21" s="1"/>
  <c r="L124" i="6"/>
  <c r="L180" i="6"/>
  <c r="F14" i="21" s="1"/>
  <c r="L176" i="6"/>
  <c r="F10" i="21" s="1"/>
  <c r="L120" i="6"/>
  <c r="AI69" i="6"/>
  <c r="AI72" i="6"/>
  <c r="I191" i="6"/>
  <c r="F26" i="18" s="1"/>
  <c r="I192" i="6"/>
  <c r="F27" i="18" s="1"/>
  <c r="F175" i="6"/>
  <c r="L194" i="6"/>
  <c r="F28" i="21" s="1"/>
  <c r="H180" i="6"/>
  <c r="F15" i="17" s="1"/>
  <c r="D176" i="6"/>
  <c r="J124" i="6"/>
  <c r="K187" i="6"/>
  <c r="F22" i="20" s="1"/>
  <c r="D182" i="6"/>
  <c r="G176" i="6"/>
  <c r="D188" i="6"/>
  <c r="E177" i="6"/>
  <c r="E121" i="6"/>
  <c r="F85" i="6"/>
  <c r="F117" i="6"/>
  <c r="F173" i="6"/>
  <c r="F185" i="6"/>
  <c r="F125" i="6"/>
  <c r="F177" i="6"/>
  <c r="G85" i="6"/>
  <c r="G173" i="6"/>
  <c r="E8" i="16"/>
  <c r="G133" i="6"/>
  <c r="G129" i="6"/>
  <c r="G185" i="6"/>
  <c r="G181" i="6"/>
  <c r="E16" i="16"/>
  <c r="G125" i="6"/>
  <c r="E12" i="16"/>
  <c r="G121" i="6"/>
  <c r="G177" i="6"/>
  <c r="H85" i="6"/>
  <c r="H173" i="6"/>
  <c r="F8" i="17" s="1"/>
  <c r="H189" i="6"/>
  <c r="F24" i="17" s="1"/>
  <c r="H181" i="6"/>
  <c r="F16" i="17" s="1"/>
  <c r="I85" i="6"/>
  <c r="I173" i="6"/>
  <c r="F8" i="18" s="1"/>
  <c r="I117" i="6"/>
  <c r="I189" i="6"/>
  <c r="F24" i="18" s="1"/>
  <c r="I133" i="6"/>
  <c r="I125" i="6"/>
  <c r="I181" i="6"/>
  <c r="F16" i="18" s="1"/>
  <c r="I177" i="6"/>
  <c r="F12" i="18" s="1"/>
  <c r="J85" i="6"/>
  <c r="J173" i="6"/>
  <c r="F8" i="19" s="1"/>
  <c r="J117" i="6"/>
  <c r="J189" i="6"/>
  <c r="F24" i="19" s="1"/>
  <c r="J181" i="6"/>
  <c r="F16" i="19" s="1"/>
  <c r="J177" i="6"/>
  <c r="F12" i="19" s="1"/>
  <c r="K85" i="6"/>
  <c r="K173" i="6"/>
  <c r="F8" i="20" s="1"/>
  <c r="K193" i="6"/>
  <c r="F28" i="20" s="1"/>
  <c r="K137" i="6"/>
  <c r="K189" i="6"/>
  <c r="F24" i="20" s="1"/>
  <c r="K133" i="6"/>
  <c r="K129" i="6"/>
  <c r="K181" i="6"/>
  <c r="F16" i="20" s="1"/>
  <c r="K121" i="6"/>
  <c r="K177" i="6"/>
  <c r="F12" i="20" s="1"/>
  <c r="L85" i="6"/>
  <c r="L173" i="6"/>
  <c r="F7" i="21" s="1"/>
  <c r="L117" i="6"/>
  <c r="L137" i="6"/>
  <c r="L185" i="6"/>
  <c r="F19" i="21" s="1"/>
  <c r="L129" i="6"/>
  <c r="L181" i="6"/>
  <c r="F15" i="21" s="1"/>
  <c r="L125" i="6"/>
  <c r="L177" i="6"/>
  <c r="F11" i="21" s="1"/>
  <c r="L121" i="6"/>
  <c r="H193" i="6"/>
  <c r="F28" i="17" s="1"/>
  <c r="F193" i="6"/>
  <c r="J137" i="6"/>
  <c r="J133" i="6"/>
  <c r="L193" i="6"/>
  <c r="F27" i="21" s="1"/>
  <c r="J185" i="6"/>
  <c r="F20" i="19" s="1"/>
  <c r="I121" i="6"/>
  <c r="F137" i="6"/>
  <c r="J193" i="6"/>
  <c r="F28" i="19" s="1"/>
  <c r="G193" i="6"/>
  <c r="I137" i="6"/>
  <c r="F129" i="6"/>
  <c r="J121" i="6"/>
  <c r="F181" i="6"/>
  <c r="K125" i="6"/>
  <c r="I185" i="6"/>
  <c r="F20" i="18" s="1"/>
  <c r="H129" i="6"/>
  <c r="L133" i="6"/>
  <c r="H177" i="6"/>
  <c r="F12" i="17" s="1"/>
  <c r="H125" i="6"/>
  <c r="J129" i="6"/>
  <c r="F133" i="6"/>
  <c r="G117" i="6"/>
  <c r="K185" i="6"/>
  <c r="F20" i="20" s="1"/>
  <c r="E20" i="16"/>
  <c r="K117" i="6"/>
  <c r="D31" i="21"/>
  <c r="HK57" i="5"/>
  <c r="HT57" i="5"/>
  <c r="HS57" i="5"/>
  <c r="HP57" i="5"/>
  <c r="HJ57" i="5"/>
  <c r="HI57" i="5"/>
  <c r="HL57" i="5"/>
  <c r="IB57" i="5"/>
  <c r="IK56" i="5"/>
  <c r="HH57" i="5"/>
  <c r="G17" i="18"/>
  <c r="G25" i="18"/>
  <c r="G13" i="17"/>
  <c r="G32" i="17" s="1"/>
  <c r="G16" i="27"/>
  <c r="G31" i="25"/>
  <c r="D31" i="29"/>
  <c r="HR57" i="5"/>
  <c r="IK44" i="5"/>
  <c r="G9" i="19"/>
  <c r="G31" i="24"/>
  <c r="HN57" i="5"/>
  <c r="HF57" i="5"/>
  <c r="AI57" i="6"/>
  <c r="G10" i="22"/>
  <c r="G16" i="21"/>
  <c r="G31" i="21" s="1"/>
  <c r="G15" i="25"/>
  <c r="G8" i="16"/>
  <c r="G9" i="27"/>
  <c r="G18" i="24"/>
  <c r="G28" i="22"/>
  <c r="D32" i="30"/>
  <c r="IK40" i="5"/>
  <c r="IK33" i="5"/>
  <c r="G29" i="23"/>
  <c r="G8" i="25"/>
  <c r="G10" i="26"/>
  <c r="G9" i="28"/>
  <c r="G31" i="28" s="1"/>
  <c r="G13" i="31"/>
  <c r="G32" i="31" s="1"/>
  <c r="G25" i="33"/>
  <c r="G16" i="29"/>
  <c r="G25" i="23"/>
  <c r="G32" i="34"/>
  <c r="D31" i="35"/>
  <c r="D32" i="32"/>
  <c r="D32" i="34"/>
  <c r="D32" i="33"/>
  <c r="D32" i="26"/>
  <c r="IK43" i="5"/>
  <c r="IK50" i="5"/>
  <c r="G8" i="19"/>
  <c r="G14" i="26"/>
  <c r="G22" i="26"/>
  <c r="G26" i="27"/>
  <c r="G13" i="22"/>
  <c r="G32" i="32"/>
  <c r="D32" i="31"/>
  <c r="G8" i="24"/>
  <c r="G8" i="20"/>
  <c r="G32" i="20" s="1"/>
  <c r="G26" i="24"/>
  <c r="D32" i="17"/>
  <c r="D32" i="18"/>
  <c r="D32" i="27"/>
  <c r="D32" i="23"/>
  <c r="G21" i="29"/>
  <c r="D32" i="24"/>
  <c r="D32" i="25"/>
  <c r="D31" i="28"/>
  <c r="AI29" i="6"/>
  <c r="D31" i="22"/>
  <c r="D32" i="19"/>
  <c r="D32" i="20"/>
  <c r="G17" i="29"/>
  <c r="G31" i="35"/>
  <c r="G15" i="23"/>
  <c r="G23" i="23"/>
  <c r="G27" i="23"/>
  <c r="G9" i="29"/>
  <c r="HB57" i="5"/>
  <c r="EJ57" i="5"/>
  <c r="DA57" i="1"/>
  <c r="D32" i="16"/>
  <c r="FS57" i="5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7" i="14"/>
  <c r="AI85" i="6" l="1"/>
  <c r="F28" i="16"/>
  <c r="F16" i="16"/>
  <c r="F19" i="16"/>
  <c r="F9" i="16"/>
  <c r="F20" i="16"/>
  <c r="F15" i="16"/>
  <c r="F25" i="16"/>
  <c r="F18" i="16"/>
  <c r="E24" i="16"/>
  <c r="F23" i="16"/>
  <c r="F26" i="16"/>
  <c r="F17" i="16"/>
  <c r="F11" i="16"/>
  <c r="F31" i="16"/>
  <c r="F10" i="16"/>
  <c r="F13" i="16"/>
  <c r="F27" i="16"/>
  <c r="F22" i="16"/>
  <c r="F21" i="16"/>
  <c r="E22" i="16"/>
  <c r="F12" i="16"/>
  <c r="F14" i="16"/>
  <c r="F29" i="16"/>
  <c r="F30" i="16"/>
  <c r="F8" i="16"/>
  <c r="G32" i="27"/>
  <c r="G31" i="29"/>
  <c r="G32" i="33"/>
  <c r="G31" i="22"/>
  <c r="G32" i="23"/>
  <c r="G32" i="25"/>
  <c r="G32" i="18"/>
  <c r="G32" i="24"/>
  <c r="G32" i="26"/>
  <c r="G32" i="19"/>
  <c r="IK57" i="5"/>
  <c r="C31" i="14"/>
  <c r="CZ57" i="5"/>
  <c r="CY57" i="5"/>
  <c r="CX57" i="5"/>
  <c r="CW57" i="5"/>
  <c r="CV57" i="5"/>
  <c r="CU57" i="5"/>
  <c r="CT57" i="5"/>
  <c r="CS57" i="5"/>
  <c r="CR57" i="5"/>
  <c r="CQ57" i="5"/>
  <c r="CP57" i="5"/>
  <c r="CO57" i="5"/>
  <c r="CN57" i="5"/>
  <c r="CM57" i="5"/>
  <c r="CL57" i="5"/>
  <c r="CK57" i="5"/>
  <c r="CJ57" i="5"/>
  <c r="CI57" i="5"/>
  <c r="CH57" i="5"/>
  <c r="CG57" i="5"/>
  <c r="CF57" i="5"/>
  <c r="CE57" i="5"/>
  <c r="CD57" i="5"/>
  <c r="CC57" i="5"/>
  <c r="CB57" i="5"/>
  <c r="CA57" i="5"/>
  <c r="BZ57" i="5"/>
  <c r="BY57" i="5"/>
  <c r="BX57" i="5"/>
  <c r="BW57" i="5"/>
  <c r="BV57" i="5"/>
  <c r="DA56" i="5"/>
  <c r="DA55" i="5"/>
  <c r="DA54" i="5"/>
  <c r="DA53" i="5"/>
  <c r="DA52" i="5"/>
  <c r="DA51" i="5"/>
  <c r="DA50" i="5"/>
  <c r="DA49" i="5"/>
  <c r="DA48" i="5"/>
  <c r="DA47" i="5"/>
  <c r="DA46" i="5"/>
  <c r="DA45" i="5"/>
  <c r="DA44" i="5"/>
  <c r="DA43" i="5"/>
  <c r="DA42" i="5"/>
  <c r="DA41" i="5"/>
  <c r="DA40" i="5"/>
  <c r="DA39" i="5"/>
  <c r="DA38" i="5"/>
  <c r="DA37" i="5"/>
  <c r="DA36" i="5"/>
  <c r="DA35" i="5"/>
  <c r="DA34" i="5"/>
  <c r="DA33" i="5"/>
  <c r="E197" i="6"/>
  <c r="G197" i="6"/>
  <c r="J197" i="6"/>
  <c r="R197" i="6"/>
  <c r="Z197" i="6"/>
  <c r="I169" i="6"/>
  <c r="M169" i="6"/>
  <c r="E141" i="6"/>
  <c r="G141" i="6"/>
  <c r="J141" i="6"/>
  <c r="R141" i="6"/>
  <c r="Z141" i="6"/>
  <c r="BQ57" i="1"/>
  <c r="BP57" i="1"/>
  <c r="BO57" i="1"/>
  <c r="BN57" i="1"/>
  <c r="BM57" i="1"/>
  <c r="BL57" i="1"/>
  <c r="BK57" i="1"/>
  <c r="BJ57" i="1"/>
  <c r="BI57" i="1"/>
  <c r="BH57" i="1"/>
  <c r="BG57" i="1"/>
  <c r="BF57" i="1"/>
  <c r="BE57" i="1"/>
  <c r="BD57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BR56" i="1"/>
  <c r="BR55" i="1"/>
  <c r="BR54" i="1"/>
  <c r="BR53" i="1"/>
  <c r="BR52" i="1"/>
  <c r="BR51" i="1"/>
  <c r="BR50" i="1"/>
  <c r="BR49" i="1"/>
  <c r="BR48" i="1"/>
  <c r="BR47" i="1"/>
  <c r="BR46" i="1"/>
  <c r="BR45" i="1"/>
  <c r="BR44" i="1"/>
  <c r="BR43" i="1"/>
  <c r="BR42" i="1"/>
  <c r="BR41" i="1"/>
  <c r="BR40" i="1"/>
  <c r="BR39" i="1"/>
  <c r="BR38" i="1"/>
  <c r="BR37" i="1"/>
  <c r="BR36" i="1"/>
  <c r="BR35" i="1"/>
  <c r="BR34" i="1"/>
  <c r="BR33" i="1"/>
  <c r="Y141" i="6" l="1"/>
  <c r="V197" i="6"/>
  <c r="V141" i="6"/>
  <c r="U169" i="6"/>
  <c r="T169" i="6"/>
  <c r="S141" i="6"/>
  <c r="Q169" i="6"/>
  <c r="O141" i="6"/>
  <c r="G169" i="6"/>
  <c r="F169" i="6"/>
  <c r="Y197" i="6"/>
  <c r="Q197" i="6"/>
  <c r="S197" i="6"/>
  <c r="T141" i="6"/>
  <c r="S169" i="6"/>
  <c r="T197" i="6"/>
  <c r="O169" i="6"/>
  <c r="O197" i="6"/>
  <c r="Z169" i="6"/>
  <c r="Y169" i="6"/>
  <c r="X169" i="6"/>
  <c r="X141" i="6"/>
  <c r="X197" i="6"/>
  <c r="W169" i="6"/>
  <c r="W141" i="6"/>
  <c r="W197" i="6"/>
  <c r="V169" i="6"/>
  <c r="U141" i="6"/>
  <c r="U197" i="6"/>
  <c r="R169" i="6"/>
  <c r="Q141" i="6"/>
  <c r="P169" i="6"/>
  <c r="P197" i="6"/>
  <c r="P141" i="6"/>
  <c r="N141" i="6"/>
  <c r="N197" i="6"/>
  <c r="N169" i="6"/>
  <c r="M141" i="6"/>
  <c r="M197" i="6"/>
  <c r="L169" i="6"/>
  <c r="L141" i="6"/>
  <c r="L197" i="6"/>
  <c r="K169" i="6"/>
  <c r="K141" i="6"/>
  <c r="K197" i="6"/>
  <c r="J169" i="6"/>
  <c r="I197" i="6"/>
  <c r="I141" i="6"/>
  <c r="H169" i="6"/>
  <c r="H141" i="6"/>
  <c r="H197" i="6"/>
  <c r="F197" i="6"/>
  <c r="AI137" i="6"/>
  <c r="AI133" i="6"/>
  <c r="AI129" i="6"/>
  <c r="AI125" i="6"/>
  <c r="AI121" i="6"/>
  <c r="AI166" i="6"/>
  <c r="AI162" i="6"/>
  <c r="AI158" i="6"/>
  <c r="AI154" i="6"/>
  <c r="AI150" i="6"/>
  <c r="AI146" i="6"/>
  <c r="AI193" i="6"/>
  <c r="AI189" i="6"/>
  <c r="AI185" i="6"/>
  <c r="AI181" i="6"/>
  <c r="AI177" i="6"/>
  <c r="F141" i="6"/>
  <c r="AI140" i="6"/>
  <c r="AI136" i="6"/>
  <c r="AI132" i="6"/>
  <c r="AI128" i="6"/>
  <c r="AI124" i="6"/>
  <c r="AI120" i="6"/>
  <c r="E169" i="6"/>
  <c r="AI165" i="6"/>
  <c r="AI161" i="6"/>
  <c r="AI157" i="6"/>
  <c r="AI153" i="6"/>
  <c r="AI149" i="6"/>
  <c r="AI196" i="6"/>
  <c r="AI192" i="6"/>
  <c r="AI188" i="6"/>
  <c r="AI184" i="6"/>
  <c r="AI180" i="6"/>
  <c r="AI176" i="6"/>
  <c r="AI138" i="6"/>
  <c r="AI134" i="6"/>
  <c r="AI130" i="6"/>
  <c r="AI126" i="6"/>
  <c r="AI122" i="6"/>
  <c r="AI118" i="6"/>
  <c r="AI167" i="6"/>
  <c r="AI163" i="6"/>
  <c r="AI159" i="6"/>
  <c r="AI155" i="6"/>
  <c r="AI151" i="6"/>
  <c r="AI147" i="6"/>
  <c r="AI194" i="6"/>
  <c r="AI190" i="6"/>
  <c r="AI186" i="6"/>
  <c r="AI182" i="6"/>
  <c r="AI178" i="6"/>
  <c r="AI174" i="6"/>
  <c r="AI139" i="6"/>
  <c r="AI135" i="6"/>
  <c r="AI131" i="6"/>
  <c r="AI127" i="6"/>
  <c r="AI123" i="6"/>
  <c r="AI119" i="6"/>
  <c r="AI168" i="6"/>
  <c r="AI164" i="6"/>
  <c r="AI160" i="6"/>
  <c r="AI156" i="6"/>
  <c r="AI152" i="6"/>
  <c r="AI148" i="6"/>
  <c r="AI195" i="6"/>
  <c r="AI191" i="6"/>
  <c r="AI187" i="6"/>
  <c r="AI183" i="6"/>
  <c r="AI179" i="6"/>
  <c r="AI175" i="6"/>
  <c r="D169" i="6"/>
  <c r="AI145" i="6"/>
  <c r="D141" i="6"/>
  <c r="AI117" i="6"/>
  <c r="AI173" i="6"/>
  <c r="D197" i="6"/>
  <c r="E29" i="14"/>
  <c r="E25" i="14"/>
  <c r="E21" i="14"/>
  <c r="E17" i="14"/>
  <c r="E13" i="14"/>
  <c r="E9" i="14"/>
  <c r="F7" i="14"/>
  <c r="F28" i="14"/>
  <c r="F24" i="14"/>
  <c r="F20" i="14"/>
  <c r="F16" i="14"/>
  <c r="F12" i="14"/>
  <c r="F8" i="14"/>
  <c r="E30" i="14"/>
  <c r="E26" i="14"/>
  <c r="E22" i="14"/>
  <c r="E18" i="14"/>
  <c r="E14" i="14"/>
  <c r="E10" i="14"/>
  <c r="F29" i="14"/>
  <c r="F25" i="14"/>
  <c r="F21" i="14"/>
  <c r="F17" i="14"/>
  <c r="F13" i="14"/>
  <c r="F9" i="14"/>
  <c r="E27" i="14"/>
  <c r="E23" i="14"/>
  <c r="E19" i="14"/>
  <c r="E15" i="14"/>
  <c r="E11" i="14"/>
  <c r="F30" i="14"/>
  <c r="F26" i="14"/>
  <c r="F22" i="14"/>
  <c r="F18" i="14"/>
  <c r="F14" i="14"/>
  <c r="F10" i="14"/>
  <c r="E7" i="14"/>
  <c r="E28" i="14"/>
  <c r="E24" i="14"/>
  <c r="E20" i="14"/>
  <c r="E16" i="14"/>
  <c r="E12" i="14"/>
  <c r="E8" i="14"/>
  <c r="F27" i="14"/>
  <c r="F23" i="14"/>
  <c r="F19" i="14"/>
  <c r="F15" i="14"/>
  <c r="F11" i="14"/>
  <c r="G29" i="14"/>
  <c r="G30" i="14"/>
  <c r="G26" i="14"/>
  <c r="G22" i="14"/>
  <c r="G18" i="14"/>
  <c r="G14" i="14"/>
  <c r="G10" i="14"/>
  <c r="G25" i="14"/>
  <c r="G13" i="14"/>
  <c r="G9" i="14"/>
  <c r="G27" i="14"/>
  <c r="G23" i="14"/>
  <c r="G21" i="14"/>
  <c r="G17" i="14"/>
  <c r="G7" i="14"/>
  <c r="G28" i="14"/>
  <c r="G24" i="14"/>
  <c r="G19" i="14"/>
  <c r="G15" i="14"/>
  <c r="G11" i="14"/>
  <c r="G20" i="14"/>
  <c r="G16" i="14"/>
  <c r="G12" i="14"/>
  <c r="G8" i="14"/>
  <c r="DA57" i="5"/>
  <c r="BR57" i="1"/>
  <c r="D31" i="14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7" i="12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8" i="11"/>
  <c r="G31" i="14" l="1"/>
  <c r="AI141" i="6"/>
  <c r="AI197" i="6"/>
  <c r="AI169" i="6"/>
  <c r="G32" i="16"/>
  <c r="C31" i="12"/>
  <c r="C32" i="11"/>
  <c r="AM90" i="5" l="1"/>
  <c r="AN90" i="5"/>
  <c r="AO90" i="5"/>
  <c r="AP90" i="5"/>
  <c r="AQ90" i="5"/>
  <c r="AR90" i="5"/>
  <c r="AS90" i="5"/>
  <c r="AT90" i="5"/>
  <c r="AU90" i="5"/>
  <c r="AV90" i="5"/>
  <c r="AW90" i="5"/>
  <c r="AX90" i="5"/>
  <c r="AY90" i="5"/>
  <c r="AZ90" i="5"/>
  <c r="BA90" i="5"/>
  <c r="BB90" i="5"/>
  <c r="BC90" i="5"/>
  <c r="BD90" i="5"/>
  <c r="BE90" i="5"/>
  <c r="BF90" i="5"/>
  <c r="BG90" i="5"/>
  <c r="BH90" i="5"/>
  <c r="BI90" i="5"/>
  <c r="BJ90" i="5"/>
  <c r="BK90" i="5"/>
  <c r="BL90" i="5"/>
  <c r="BM90" i="5"/>
  <c r="BN90" i="5"/>
  <c r="BO90" i="5"/>
  <c r="BP90" i="5"/>
  <c r="BQ90" i="5"/>
  <c r="AM91" i="5"/>
  <c r="AN91" i="5"/>
  <c r="AO91" i="5"/>
  <c r="AP91" i="5"/>
  <c r="AQ91" i="5"/>
  <c r="AR91" i="5"/>
  <c r="AS91" i="5"/>
  <c r="AT91" i="5"/>
  <c r="AU91" i="5"/>
  <c r="AV91" i="5"/>
  <c r="AW91" i="5"/>
  <c r="AX91" i="5"/>
  <c r="AY91" i="5"/>
  <c r="AZ91" i="5"/>
  <c r="BA91" i="5"/>
  <c r="BB91" i="5"/>
  <c r="BC91" i="5"/>
  <c r="BD91" i="5"/>
  <c r="BE91" i="5"/>
  <c r="BF91" i="5"/>
  <c r="BG91" i="5"/>
  <c r="BH91" i="5"/>
  <c r="BI91" i="5"/>
  <c r="BJ91" i="5"/>
  <c r="BK91" i="5"/>
  <c r="BL91" i="5"/>
  <c r="BM91" i="5"/>
  <c r="BN91" i="5"/>
  <c r="BO91" i="5"/>
  <c r="BP91" i="5"/>
  <c r="BQ91" i="5"/>
  <c r="AM92" i="5"/>
  <c r="AN92" i="5"/>
  <c r="AO92" i="5"/>
  <c r="AP92" i="5"/>
  <c r="AQ92" i="5"/>
  <c r="AR92" i="5"/>
  <c r="AS92" i="5"/>
  <c r="AT92" i="5"/>
  <c r="AU92" i="5"/>
  <c r="AV92" i="5"/>
  <c r="AW92" i="5"/>
  <c r="AX92" i="5"/>
  <c r="AY92" i="5"/>
  <c r="AZ92" i="5"/>
  <c r="BA92" i="5"/>
  <c r="BB92" i="5"/>
  <c r="BC92" i="5"/>
  <c r="BD92" i="5"/>
  <c r="BE92" i="5"/>
  <c r="BF92" i="5"/>
  <c r="BG92" i="5"/>
  <c r="BH92" i="5"/>
  <c r="BI92" i="5"/>
  <c r="BJ92" i="5"/>
  <c r="BK92" i="5"/>
  <c r="BL92" i="5"/>
  <c r="BM92" i="5"/>
  <c r="BN92" i="5"/>
  <c r="BO92" i="5"/>
  <c r="BP92" i="5"/>
  <c r="BQ92" i="5"/>
  <c r="AM93" i="5"/>
  <c r="AN93" i="5"/>
  <c r="AO93" i="5"/>
  <c r="AP93" i="5"/>
  <c r="AQ93" i="5"/>
  <c r="AR93" i="5"/>
  <c r="AS93" i="5"/>
  <c r="AT93" i="5"/>
  <c r="AU93" i="5"/>
  <c r="AV93" i="5"/>
  <c r="AW93" i="5"/>
  <c r="AX93" i="5"/>
  <c r="AY93" i="5"/>
  <c r="AZ93" i="5"/>
  <c r="BA93" i="5"/>
  <c r="BB93" i="5"/>
  <c r="BC93" i="5"/>
  <c r="BD93" i="5"/>
  <c r="BE93" i="5"/>
  <c r="BF93" i="5"/>
  <c r="BG93" i="5"/>
  <c r="BH93" i="5"/>
  <c r="BI93" i="5"/>
  <c r="BJ93" i="5"/>
  <c r="BK93" i="5"/>
  <c r="BL93" i="5"/>
  <c r="BM93" i="5"/>
  <c r="BN93" i="5"/>
  <c r="BO93" i="5"/>
  <c r="BP93" i="5"/>
  <c r="BQ93" i="5"/>
  <c r="AM94" i="5"/>
  <c r="AN94" i="5"/>
  <c r="AO94" i="5"/>
  <c r="AP94" i="5"/>
  <c r="AQ94" i="5"/>
  <c r="AR94" i="5"/>
  <c r="AS94" i="5"/>
  <c r="AT94" i="5"/>
  <c r="AU94" i="5"/>
  <c r="AV94" i="5"/>
  <c r="AW94" i="5"/>
  <c r="AX94" i="5"/>
  <c r="AY94" i="5"/>
  <c r="AZ94" i="5"/>
  <c r="BA94" i="5"/>
  <c r="BB94" i="5"/>
  <c r="BC94" i="5"/>
  <c r="BD94" i="5"/>
  <c r="BE94" i="5"/>
  <c r="BF94" i="5"/>
  <c r="BG94" i="5"/>
  <c r="BH94" i="5"/>
  <c r="BI94" i="5"/>
  <c r="BJ94" i="5"/>
  <c r="BK94" i="5"/>
  <c r="BL94" i="5"/>
  <c r="BM94" i="5"/>
  <c r="BN94" i="5"/>
  <c r="BO94" i="5"/>
  <c r="BP94" i="5"/>
  <c r="BQ94" i="5"/>
  <c r="AM95" i="5"/>
  <c r="AN95" i="5"/>
  <c r="AO95" i="5"/>
  <c r="AP95" i="5"/>
  <c r="AQ95" i="5"/>
  <c r="AR95" i="5"/>
  <c r="AS95" i="5"/>
  <c r="AT95" i="5"/>
  <c r="AU95" i="5"/>
  <c r="AV95" i="5"/>
  <c r="AW95" i="5"/>
  <c r="AX95" i="5"/>
  <c r="AY95" i="5"/>
  <c r="AZ95" i="5"/>
  <c r="BA95" i="5"/>
  <c r="BB95" i="5"/>
  <c r="BC95" i="5"/>
  <c r="BD95" i="5"/>
  <c r="BE95" i="5"/>
  <c r="BF95" i="5"/>
  <c r="BG95" i="5"/>
  <c r="BH95" i="5"/>
  <c r="BI95" i="5"/>
  <c r="BJ95" i="5"/>
  <c r="BK95" i="5"/>
  <c r="BL95" i="5"/>
  <c r="BM95" i="5"/>
  <c r="BN95" i="5"/>
  <c r="BO95" i="5"/>
  <c r="BP95" i="5"/>
  <c r="BQ95" i="5"/>
  <c r="AM96" i="5"/>
  <c r="AN96" i="5"/>
  <c r="AO96" i="5"/>
  <c r="AP96" i="5"/>
  <c r="AQ96" i="5"/>
  <c r="AR96" i="5"/>
  <c r="AS96" i="5"/>
  <c r="AT96" i="5"/>
  <c r="AU96" i="5"/>
  <c r="AV96" i="5"/>
  <c r="AW96" i="5"/>
  <c r="AX96" i="5"/>
  <c r="AY96" i="5"/>
  <c r="AZ96" i="5"/>
  <c r="BA96" i="5"/>
  <c r="BB96" i="5"/>
  <c r="BC96" i="5"/>
  <c r="BD96" i="5"/>
  <c r="BE96" i="5"/>
  <c r="BF96" i="5"/>
  <c r="BG96" i="5"/>
  <c r="BH96" i="5"/>
  <c r="BI96" i="5"/>
  <c r="BJ96" i="5"/>
  <c r="BK96" i="5"/>
  <c r="BL96" i="5"/>
  <c r="BM96" i="5"/>
  <c r="BN96" i="5"/>
  <c r="BO96" i="5"/>
  <c r="BP96" i="5"/>
  <c r="BQ96" i="5"/>
  <c r="AM97" i="5"/>
  <c r="AN97" i="5"/>
  <c r="AO97" i="5"/>
  <c r="AP97" i="5"/>
  <c r="AQ97" i="5"/>
  <c r="AR97" i="5"/>
  <c r="AS97" i="5"/>
  <c r="AT97" i="5"/>
  <c r="AU97" i="5"/>
  <c r="AV97" i="5"/>
  <c r="AW97" i="5"/>
  <c r="AX97" i="5"/>
  <c r="AY97" i="5"/>
  <c r="AZ97" i="5"/>
  <c r="BA97" i="5"/>
  <c r="BB97" i="5"/>
  <c r="BC97" i="5"/>
  <c r="BD97" i="5"/>
  <c r="BE97" i="5"/>
  <c r="BF97" i="5"/>
  <c r="BG97" i="5"/>
  <c r="BH97" i="5"/>
  <c r="BI97" i="5"/>
  <c r="BJ97" i="5"/>
  <c r="BK97" i="5"/>
  <c r="BL97" i="5"/>
  <c r="BM97" i="5"/>
  <c r="BN97" i="5"/>
  <c r="BO97" i="5"/>
  <c r="BP97" i="5"/>
  <c r="BQ97" i="5"/>
  <c r="AM98" i="5"/>
  <c r="AN98" i="5"/>
  <c r="AO98" i="5"/>
  <c r="AP98" i="5"/>
  <c r="AQ98" i="5"/>
  <c r="AR98" i="5"/>
  <c r="AS98" i="5"/>
  <c r="AT98" i="5"/>
  <c r="AU98" i="5"/>
  <c r="AV98" i="5"/>
  <c r="AW98" i="5"/>
  <c r="AX98" i="5"/>
  <c r="AY98" i="5"/>
  <c r="AZ98" i="5"/>
  <c r="BA98" i="5"/>
  <c r="BB98" i="5"/>
  <c r="BC98" i="5"/>
  <c r="BD98" i="5"/>
  <c r="BE98" i="5"/>
  <c r="BF98" i="5"/>
  <c r="BG98" i="5"/>
  <c r="BH98" i="5"/>
  <c r="BI98" i="5"/>
  <c r="BJ98" i="5"/>
  <c r="BK98" i="5"/>
  <c r="BL98" i="5"/>
  <c r="BM98" i="5"/>
  <c r="BN98" i="5"/>
  <c r="BO98" i="5"/>
  <c r="BP98" i="5"/>
  <c r="BQ98" i="5"/>
  <c r="AM99" i="5"/>
  <c r="AN99" i="5"/>
  <c r="AO99" i="5"/>
  <c r="AP99" i="5"/>
  <c r="AQ99" i="5"/>
  <c r="AR99" i="5"/>
  <c r="AS99" i="5"/>
  <c r="AT99" i="5"/>
  <c r="AU99" i="5"/>
  <c r="AV99" i="5"/>
  <c r="AW99" i="5"/>
  <c r="AX99" i="5"/>
  <c r="AY99" i="5"/>
  <c r="AZ99" i="5"/>
  <c r="BA99" i="5"/>
  <c r="BB99" i="5"/>
  <c r="BC99" i="5"/>
  <c r="BD99" i="5"/>
  <c r="BE99" i="5"/>
  <c r="BF99" i="5"/>
  <c r="BG99" i="5"/>
  <c r="BH99" i="5"/>
  <c r="BI99" i="5"/>
  <c r="BJ99" i="5"/>
  <c r="BK99" i="5"/>
  <c r="BL99" i="5"/>
  <c r="BM99" i="5"/>
  <c r="BN99" i="5"/>
  <c r="BO99" i="5"/>
  <c r="BP99" i="5"/>
  <c r="BQ99" i="5"/>
  <c r="AM100" i="5"/>
  <c r="AN100" i="5"/>
  <c r="AO100" i="5"/>
  <c r="AP100" i="5"/>
  <c r="AQ100" i="5"/>
  <c r="AR100" i="5"/>
  <c r="AS100" i="5"/>
  <c r="AT100" i="5"/>
  <c r="AU100" i="5"/>
  <c r="AV100" i="5"/>
  <c r="AW100" i="5"/>
  <c r="AX100" i="5"/>
  <c r="AY100" i="5"/>
  <c r="AZ100" i="5"/>
  <c r="BA100" i="5"/>
  <c r="BB100" i="5"/>
  <c r="BC100" i="5"/>
  <c r="BD100" i="5"/>
  <c r="BE100" i="5"/>
  <c r="BF100" i="5"/>
  <c r="BG100" i="5"/>
  <c r="BH100" i="5"/>
  <c r="BI100" i="5"/>
  <c r="BJ100" i="5"/>
  <c r="BK100" i="5"/>
  <c r="BL100" i="5"/>
  <c r="BM100" i="5"/>
  <c r="BN100" i="5"/>
  <c r="BO100" i="5"/>
  <c r="BP100" i="5"/>
  <c r="BQ100" i="5"/>
  <c r="AM101" i="5"/>
  <c r="AN101" i="5"/>
  <c r="AO101" i="5"/>
  <c r="AP101" i="5"/>
  <c r="AQ101" i="5"/>
  <c r="AR101" i="5"/>
  <c r="AS101" i="5"/>
  <c r="AT101" i="5"/>
  <c r="AU101" i="5"/>
  <c r="AV101" i="5"/>
  <c r="AW101" i="5"/>
  <c r="AX101" i="5"/>
  <c r="AY101" i="5"/>
  <c r="AZ101" i="5"/>
  <c r="BA101" i="5"/>
  <c r="BB101" i="5"/>
  <c r="BC101" i="5"/>
  <c r="BD101" i="5"/>
  <c r="BE101" i="5"/>
  <c r="BF101" i="5"/>
  <c r="BG101" i="5"/>
  <c r="BH101" i="5"/>
  <c r="BI101" i="5"/>
  <c r="BJ101" i="5"/>
  <c r="BK101" i="5"/>
  <c r="BL101" i="5"/>
  <c r="BM101" i="5"/>
  <c r="BN101" i="5"/>
  <c r="BO101" i="5"/>
  <c r="BP101" i="5"/>
  <c r="BQ101" i="5"/>
  <c r="AM102" i="5"/>
  <c r="AN102" i="5"/>
  <c r="AO102" i="5"/>
  <c r="AP102" i="5"/>
  <c r="AQ102" i="5"/>
  <c r="AR102" i="5"/>
  <c r="AS102" i="5"/>
  <c r="AT102" i="5"/>
  <c r="AU102" i="5"/>
  <c r="AV102" i="5"/>
  <c r="AW102" i="5"/>
  <c r="AX102" i="5"/>
  <c r="AY102" i="5"/>
  <c r="AZ102" i="5"/>
  <c r="BA102" i="5"/>
  <c r="BB102" i="5"/>
  <c r="BC102" i="5"/>
  <c r="BD102" i="5"/>
  <c r="BE102" i="5"/>
  <c r="BF102" i="5"/>
  <c r="BG102" i="5"/>
  <c r="BH102" i="5"/>
  <c r="BI102" i="5"/>
  <c r="BJ102" i="5"/>
  <c r="BK102" i="5"/>
  <c r="BL102" i="5"/>
  <c r="BM102" i="5"/>
  <c r="BN102" i="5"/>
  <c r="BO102" i="5"/>
  <c r="BP102" i="5"/>
  <c r="BQ102" i="5"/>
  <c r="AM103" i="5"/>
  <c r="AN103" i="5"/>
  <c r="AO103" i="5"/>
  <c r="AP103" i="5"/>
  <c r="AQ103" i="5"/>
  <c r="AR103" i="5"/>
  <c r="AS103" i="5"/>
  <c r="AT103" i="5"/>
  <c r="AU103" i="5"/>
  <c r="AV103" i="5"/>
  <c r="AW103" i="5"/>
  <c r="AX103" i="5"/>
  <c r="AY103" i="5"/>
  <c r="AZ103" i="5"/>
  <c r="BA103" i="5"/>
  <c r="BB103" i="5"/>
  <c r="BC103" i="5"/>
  <c r="BD103" i="5"/>
  <c r="BE103" i="5"/>
  <c r="BF103" i="5"/>
  <c r="BG103" i="5"/>
  <c r="BH103" i="5"/>
  <c r="BI103" i="5"/>
  <c r="BJ103" i="5"/>
  <c r="BK103" i="5"/>
  <c r="BL103" i="5"/>
  <c r="BM103" i="5"/>
  <c r="BN103" i="5"/>
  <c r="BO103" i="5"/>
  <c r="BP103" i="5"/>
  <c r="BQ103" i="5"/>
  <c r="AM104" i="5"/>
  <c r="AN104" i="5"/>
  <c r="AO104" i="5"/>
  <c r="AP104" i="5"/>
  <c r="AQ104" i="5"/>
  <c r="AR104" i="5"/>
  <c r="AS104" i="5"/>
  <c r="AT104" i="5"/>
  <c r="AU104" i="5"/>
  <c r="AV104" i="5"/>
  <c r="AW104" i="5"/>
  <c r="AX104" i="5"/>
  <c r="AY104" i="5"/>
  <c r="AZ104" i="5"/>
  <c r="BA104" i="5"/>
  <c r="BB104" i="5"/>
  <c r="BC104" i="5"/>
  <c r="BD104" i="5"/>
  <c r="BE104" i="5"/>
  <c r="BF104" i="5"/>
  <c r="BG104" i="5"/>
  <c r="BH104" i="5"/>
  <c r="BI104" i="5"/>
  <c r="BJ104" i="5"/>
  <c r="BK104" i="5"/>
  <c r="BL104" i="5"/>
  <c r="BM104" i="5"/>
  <c r="BN104" i="5"/>
  <c r="BO104" i="5"/>
  <c r="BP104" i="5"/>
  <c r="BQ104" i="5"/>
  <c r="AM105" i="5"/>
  <c r="AN105" i="5"/>
  <c r="AO105" i="5"/>
  <c r="AP105" i="5"/>
  <c r="AQ105" i="5"/>
  <c r="AR105" i="5"/>
  <c r="AS105" i="5"/>
  <c r="AT105" i="5"/>
  <c r="AU105" i="5"/>
  <c r="AV105" i="5"/>
  <c r="AW105" i="5"/>
  <c r="AX105" i="5"/>
  <c r="AY105" i="5"/>
  <c r="AZ105" i="5"/>
  <c r="BA105" i="5"/>
  <c r="BB105" i="5"/>
  <c r="BC105" i="5"/>
  <c r="BD105" i="5"/>
  <c r="BE105" i="5"/>
  <c r="BF105" i="5"/>
  <c r="BG105" i="5"/>
  <c r="BH105" i="5"/>
  <c r="BI105" i="5"/>
  <c r="BJ105" i="5"/>
  <c r="BK105" i="5"/>
  <c r="BL105" i="5"/>
  <c r="BM105" i="5"/>
  <c r="BN105" i="5"/>
  <c r="BO105" i="5"/>
  <c r="BP105" i="5"/>
  <c r="BQ105" i="5"/>
  <c r="AM106" i="5"/>
  <c r="AN106" i="5"/>
  <c r="AO106" i="5"/>
  <c r="AP106" i="5"/>
  <c r="AQ106" i="5"/>
  <c r="AR106" i="5"/>
  <c r="AS106" i="5"/>
  <c r="AT106" i="5"/>
  <c r="AU106" i="5"/>
  <c r="AV106" i="5"/>
  <c r="AW106" i="5"/>
  <c r="AX106" i="5"/>
  <c r="AY106" i="5"/>
  <c r="AZ106" i="5"/>
  <c r="BA106" i="5"/>
  <c r="BB106" i="5"/>
  <c r="BC106" i="5"/>
  <c r="BD106" i="5"/>
  <c r="BE106" i="5"/>
  <c r="BF106" i="5"/>
  <c r="BG106" i="5"/>
  <c r="BH106" i="5"/>
  <c r="BI106" i="5"/>
  <c r="BJ106" i="5"/>
  <c r="BK106" i="5"/>
  <c r="BL106" i="5"/>
  <c r="BM106" i="5"/>
  <c r="BN106" i="5"/>
  <c r="BO106" i="5"/>
  <c r="BP106" i="5"/>
  <c r="BQ106" i="5"/>
  <c r="AM107" i="5"/>
  <c r="AN107" i="5"/>
  <c r="AO107" i="5"/>
  <c r="AP107" i="5"/>
  <c r="AQ107" i="5"/>
  <c r="AR107" i="5"/>
  <c r="AS107" i="5"/>
  <c r="AT107" i="5"/>
  <c r="AU107" i="5"/>
  <c r="AV107" i="5"/>
  <c r="AW107" i="5"/>
  <c r="AX107" i="5"/>
  <c r="AY107" i="5"/>
  <c r="AZ107" i="5"/>
  <c r="BA107" i="5"/>
  <c r="BB107" i="5"/>
  <c r="BC107" i="5"/>
  <c r="BD107" i="5"/>
  <c r="BE107" i="5"/>
  <c r="BF107" i="5"/>
  <c r="BG107" i="5"/>
  <c r="BH107" i="5"/>
  <c r="BI107" i="5"/>
  <c r="BJ107" i="5"/>
  <c r="BK107" i="5"/>
  <c r="BL107" i="5"/>
  <c r="BM107" i="5"/>
  <c r="BN107" i="5"/>
  <c r="BO107" i="5"/>
  <c r="BP107" i="5"/>
  <c r="BQ107" i="5"/>
  <c r="AM108" i="5"/>
  <c r="AN108" i="5"/>
  <c r="AO108" i="5"/>
  <c r="AP108" i="5"/>
  <c r="AQ108" i="5"/>
  <c r="AR108" i="5"/>
  <c r="AS108" i="5"/>
  <c r="AT108" i="5"/>
  <c r="AU108" i="5"/>
  <c r="AV108" i="5"/>
  <c r="AW108" i="5"/>
  <c r="AX108" i="5"/>
  <c r="AY108" i="5"/>
  <c r="AZ108" i="5"/>
  <c r="BA108" i="5"/>
  <c r="BB108" i="5"/>
  <c r="BC108" i="5"/>
  <c r="BD108" i="5"/>
  <c r="BE108" i="5"/>
  <c r="BF108" i="5"/>
  <c r="BG108" i="5"/>
  <c r="BH108" i="5"/>
  <c r="BI108" i="5"/>
  <c r="BJ108" i="5"/>
  <c r="BK108" i="5"/>
  <c r="BL108" i="5"/>
  <c r="BM108" i="5"/>
  <c r="BN108" i="5"/>
  <c r="BO108" i="5"/>
  <c r="BP108" i="5"/>
  <c r="BQ108" i="5"/>
  <c r="AM109" i="5"/>
  <c r="AN109" i="5"/>
  <c r="AO109" i="5"/>
  <c r="AP109" i="5"/>
  <c r="AQ109" i="5"/>
  <c r="AR109" i="5"/>
  <c r="AS109" i="5"/>
  <c r="AT109" i="5"/>
  <c r="AU109" i="5"/>
  <c r="AV109" i="5"/>
  <c r="AW109" i="5"/>
  <c r="AX109" i="5"/>
  <c r="AY109" i="5"/>
  <c r="AZ109" i="5"/>
  <c r="BA109" i="5"/>
  <c r="BB109" i="5"/>
  <c r="BC109" i="5"/>
  <c r="BD109" i="5"/>
  <c r="BE109" i="5"/>
  <c r="BF109" i="5"/>
  <c r="BG109" i="5"/>
  <c r="BH109" i="5"/>
  <c r="BI109" i="5"/>
  <c r="BJ109" i="5"/>
  <c r="BK109" i="5"/>
  <c r="BL109" i="5"/>
  <c r="BM109" i="5"/>
  <c r="BN109" i="5"/>
  <c r="BO109" i="5"/>
  <c r="BP109" i="5"/>
  <c r="BQ109" i="5"/>
  <c r="AM110" i="5"/>
  <c r="AN110" i="5"/>
  <c r="AO110" i="5"/>
  <c r="AP110" i="5"/>
  <c r="AQ110" i="5"/>
  <c r="AR110" i="5"/>
  <c r="AS110" i="5"/>
  <c r="AT110" i="5"/>
  <c r="AU110" i="5"/>
  <c r="AV110" i="5"/>
  <c r="AW110" i="5"/>
  <c r="AX110" i="5"/>
  <c r="AY110" i="5"/>
  <c r="AZ110" i="5"/>
  <c r="BA110" i="5"/>
  <c r="BB110" i="5"/>
  <c r="BC110" i="5"/>
  <c r="BD110" i="5"/>
  <c r="BE110" i="5"/>
  <c r="BF110" i="5"/>
  <c r="BG110" i="5"/>
  <c r="BH110" i="5"/>
  <c r="BI110" i="5"/>
  <c r="BJ110" i="5"/>
  <c r="BK110" i="5"/>
  <c r="BL110" i="5"/>
  <c r="BM110" i="5"/>
  <c r="BN110" i="5"/>
  <c r="BO110" i="5"/>
  <c r="BP110" i="5"/>
  <c r="BQ110" i="5"/>
  <c r="AM111" i="5"/>
  <c r="AN111" i="5"/>
  <c r="AO111" i="5"/>
  <c r="AP111" i="5"/>
  <c r="AQ111" i="5"/>
  <c r="AR111" i="5"/>
  <c r="AS111" i="5"/>
  <c r="AT111" i="5"/>
  <c r="AU111" i="5"/>
  <c r="AV111" i="5"/>
  <c r="AW111" i="5"/>
  <c r="AX111" i="5"/>
  <c r="AY111" i="5"/>
  <c r="AZ111" i="5"/>
  <c r="BA111" i="5"/>
  <c r="BB111" i="5"/>
  <c r="BC111" i="5"/>
  <c r="BD111" i="5"/>
  <c r="BE111" i="5"/>
  <c r="BF111" i="5"/>
  <c r="BG111" i="5"/>
  <c r="BH111" i="5"/>
  <c r="BI111" i="5"/>
  <c r="BJ111" i="5"/>
  <c r="BK111" i="5"/>
  <c r="BL111" i="5"/>
  <c r="BM111" i="5"/>
  <c r="BN111" i="5"/>
  <c r="BO111" i="5"/>
  <c r="BP111" i="5"/>
  <c r="BQ111" i="5"/>
  <c r="AM112" i="5"/>
  <c r="AN112" i="5"/>
  <c r="AO112" i="5"/>
  <c r="AP112" i="5"/>
  <c r="AQ112" i="5"/>
  <c r="AR112" i="5"/>
  <c r="AS112" i="5"/>
  <c r="AT112" i="5"/>
  <c r="AU112" i="5"/>
  <c r="AV112" i="5"/>
  <c r="AW112" i="5"/>
  <c r="AX112" i="5"/>
  <c r="AY112" i="5"/>
  <c r="AZ112" i="5"/>
  <c r="BA112" i="5"/>
  <c r="BB112" i="5"/>
  <c r="BC112" i="5"/>
  <c r="BD112" i="5"/>
  <c r="BE112" i="5"/>
  <c r="BF112" i="5"/>
  <c r="BG112" i="5"/>
  <c r="BH112" i="5"/>
  <c r="BI112" i="5"/>
  <c r="BJ112" i="5"/>
  <c r="BK112" i="5"/>
  <c r="BL112" i="5"/>
  <c r="BM112" i="5"/>
  <c r="BN112" i="5"/>
  <c r="BO112" i="5"/>
  <c r="BP112" i="5"/>
  <c r="BQ112" i="5"/>
  <c r="AH168" i="5" s="1"/>
  <c r="AN89" i="5"/>
  <c r="AO89" i="5"/>
  <c r="AP89" i="5"/>
  <c r="AQ89" i="5"/>
  <c r="AR89" i="5"/>
  <c r="AS89" i="5"/>
  <c r="AT89" i="5"/>
  <c r="AU89" i="5"/>
  <c r="AV89" i="5"/>
  <c r="AW89" i="5"/>
  <c r="AX89" i="5"/>
  <c r="AY89" i="5"/>
  <c r="AZ89" i="5"/>
  <c r="BA89" i="5"/>
  <c r="BB89" i="5"/>
  <c r="BC89" i="5"/>
  <c r="BD89" i="5"/>
  <c r="BE89" i="5"/>
  <c r="BF89" i="5"/>
  <c r="BG89" i="5"/>
  <c r="BH89" i="5"/>
  <c r="BI89" i="5"/>
  <c r="BJ89" i="5"/>
  <c r="BK89" i="5"/>
  <c r="BL89" i="5"/>
  <c r="BM89" i="5"/>
  <c r="BN89" i="5"/>
  <c r="BO89" i="5"/>
  <c r="BP89" i="5"/>
  <c r="BQ89" i="5"/>
  <c r="AH145" i="5" s="1"/>
  <c r="AM89" i="5"/>
  <c r="F9" i="11"/>
  <c r="F8" i="12"/>
  <c r="F10" i="11"/>
  <c r="F9" i="12"/>
  <c r="F11" i="11"/>
  <c r="F10" i="12"/>
  <c r="F12" i="11"/>
  <c r="F11" i="12"/>
  <c r="F13" i="11"/>
  <c r="F12" i="12"/>
  <c r="F14" i="11"/>
  <c r="F13" i="12"/>
  <c r="F15" i="11"/>
  <c r="F14" i="12"/>
  <c r="F16" i="11"/>
  <c r="F15" i="12"/>
  <c r="F17" i="11"/>
  <c r="F16" i="12"/>
  <c r="F18" i="11"/>
  <c r="F17" i="12"/>
  <c r="F19" i="11"/>
  <c r="F18" i="12"/>
  <c r="F20" i="11"/>
  <c r="F19" i="12"/>
  <c r="F21" i="11"/>
  <c r="F20" i="12"/>
  <c r="F22" i="11"/>
  <c r="F21" i="12"/>
  <c r="F23" i="11"/>
  <c r="F22" i="12"/>
  <c r="F24" i="11"/>
  <c r="F23" i="12"/>
  <c r="F25" i="11"/>
  <c r="F24" i="12"/>
  <c r="F26" i="11"/>
  <c r="F25" i="12"/>
  <c r="F27" i="11"/>
  <c r="F26" i="12"/>
  <c r="F28" i="11"/>
  <c r="F27" i="12"/>
  <c r="F29" i="11"/>
  <c r="F28" i="12"/>
  <c r="F30" i="11"/>
  <c r="F29" i="12"/>
  <c r="F31" i="11"/>
  <c r="F30" i="12"/>
  <c r="F7" i="12"/>
  <c r="E9" i="11"/>
  <c r="E8" i="12"/>
  <c r="E10" i="11"/>
  <c r="E9" i="12"/>
  <c r="E11" i="11"/>
  <c r="E10" i="12"/>
  <c r="E12" i="11"/>
  <c r="E11" i="12"/>
  <c r="E13" i="11"/>
  <c r="E12" i="12"/>
  <c r="E14" i="11"/>
  <c r="E13" i="12"/>
  <c r="E15" i="11"/>
  <c r="E14" i="12"/>
  <c r="E16" i="11"/>
  <c r="E15" i="12"/>
  <c r="E17" i="11"/>
  <c r="E16" i="12"/>
  <c r="E18" i="11"/>
  <c r="E17" i="12"/>
  <c r="E19" i="11"/>
  <c r="E18" i="12"/>
  <c r="E20" i="11"/>
  <c r="E19" i="12"/>
  <c r="E21" i="11"/>
  <c r="E20" i="12"/>
  <c r="E22" i="11"/>
  <c r="E21" i="12"/>
  <c r="E23" i="11"/>
  <c r="E22" i="12"/>
  <c r="E24" i="11"/>
  <c r="E23" i="12"/>
  <c r="E25" i="11"/>
  <c r="E24" i="12"/>
  <c r="E26" i="11"/>
  <c r="E25" i="12"/>
  <c r="E27" i="11"/>
  <c r="E26" i="12"/>
  <c r="E28" i="11"/>
  <c r="E27" i="12"/>
  <c r="E29" i="11"/>
  <c r="E28" i="12"/>
  <c r="E30" i="11"/>
  <c r="E29" i="12"/>
  <c r="E31" i="11"/>
  <c r="E30" i="12"/>
  <c r="E7" i="12"/>
  <c r="E8" i="11"/>
  <c r="G30" i="12"/>
  <c r="G30" i="11"/>
  <c r="G27" i="12"/>
  <c r="G28" i="11"/>
  <c r="G26" i="12"/>
  <c r="G26" i="11"/>
  <c r="G23" i="12"/>
  <c r="G24" i="11"/>
  <c r="G22" i="12"/>
  <c r="G22" i="11"/>
  <c r="G19" i="12"/>
  <c r="G20" i="11"/>
  <c r="G18" i="12"/>
  <c r="G18" i="11"/>
  <c r="G16" i="11"/>
  <c r="G14" i="12"/>
  <c r="G14" i="11"/>
  <c r="G12" i="11"/>
  <c r="G10" i="12"/>
  <c r="G10" i="11"/>
  <c r="AH113" i="5"/>
  <c r="AG113" i="5"/>
  <c r="AF113" i="5"/>
  <c r="AE113" i="5"/>
  <c r="AD113" i="5"/>
  <c r="AC113" i="5"/>
  <c r="AB113" i="5"/>
  <c r="AA113" i="5"/>
  <c r="Z113" i="5"/>
  <c r="Y113" i="5"/>
  <c r="X113" i="5"/>
  <c r="W113" i="5"/>
  <c r="V113" i="5"/>
  <c r="U113" i="5"/>
  <c r="T113" i="5"/>
  <c r="S113" i="5"/>
  <c r="R113" i="5"/>
  <c r="Q113" i="5"/>
  <c r="P113" i="5"/>
  <c r="O113" i="5"/>
  <c r="N113" i="5"/>
  <c r="M113" i="5"/>
  <c r="L113" i="5"/>
  <c r="K113" i="5"/>
  <c r="J113" i="5"/>
  <c r="I113" i="5"/>
  <c r="H113" i="5"/>
  <c r="G113" i="5"/>
  <c r="F113" i="5"/>
  <c r="E113" i="5"/>
  <c r="D113" i="5"/>
  <c r="AI112" i="5"/>
  <c r="AI111" i="5"/>
  <c r="AI110" i="5"/>
  <c r="AI109" i="5"/>
  <c r="AI108" i="5"/>
  <c r="AI107" i="5"/>
  <c r="AI106" i="5"/>
  <c r="AI105" i="5"/>
  <c r="AI104" i="5"/>
  <c r="AI103" i="5"/>
  <c r="AI102" i="5"/>
  <c r="AI101" i="5"/>
  <c r="AI100" i="5"/>
  <c r="AI99" i="5"/>
  <c r="AI98" i="5"/>
  <c r="AI97" i="5"/>
  <c r="AI96" i="5"/>
  <c r="AI95" i="5"/>
  <c r="AI94" i="5"/>
  <c r="AI93" i="5"/>
  <c r="AI92" i="5"/>
  <c r="AI91" i="5"/>
  <c r="AI90" i="5"/>
  <c r="AI89" i="5"/>
  <c r="AG85" i="5"/>
  <c r="AF85" i="5"/>
  <c r="AE85" i="5"/>
  <c r="AD85" i="5"/>
  <c r="AC85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D85" i="5"/>
  <c r="AI84" i="5"/>
  <c r="AI83" i="5"/>
  <c r="AI82" i="5"/>
  <c r="AI81" i="5"/>
  <c r="AI80" i="5"/>
  <c r="AI79" i="5"/>
  <c r="AI78" i="5"/>
  <c r="AI77" i="5"/>
  <c r="AI76" i="5"/>
  <c r="AI75" i="5"/>
  <c r="AI74" i="5"/>
  <c r="AI73" i="5"/>
  <c r="AI72" i="5"/>
  <c r="AI71" i="5"/>
  <c r="AI70" i="5"/>
  <c r="AI69" i="5"/>
  <c r="AI68" i="5"/>
  <c r="AI67" i="5"/>
  <c r="AI66" i="5"/>
  <c r="AI65" i="5"/>
  <c r="AI64" i="5"/>
  <c r="AI63" i="5"/>
  <c r="AI62" i="5"/>
  <c r="AI61" i="5"/>
  <c r="AH57" i="5"/>
  <c r="AG57" i="5"/>
  <c r="AF57" i="5"/>
  <c r="AE57" i="5"/>
  <c r="AD57" i="5"/>
  <c r="AC57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38" i="5"/>
  <c r="AI37" i="5"/>
  <c r="AI36" i="5"/>
  <c r="AI35" i="5"/>
  <c r="AI34" i="5"/>
  <c r="AI33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I5" i="5"/>
  <c r="D30" i="12"/>
  <c r="D31" i="11"/>
  <c r="D29" i="12"/>
  <c r="D30" i="11"/>
  <c r="D28" i="12"/>
  <c r="D29" i="11"/>
  <c r="D27" i="12"/>
  <c r="D28" i="11"/>
  <c r="D26" i="12"/>
  <c r="D27" i="11"/>
  <c r="D25" i="12"/>
  <c r="D26" i="11"/>
  <c r="D24" i="12"/>
  <c r="D25" i="11"/>
  <c r="D23" i="12"/>
  <c r="D24" i="11"/>
  <c r="D22" i="12"/>
  <c r="D23" i="11"/>
  <c r="D21" i="12"/>
  <c r="D22" i="11"/>
  <c r="D20" i="12"/>
  <c r="D21" i="11"/>
  <c r="D19" i="12"/>
  <c r="D20" i="11"/>
  <c r="D18" i="12"/>
  <c r="D19" i="11"/>
  <c r="D17" i="12"/>
  <c r="D18" i="11"/>
  <c r="D16" i="12"/>
  <c r="D17" i="11"/>
  <c r="D15" i="12"/>
  <c r="D16" i="11"/>
  <c r="D14" i="12"/>
  <c r="D15" i="11"/>
  <c r="D13" i="12"/>
  <c r="D14" i="11"/>
  <c r="D12" i="12"/>
  <c r="D13" i="11"/>
  <c r="D11" i="12"/>
  <c r="D12" i="11"/>
  <c r="D10" i="12"/>
  <c r="D11" i="11"/>
  <c r="D9" i="12"/>
  <c r="D10" i="11"/>
  <c r="D8" i="12"/>
  <c r="D9" i="11"/>
  <c r="D7" i="12"/>
  <c r="D8" i="1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AI112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5" i="1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I5" i="3"/>
  <c r="AT113" i="5" l="1"/>
  <c r="BF113" i="5"/>
  <c r="AI28" i="3"/>
  <c r="AH141" i="1"/>
  <c r="AH141" i="5"/>
  <c r="AI85" i="5"/>
  <c r="AI85" i="1"/>
  <c r="AZ113" i="5"/>
  <c r="AN113" i="5"/>
  <c r="BE113" i="5"/>
  <c r="AS113" i="5"/>
  <c r="BD113" i="5"/>
  <c r="AX113" i="5"/>
  <c r="AR113" i="5"/>
  <c r="BI113" i="5"/>
  <c r="AW113" i="5"/>
  <c r="BH113" i="5"/>
  <c r="BB113" i="5"/>
  <c r="AV113" i="5"/>
  <c r="BA113" i="5"/>
  <c r="AO113" i="5"/>
  <c r="AM113" i="5"/>
  <c r="BR89" i="5"/>
  <c r="D145" i="5"/>
  <c r="BN117" i="5"/>
  <c r="I7" i="43" s="1"/>
  <c r="BN113" i="5"/>
  <c r="AE145" i="5"/>
  <c r="H7" i="43" s="1"/>
  <c r="BJ117" i="5"/>
  <c r="I7" i="39" s="1"/>
  <c r="BJ113" i="5"/>
  <c r="AA145" i="5"/>
  <c r="H7" i="39" s="1"/>
  <c r="AP113" i="5"/>
  <c r="BP140" i="5"/>
  <c r="I30" i="45" s="1"/>
  <c r="AG168" i="5"/>
  <c r="H30" i="45" s="1"/>
  <c r="BL140" i="5"/>
  <c r="I30" i="41" s="1"/>
  <c r="AC168" i="5"/>
  <c r="H30" i="41" s="1"/>
  <c r="BO139" i="5"/>
  <c r="I29" i="44" s="1"/>
  <c r="AF167" i="5"/>
  <c r="H29" i="44" s="1"/>
  <c r="BK139" i="5"/>
  <c r="I30" i="40" s="1"/>
  <c r="AB167" i="5"/>
  <c r="H30" i="40" s="1"/>
  <c r="BR111" i="5"/>
  <c r="BN138" i="5"/>
  <c r="I28" i="43" s="1"/>
  <c r="AE166" i="5"/>
  <c r="H28" i="43" s="1"/>
  <c r="BJ138" i="5"/>
  <c r="I28" i="39" s="1"/>
  <c r="AA166" i="5"/>
  <c r="H28" i="39" s="1"/>
  <c r="BQ137" i="5"/>
  <c r="AH165" i="5"/>
  <c r="BM137" i="5"/>
  <c r="I28" i="42" s="1"/>
  <c r="AD165" i="5"/>
  <c r="H28" i="42" s="1"/>
  <c r="BP136" i="5"/>
  <c r="I26" i="45" s="1"/>
  <c r="AG164" i="5"/>
  <c r="H26" i="45" s="1"/>
  <c r="BL136" i="5"/>
  <c r="I26" i="41" s="1"/>
  <c r="AC164" i="5"/>
  <c r="H26" i="41" s="1"/>
  <c r="BO135" i="5"/>
  <c r="I25" i="44" s="1"/>
  <c r="AF163" i="5"/>
  <c r="H25" i="44" s="1"/>
  <c r="BK135" i="5"/>
  <c r="I26" i="40" s="1"/>
  <c r="AB163" i="5"/>
  <c r="H26" i="40" s="1"/>
  <c r="BR107" i="5"/>
  <c r="BN134" i="5"/>
  <c r="I24" i="43" s="1"/>
  <c r="AE162" i="5"/>
  <c r="H24" i="43" s="1"/>
  <c r="BJ134" i="5"/>
  <c r="I24" i="39" s="1"/>
  <c r="AA162" i="5"/>
  <c r="H24" i="39" s="1"/>
  <c r="BQ133" i="5"/>
  <c r="AH161" i="5"/>
  <c r="BM133" i="5"/>
  <c r="I24" i="42" s="1"/>
  <c r="AD161" i="5"/>
  <c r="H24" i="42" s="1"/>
  <c r="BP132" i="5"/>
  <c r="I22" i="45" s="1"/>
  <c r="AG160" i="5"/>
  <c r="H22" i="45" s="1"/>
  <c r="BL132" i="5"/>
  <c r="I22" i="41" s="1"/>
  <c r="AC160" i="5"/>
  <c r="H22" i="41" s="1"/>
  <c r="BO131" i="5"/>
  <c r="I21" i="44" s="1"/>
  <c r="AF159" i="5"/>
  <c r="H21" i="44" s="1"/>
  <c r="BK131" i="5"/>
  <c r="I22" i="40" s="1"/>
  <c r="AB159" i="5"/>
  <c r="H22" i="40" s="1"/>
  <c r="BR103" i="5"/>
  <c r="BN130" i="5"/>
  <c r="I20" i="43" s="1"/>
  <c r="AE158" i="5"/>
  <c r="H20" i="43" s="1"/>
  <c r="BJ130" i="5"/>
  <c r="I20" i="39" s="1"/>
  <c r="AA158" i="5"/>
  <c r="H20" i="39" s="1"/>
  <c r="BQ129" i="5"/>
  <c r="AH157" i="5"/>
  <c r="BM129" i="5"/>
  <c r="I20" i="42" s="1"/>
  <c r="AD157" i="5"/>
  <c r="H20" i="42" s="1"/>
  <c r="BP128" i="5"/>
  <c r="I18" i="45" s="1"/>
  <c r="AG156" i="5"/>
  <c r="H18" i="45" s="1"/>
  <c r="BL128" i="5"/>
  <c r="I18" i="41" s="1"/>
  <c r="AC156" i="5"/>
  <c r="H18" i="41" s="1"/>
  <c r="BO127" i="5"/>
  <c r="I17" i="44" s="1"/>
  <c r="AF155" i="5"/>
  <c r="H17" i="44" s="1"/>
  <c r="BK127" i="5"/>
  <c r="I18" i="40" s="1"/>
  <c r="AB155" i="5"/>
  <c r="H18" i="40" s="1"/>
  <c r="BR99" i="5"/>
  <c r="BN126" i="5"/>
  <c r="I16" i="43" s="1"/>
  <c r="AE154" i="5"/>
  <c r="H16" i="43" s="1"/>
  <c r="BJ126" i="5"/>
  <c r="I16" i="39" s="1"/>
  <c r="AA154" i="5"/>
  <c r="H16" i="39" s="1"/>
  <c r="BQ125" i="5"/>
  <c r="AH153" i="5"/>
  <c r="BM125" i="5"/>
  <c r="I16" i="42" s="1"/>
  <c r="AD153" i="5"/>
  <c r="H16" i="42" s="1"/>
  <c r="BP124" i="5"/>
  <c r="I14" i="45" s="1"/>
  <c r="AG152" i="5"/>
  <c r="H14" i="45" s="1"/>
  <c r="BL124" i="5"/>
  <c r="I14" i="41" s="1"/>
  <c r="AC152" i="5"/>
  <c r="H14" i="41" s="1"/>
  <c r="BO123" i="5"/>
  <c r="I13" i="44" s="1"/>
  <c r="AF151" i="5"/>
  <c r="H13" i="44" s="1"/>
  <c r="BK123" i="5"/>
  <c r="I14" i="40" s="1"/>
  <c r="AB151" i="5"/>
  <c r="H14" i="40" s="1"/>
  <c r="BR95" i="5"/>
  <c r="BN122" i="5"/>
  <c r="I12" i="43" s="1"/>
  <c r="AE150" i="5"/>
  <c r="H12" i="43" s="1"/>
  <c r="BJ122" i="5"/>
  <c r="I12" i="39" s="1"/>
  <c r="AA150" i="5"/>
  <c r="H12" i="39" s="1"/>
  <c r="BQ121" i="5"/>
  <c r="AH149" i="5"/>
  <c r="BM121" i="5"/>
  <c r="I12" i="42" s="1"/>
  <c r="AD149" i="5"/>
  <c r="H12" i="42" s="1"/>
  <c r="BP120" i="5"/>
  <c r="I10" i="45" s="1"/>
  <c r="AG148" i="5"/>
  <c r="H10" i="45" s="1"/>
  <c r="BL120" i="5"/>
  <c r="I10" i="41" s="1"/>
  <c r="AC148" i="5"/>
  <c r="H10" i="41" s="1"/>
  <c r="BO119" i="5"/>
  <c r="I9" i="44" s="1"/>
  <c r="AF147" i="5"/>
  <c r="H9" i="44" s="1"/>
  <c r="BK119" i="5"/>
  <c r="I10" i="40" s="1"/>
  <c r="AB147" i="5"/>
  <c r="H10" i="40" s="1"/>
  <c r="BR91" i="5"/>
  <c r="BN118" i="5"/>
  <c r="I8" i="43" s="1"/>
  <c r="AE146" i="5"/>
  <c r="H8" i="43" s="1"/>
  <c r="BJ118" i="5"/>
  <c r="I8" i="39" s="1"/>
  <c r="AA146" i="5"/>
  <c r="H8" i="39" s="1"/>
  <c r="BQ117" i="5"/>
  <c r="BQ113" i="5"/>
  <c r="BM117" i="5"/>
  <c r="I8" i="42" s="1"/>
  <c r="BM113" i="5"/>
  <c r="AD145" i="5"/>
  <c r="H8" i="42" s="1"/>
  <c r="BO140" i="5"/>
  <c r="I30" i="44" s="1"/>
  <c r="AF168" i="5"/>
  <c r="H30" i="44" s="1"/>
  <c r="BK140" i="5"/>
  <c r="I31" i="40" s="1"/>
  <c r="AB168" i="5"/>
  <c r="H31" i="40" s="1"/>
  <c r="BR112" i="5"/>
  <c r="BN139" i="5"/>
  <c r="I29" i="43" s="1"/>
  <c r="AE167" i="5"/>
  <c r="H29" i="43" s="1"/>
  <c r="BJ139" i="5"/>
  <c r="I29" i="39" s="1"/>
  <c r="AA167" i="5"/>
  <c r="H29" i="39" s="1"/>
  <c r="BQ138" i="5"/>
  <c r="AH166" i="5"/>
  <c r="BM138" i="5"/>
  <c r="I29" i="42" s="1"/>
  <c r="AD166" i="5"/>
  <c r="H29" i="42" s="1"/>
  <c r="BP137" i="5"/>
  <c r="I27" i="45" s="1"/>
  <c r="AG165" i="5"/>
  <c r="H27" i="45" s="1"/>
  <c r="BL137" i="5"/>
  <c r="I27" i="41" s="1"/>
  <c r="AC165" i="5"/>
  <c r="H27" i="41" s="1"/>
  <c r="BO136" i="5"/>
  <c r="I26" i="44" s="1"/>
  <c r="AF164" i="5"/>
  <c r="H26" i="44" s="1"/>
  <c r="BK136" i="5"/>
  <c r="I27" i="40" s="1"/>
  <c r="AB164" i="5"/>
  <c r="H27" i="40" s="1"/>
  <c r="BR108" i="5"/>
  <c r="BN135" i="5"/>
  <c r="I25" i="43" s="1"/>
  <c r="AE163" i="5"/>
  <c r="H25" i="43" s="1"/>
  <c r="BJ135" i="5"/>
  <c r="I25" i="39" s="1"/>
  <c r="AA163" i="5"/>
  <c r="H25" i="39" s="1"/>
  <c r="BQ134" i="5"/>
  <c r="AH162" i="5"/>
  <c r="BM134" i="5"/>
  <c r="I25" i="42" s="1"/>
  <c r="AD162" i="5"/>
  <c r="H25" i="42" s="1"/>
  <c r="BP133" i="5"/>
  <c r="I23" i="45" s="1"/>
  <c r="AG161" i="5"/>
  <c r="H23" i="45" s="1"/>
  <c r="BL133" i="5"/>
  <c r="I23" i="41" s="1"/>
  <c r="AC161" i="5"/>
  <c r="H23" i="41" s="1"/>
  <c r="BO132" i="5"/>
  <c r="I22" i="44" s="1"/>
  <c r="AF160" i="5"/>
  <c r="H22" i="44" s="1"/>
  <c r="BK132" i="5"/>
  <c r="I23" i="40" s="1"/>
  <c r="AB160" i="5"/>
  <c r="H23" i="40" s="1"/>
  <c r="BR104" i="5"/>
  <c r="BN131" i="5"/>
  <c r="I21" i="43" s="1"/>
  <c r="AE159" i="5"/>
  <c r="H21" i="43" s="1"/>
  <c r="BJ131" i="5"/>
  <c r="I21" i="39" s="1"/>
  <c r="AA159" i="5"/>
  <c r="H21" i="39" s="1"/>
  <c r="BQ130" i="5"/>
  <c r="AH158" i="5"/>
  <c r="BM130" i="5"/>
  <c r="I21" i="42" s="1"/>
  <c r="AD158" i="5"/>
  <c r="H21" i="42" s="1"/>
  <c r="BP129" i="5"/>
  <c r="I19" i="45" s="1"/>
  <c r="AG157" i="5"/>
  <c r="H19" i="45" s="1"/>
  <c r="BL129" i="5"/>
  <c r="I19" i="41" s="1"/>
  <c r="AC157" i="5"/>
  <c r="H19" i="41" s="1"/>
  <c r="BO128" i="5"/>
  <c r="I18" i="44" s="1"/>
  <c r="AF156" i="5"/>
  <c r="H18" i="44" s="1"/>
  <c r="BK128" i="5"/>
  <c r="I19" i="40" s="1"/>
  <c r="AB156" i="5"/>
  <c r="H19" i="40" s="1"/>
  <c r="BR100" i="5"/>
  <c r="BN127" i="5"/>
  <c r="I17" i="43" s="1"/>
  <c r="AE155" i="5"/>
  <c r="H17" i="43" s="1"/>
  <c r="BJ127" i="5"/>
  <c r="I17" i="39" s="1"/>
  <c r="AA155" i="5"/>
  <c r="H17" i="39" s="1"/>
  <c r="BQ126" i="5"/>
  <c r="AH154" i="5"/>
  <c r="BM126" i="5"/>
  <c r="I17" i="42" s="1"/>
  <c r="AD154" i="5"/>
  <c r="H17" i="42" s="1"/>
  <c r="BP125" i="5"/>
  <c r="I15" i="45" s="1"/>
  <c r="AG153" i="5"/>
  <c r="H15" i="45" s="1"/>
  <c r="BL125" i="5"/>
  <c r="I15" i="41" s="1"/>
  <c r="AC153" i="5"/>
  <c r="H15" i="41" s="1"/>
  <c r="BO124" i="5"/>
  <c r="I14" i="44" s="1"/>
  <c r="AF152" i="5"/>
  <c r="H14" i="44" s="1"/>
  <c r="BK124" i="5"/>
  <c r="I15" i="40" s="1"/>
  <c r="AB152" i="5"/>
  <c r="H15" i="40" s="1"/>
  <c r="BR96" i="5"/>
  <c r="BN123" i="5"/>
  <c r="I13" i="43" s="1"/>
  <c r="AE151" i="5"/>
  <c r="H13" i="43" s="1"/>
  <c r="BJ123" i="5"/>
  <c r="I13" i="39" s="1"/>
  <c r="AA151" i="5"/>
  <c r="H13" i="39" s="1"/>
  <c r="BQ122" i="5"/>
  <c r="AH150" i="5"/>
  <c r="BM122" i="5"/>
  <c r="I13" i="42" s="1"/>
  <c r="AD150" i="5"/>
  <c r="H13" i="42" s="1"/>
  <c r="BP121" i="5"/>
  <c r="I11" i="45" s="1"/>
  <c r="AG149" i="5"/>
  <c r="H11" i="45" s="1"/>
  <c r="BL121" i="5"/>
  <c r="I11" i="41" s="1"/>
  <c r="AC149" i="5"/>
  <c r="H11" i="41" s="1"/>
  <c r="BO120" i="5"/>
  <c r="I10" i="44" s="1"/>
  <c r="AF148" i="5"/>
  <c r="H10" i="44" s="1"/>
  <c r="BK120" i="5"/>
  <c r="I11" i="40" s="1"/>
  <c r="AB148" i="5"/>
  <c r="H11" i="40" s="1"/>
  <c r="BR92" i="5"/>
  <c r="BN119" i="5"/>
  <c r="I9" i="43" s="1"/>
  <c r="AE147" i="5"/>
  <c r="H9" i="43" s="1"/>
  <c r="BJ119" i="5"/>
  <c r="I9" i="39" s="1"/>
  <c r="AA147" i="5"/>
  <c r="H9" i="39" s="1"/>
  <c r="BQ118" i="5"/>
  <c r="AH146" i="5"/>
  <c r="BM118" i="5"/>
  <c r="I9" i="42" s="1"/>
  <c r="AD146" i="5"/>
  <c r="H9" i="42" s="1"/>
  <c r="BP117" i="5"/>
  <c r="I7" i="45" s="1"/>
  <c r="BP113" i="5"/>
  <c r="AG145" i="5"/>
  <c r="H7" i="45" s="1"/>
  <c r="BL117" i="5"/>
  <c r="I7" i="41" s="1"/>
  <c r="BL113" i="5"/>
  <c r="AC145" i="5"/>
  <c r="H7" i="41" s="1"/>
  <c r="BN140" i="5"/>
  <c r="I30" i="43" s="1"/>
  <c r="AE168" i="5"/>
  <c r="H30" i="43" s="1"/>
  <c r="BJ140" i="5"/>
  <c r="I30" i="39" s="1"/>
  <c r="AA168" i="5"/>
  <c r="H30" i="39" s="1"/>
  <c r="BQ139" i="5"/>
  <c r="AH167" i="5"/>
  <c r="BM139" i="5"/>
  <c r="I30" i="42" s="1"/>
  <c r="AD167" i="5"/>
  <c r="H30" i="42" s="1"/>
  <c r="BP138" i="5"/>
  <c r="I28" i="45" s="1"/>
  <c r="AG166" i="5"/>
  <c r="H28" i="45" s="1"/>
  <c r="BL138" i="5"/>
  <c r="I28" i="41" s="1"/>
  <c r="AC166" i="5"/>
  <c r="H28" i="41" s="1"/>
  <c r="BO137" i="5"/>
  <c r="I27" i="44" s="1"/>
  <c r="AF165" i="5"/>
  <c r="H27" i="44" s="1"/>
  <c r="BK137" i="5"/>
  <c r="I28" i="40" s="1"/>
  <c r="AB165" i="5"/>
  <c r="H28" i="40" s="1"/>
  <c r="BR109" i="5"/>
  <c r="BN136" i="5"/>
  <c r="I26" i="43" s="1"/>
  <c r="AE164" i="5"/>
  <c r="H26" i="43" s="1"/>
  <c r="BJ136" i="5"/>
  <c r="I26" i="39" s="1"/>
  <c r="AA164" i="5"/>
  <c r="H26" i="39" s="1"/>
  <c r="BQ135" i="5"/>
  <c r="AH163" i="5"/>
  <c r="BM135" i="5"/>
  <c r="I26" i="42" s="1"/>
  <c r="AD163" i="5"/>
  <c r="H26" i="42" s="1"/>
  <c r="BP134" i="5"/>
  <c r="I24" i="45" s="1"/>
  <c r="AG162" i="5"/>
  <c r="H24" i="45" s="1"/>
  <c r="BL134" i="5"/>
  <c r="I24" i="41" s="1"/>
  <c r="AC162" i="5"/>
  <c r="H24" i="41" s="1"/>
  <c r="BO133" i="5"/>
  <c r="I23" i="44" s="1"/>
  <c r="AF161" i="5"/>
  <c r="H23" i="44" s="1"/>
  <c r="BK133" i="5"/>
  <c r="I24" i="40" s="1"/>
  <c r="AB161" i="5"/>
  <c r="H24" i="40" s="1"/>
  <c r="BR105" i="5"/>
  <c r="BN132" i="5"/>
  <c r="I22" i="43" s="1"/>
  <c r="AE160" i="5"/>
  <c r="H22" i="43" s="1"/>
  <c r="BJ132" i="5"/>
  <c r="I22" i="39" s="1"/>
  <c r="AA160" i="5"/>
  <c r="H22" i="39" s="1"/>
  <c r="BQ131" i="5"/>
  <c r="AH159" i="5"/>
  <c r="BM131" i="5"/>
  <c r="I22" i="42" s="1"/>
  <c r="AD159" i="5"/>
  <c r="H22" i="42" s="1"/>
  <c r="BP130" i="5"/>
  <c r="I20" i="45" s="1"/>
  <c r="AG158" i="5"/>
  <c r="H20" i="45" s="1"/>
  <c r="BL130" i="5"/>
  <c r="I20" i="41" s="1"/>
  <c r="AC158" i="5"/>
  <c r="H20" i="41" s="1"/>
  <c r="BO129" i="5"/>
  <c r="I19" i="44" s="1"/>
  <c r="AF157" i="5"/>
  <c r="H19" i="44" s="1"/>
  <c r="BK129" i="5"/>
  <c r="I20" i="40" s="1"/>
  <c r="AB157" i="5"/>
  <c r="H20" i="40" s="1"/>
  <c r="BR101" i="5"/>
  <c r="BN128" i="5"/>
  <c r="I18" i="43" s="1"/>
  <c r="AE156" i="5"/>
  <c r="H18" i="43" s="1"/>
  <c r="BJ128" i="5"/>
  <c r="I18" i="39" s="1"/>
  <c r="AA156" i="5"/>
  <c r="H18" i="39" s="1"/>
  <c r="BQ127" i="5"/>
  <c r="AH155" i="5"/>
  <c r="BM127" i="5"/>
  <c r="I18" i="42" s="1"/>
  <c r="AD155" i="5"/>
  <c r="H18" i="42" s="1"/>
  <c r="BP126" i="5"/>
  <c r="I16" i="45" s="1"/>
  <c r="AG154" i="5"/>
  <c r="H16" i="45" s="1"/>
  <c r="BL126" i="5"/>
  <c r="I16" i="41" s="1"/>
  <c r="AC154" i="5"/>
  <c r="H16" i="41" s="1"/>
  <c r="BO125" i="5"/>
  <c r="I15" i="44" s="1"/>
  <c r="AF153" i="5"/>
  <c r="H15" i="44" s="1"/>
  <c r="BK125" i="5"/>
  <c r="I16" i="40" s="1"/>
  <c r="AB153" i="5"/>
  <c r="H16" i="40" s="1"/>
  <c r="BR97" i="5"/>
  <c r="BN124" i="5"/>
  <c r="I14" i="43" s="1"/>
  <c r="AE152" i="5"/>
  <c r="H14" i="43" s="1"/>
  <c r="BJ124" i="5"/>
  <c r="I14" i="39" s="1"/>
  <c r="AA152" i="5"/>
  <c r="H14" i="39" s="1"/>
  <c r="BQ123" i="5"/>
  <c r="AH151" i="5"/>
  <c r="BM123" i="5"/>
  <c r="I14" i="42" s="1"/>
  <c r="AD151" i="5"/>
  <c r="H14" i="42" s="1"/>
  <c r="BP122" i="5"/>
  <c r="I12" i="45" s="1"/>
  <c r="AG150" i="5"/>
  <c r="H12" i="45" s="1"/>
  <c r="BL122" i="5"/>
  <c r="I12" i="41" s="1"/>
  <c r="AC150" i="5"/>
  <c r="H12" i="41" s="1"/>
  <c r="BO121" i="5"/>
  <c r="I11" i="44" s="1"/>
  <c r="AF149" i="5"/>
  <c r="H11" i="44" s="1"/>
  <c r="BK121" i="5"/>
  <c r="I12" i="40" s="1"/>
  <c r="AB149" i="5"/>
  <c r="H12" i="40" s="1"/>
  <c r="BR93" i="5"/>
  <c r="BN120" i="5"/>
  <c r="I10" i="43" s="1"/>
  <c r="AE148" i="5"/>
  <c r="H10" i="43" s="1"/>
  <c r="BJ120" i="5"/>
  <c r="I10" i="39" s="1"/>
  <c r="AA148" i="5"/>
  <c r="H10" i="39" s="1"/>
  <c r="BQ119" i="5"/>
  <c r="AH147" i="5"/>
  <c r="BM119" i="5"/>
  <c r="I10" i="42" s="1"/>
  <c r="AD147" i="5"/>
  <c r="H10" i="42" s="1"/>
  <c r="BP118" i="5"/>
  <c r="I8" i="45" s="1"/>
  <c r="AG146" i="5"/>
  <c r="H8" i="45" s="1"/>
  <c r="BL118" i="5"/>
  <c r="I8" i="41" s="1"/>
  <c r="AC146" i="5"/>
  <c r="H8" i="41" s="1"/>
  <c r="BO117" i="5"/>
  <c r="I7" i="44" s="1"/>
  <c r="BO113" i="5"/>
  <c r="AF145" i="5"/>
  <c r="H7" i="44" s="1"/>
  <c r="BK117" i="5"/>
  <c r="I8" i="40" s="1"/>
  <c r="BK113" i="5"/>
  <c r="AB145" i="5"/>
  <c r="H8" i="40" s="1"/>
  <c r="BG113" i="5"/>
  <c r="BC113" i="5"/>
  <c r="AY113" i="5"/>
  <c r="AU113" i="5"/>
  <c r="AQ113" i="5"/>
  <c r="BQ140" i="5"/>
  <c r="BM140" i="5"/>
  <c r="I31" i="42" s="1"/>
  <c r="AD168" i="5"/>
  <c r="H31" i="42" s="1"/>
  <c r="BP139" i="5"/>
  <c r="I29" i="45" s="1"/>
  <c r="AG167" i="5"/>
  <c r="H29" i="45" s="1"/>
  <c r="BL139" i="5"/>
  <c r="I29" i="41" s="1"/>
  <c r="AC167" i="5"/>
  <c r="H29" i="41" s="1"/>
  <c r="BO138" i="5"/>
  <c r="I28" i="44" s="1"/>
  <c r="AF166" i="5"/>
  <c r="H28" i="44" s="1"/>
  <c r="BK138" i="5"/>
  <c r="I29" i="40" s="1"/>
  <c r="AB166" i="5"/>
  <c r="H29" i="40" s="1"/>
  <c r="BR110" i="5"/>
  <c r="BN137" i="5"/>
  <c r="I27" i="43" s="1"/>
  <c r="AE165" i="5"/>
  <c r="H27" i="43" s="1"/>
  <c r="BJ137" i="5"/>
  <c r="I27" i="39" s="1"/>
  <c r="AA165" i="5"/>
  <c r="H27" i="39" s="1"/>
  <c r="BQ136" i="5"/>
  <c r="AH164" i="5"/>
  <c r="BM136" i="5"/>
  <c r="I27" i="42" s="1"/>
  <c r="AD164" i="5"/>
  <c r="H27" i="42" s="1"/>
  <c r="BP135" i="5"/>
  <c r="I25" i="45" s="1"/>
  <c r="AG163" i="5"/>
  <c r="H25" i="45" s="1"/>
  <c r="BL135" i="5"/>
  <c r="I25" i="41" s="1"/>
  <c r="AC163" i="5"/>
  <c r="H25" i="41" s="1"/>
  <c r="BO134" i="5"/>
  <c r="I24" i="44" s="1"/>
  <c r="AF162" i="5"/>
  <c r="H24" i="44" s="1"/>
  <c r="BK134" i="5"/>
  <c r="I25" i="40" s="1"/>
  <c r="AB162" i="5"/>
  <c r="H25" i="40" s="1"/>
  <c r="BR106" i="5"/>
  <c r="BN133" i="5"/>
  <c r="I23" i="43" s="1"/>
  <c r="AE161" i="5"/>
  <c r="H23" i="43" s="1"/>
  <c r="BJ133" i="5"/>
  <c r="I23" i="39" s="1"/>
  <c r="AA161" i="5"/>
  <c r="H23" i="39" s="1"/>
  <c r="BQ132" i="5"/>
  <c r="AH160" i="5"/>
  <c r="BM132" i="5"/>
  <c r="I23" i="42" s="1"/>
  <c r="AD160" i="5"/>
  <c r="H23" i="42" s="1"/>
  <c r="BP131" i="5"/>
  <c r="I21" i="45" s="1"/>
  <c r="AG159" i="5"/>
  <c r="H21" i="45" s="1"/>
  <c r="BL131" i="5"/>
  <c r="I21" i="41" s="1"/>
  <c r="AC159" i="5"/>
  <c r="H21" i="41" s="1"/>
  <c r="BO130" i="5"/>
  <c r="I20" i="44" s="1"/>
  <c r="AF158" i="5"/>
  <c r="H20" i="44" s="1"/>
  <c r="BK130" i="5"/>
  <c r="I21" i="40" s="1"/>
  <c r="AB158" i="5"/>
  <c r="H21" i="40" s="1"/>
  <c r="BR102" i="5"/>
  <c r="BN129" i="5"/>
  <c r="I19" i="43" s="1"/>
  <c r="AE157" i="5"/>
  <c r="H19" i="43" s="1"/>
  <c r="BJ129" i="5"/>
  <c r="I19" i="39" s="1"/>
  <c r="AA157" i="5"/>
  <c r="H19" i="39" s="1"/>
  <c r="BQ128" i="5"/>
  <c r="AH156" i="5"/>
  <c r="BM128" i="5"/>
  <c r="I19" i="42" s="1"/>
  <c r="AD156" i="5"/>
  <c r="H19" i="42" s="1"/>
  <c r="BP127" i="5"/>
  <c r="I17" i="45" s="1"/>
  <c r="AG155" i="5"/>
  <c r="H17" i="45" s="1"/>
  <c r="BL127" i="5"/>
  <c r="I17" i="41" s="1"/>
  <c r="AC155" i="5"/>
  <c r="H17" i="41" s="1"/>
  <c r="BO126" i="5"/>
  <c r="I16" i="44" s="1"/>
  <c r="AF154" i="5"/>
  <c r="H16" i="44" s="1"/>
  <c r="BK126" i="5"/>
  <c r="I17" i="40" s="1"/>
  <c r="AB154" i="5"/>
  <c r="H17" i="40" s="1"/>
  <c r="BR98" i="5"/>
  <c r="BN125" i="5"/>
  <c r="I15" i="43" s="1"/>
  <c r="AE153" i="5"/>
  <c r="H15" i="43" s="1"/>
  <c r="BJ125" i="5"/>
  <c r="I15" i="39" s="1"/>
  <c r="AA153" i="5"/>
  <c r="H15" i="39" s="1"/>
  <c r="BQ124" i="5"/>
  <c r="AH152" i="5"/>
  <c r="BM124" i="5"/>
  <c r="I15" i="42" s="1"/>
  <c r="AD152" i="5"/>
  <c r="H15" i="42" s="1"/>
  <c r="BP123" i="5"/>
  <c r="I13" i="45" s="1"/>
  <c r="AG151" i="5"/>
  <c r="H13" i="45" s="1"/>
  <c r="BL123" i="5"/>
  <c r="I13" i="41" s="1"/>
  <c r="AC151" i="5"/>
  <c r="H13" i="41" s="1"/>
  <c r="BO122" i="5"/>
  <c r="I12" i="44" s="1"/>
  <c r="AF150" i="5"/>
  <c r="H12" i="44" s="1"/>
  <c r="BK122" i="5"/>
  <c r="I13" i="40" s="1"/>
  <c r="AB150" i="5"/>
  <c r="H13" i="40" s="1"/>
  <c r="BR94" i="5"/>
  <c r="BN121" i="5"/>
  <c r="I11" i="43" s="1"/>
  <c r="AE149" i="5"/>
  <c r="H11" i="43" s="1"/>
  <c r="BJ121" i="5"/>
  <c r="I11" i="39" s="1"/>
  <c r="AA149" i="5"/>
  <c r="H11" i="39" s="1"/>
  <c r="BQ120" i="5"/>
  <c r="AH148" i="5"/>
  <c r="BM120" i="5"/>
  <c r="I11" i="42" s="1"/>
  <c r="AD148" i="5"/>
  <c r="H11" i="42" s="1"/>
  <c r="BP119" i="5"/>
  <c r="I9" i="45" s="1"/>
  <c r="AG147" i="5"/>
  <c r="H9" i="45" s="1"/>
  <c r="BL119" i="5"/>
  <c r="I9" i="41" s="1"/>
  <c r="AC147" i="5"/>
  <c r="H9" i="41" s="1"/>
  <c r="BO118" i="5"/>
  <c r="I8" i="44" s="1"/>
  <c r="AF146" i="5"/>
  <c r="H8" i="44" s="1"/>
  <c r="BK118" i="5"/>
  <c r="I9" i="40" s="1"/>
  <c r="AB146" i="5"/>
  <c r="H9" i="40" s="1"/>
  <c r="BR90" i="5"/>
  <c r="AM85" i="5"/>
  <c r="BR61" i="5"/>
  <c r="AM117" i="5"/>
  <c r="BB85" i="5"/>
  <c r="BB117" i="5"/>
  <c r="S145" i="5"/>
  <c r="H7" i="28" s="1"/>
  <c r="AX85" i="5"/>
  <c r="AX117" i="5"/>
  <c r="O145" i="5"/>
  <c r="H8" i="24" s="1"/>
  <c r="AP117" i="5"/>
  <c r="AP85" i="5"/>
  <c r="G145" i="5"/>
  <c r="BE138" i="5"/>
  <c r="I29" i="31" s="1"/>
  <c r="V166" i="5"/>
  <c r="H29" i="31" s="1"/>
  <c r="AW138" i="5"/>
  <c r="I29" i="23" s="1"/>
  <c r="N166" i="5"/>
  <c r="H29" i="23" s="1"/>
  <c r="AS138" i="5"/>
  <c r="I29" i="19" s="1"/>
  <c r="J166" i="5"/>
  <c r="H29" i="19" s="1"/>
  <c r="BH137" i="5"/>
  <c r="I28" i="34" s="1"/>
  <c r="Y165" i="5"/>
  <c r="H28" i="34" s="1"/>
  <c r="AZ137" i="5"/>
  <c r="I28" i="26" s="1"/>
  <c r="Q165" i="5"/>
  <c r="H28" i="26" s="1"/>
  <c r="I165" i="5"/>
  <c r="H28" i="18" s="1"/>
  <c r="AR137" i="5"/>
  <c r="I28" i="18" s="1"/>
  <c r="BG136" i="5"/>
  <c r="I27" i="33" s="1"/>
  <c r="X164" i="5"/>
  <c r="H27" i="33" s="1"/>
  <c r="AY136" i="5"/>
  <c r="I27" i="25" s="1"/>
  <c r="P164" i="5"/>
  <c r="H27" i="25" s="1"/>
  <c r="AQ136" i="5"/>
  <c r="I27" i="17" s="1"/>
  <c r="H164" i="5"/>
  <c r="H27" i="17" s="1"/>
  <c r="BF135" i="5"/>
  <c r="I26" i="32" s="1"/>
  <c r="W163" i="5"/>
  <c r="H26" i="32" s="1"/>
  <c r="BB135" i="5"/>
  <c r="I25" i="28" s="1"/>
  <c r="S163" i="5"/>
  <c r="H25" i="28" s="1"/>
  <c r="AT135" i="5"/>
  <c r="I26" i="20" s="1"/>
  <c r="K163" i="5"/>
  <c r="H26" i="20" s="1"/>
  <c r="BE134" i="5"/>
  <c r="I25" i="31" s="1"/>
  <c r="V162" i="5"/>
  <c r="H25" i="31" s="1"/>
  <c r="AW134" i="5"/>
  <c r="I25" i="23" s="1"/>
  <c r="N162" i="5"/>
  <c r="H25" i="23" s="1"/>
  <c r="AO134" i="5"/>
  <c r="F162" i="5"/>
  <c r="U161" i="5"/>
  <c r="H24" i="30" s="1"/>
  <c r="BD133" i="5"/>
  <c r="I24" i="30" s="1"/>
  <c r="AZ133" i="5"/>
  <c r="I24" i="26" s="1"/>
  <c r="Q161" i="5"/>
  <c r="H24" i="26" s="1"/>
  <c r="AR133" i="5"/>
  <c r="I24" i="18" s="1"/>
  <c r="I161" i="5"/>
  <c r="H24" i="18" s="1"/>
  <c r="BG132" i="5"/>
  <c r="I23" i="33" s="1"/>
  <c r="X160" i="5"/>
  <c r="H23" i="33" s="1"/>
  <c r="AU132" i="5"/>
  <c r="I22" i="21" s="1"/>
  <c r="L160" i="5"/>
  <c r="H22" i="21" s="1"/>
  <c r="AM132" i="5"/>
  <c r="I23" i="11" s="1"/>
  <c r="BR76" i="5"/>
  <c r="D160" i="5"/>
  <c r="BB131" i="5"/>
  <c r="I21" i="28" s="1"/>
  <c r="S159" i="5"/>
  <c r="H21" i="28" s="1"/>
  <c r="AX131" i="5"/>
  <c r="I22" i="24" s="1"/>
  <c r="O159" i="5"/>
  <c r="H22" i="24" s="1"/>
  <c r="AP131" i="5"/>
  <c r="I22" i="16" s="1"/>
  <c r="G159" i="5"/>
  <c r="H22" i="16" s="1"/>
  <c r="BA130" i="5"/>
  <c r="I21" i="27" s="1"/>
  <c r="R158" i="5"/>
  <c r="AS130" i="5"/>
  <c r="I21" i="19" s="1"/>
  <c r="J158" i="5"/>
  <c r="Y157" i="5"/>
  <c r="H20" i="34" s="1"/>
  <c r="BH129" i="5"/>
  <c r="I20" i="34" s="1"/>
  <c r="AV129" i="5"/>
  <c r="I19" i="22" s="1"/>
  <c r="M157" i="5"/>
  <c r="H19" i="22" s="1"/>
  <c r="AN129" i="5"/>
  <c r="I19" i="12" s="1"/>
  <c r="E157" i="5"/>
  <c r="H19" i="12" s="1"/>
  <c r="BG128" i="5"/>
  <c r="I19" i="33" s="1"/>
  <c r="X156" i="5"/>
  <c r="H19" i="33" s="1"/>
  <c r="AY128" i="5"/>
  <c r="I19" i="25" s="1"/>
  <c r="P156" i="5"/>
  <c r="H19" i="25" s="1"/>
  <c r="AQ128" i="5"/>
  <c r="I19" i="17" s="1"/>
  <c r="H156" i="5"/>
  <c r="H19" i="17" s="1"/>
  <c r="BF127" i="5"/>
  <c r="I18" i="32" s="1"/>
  <c r="W155" i="5"/>
  <c r="H18" i="32" s="1"/>
  <c r="AT127" i="5"/>
  <c r="I18" i="20" s="1"/>
  <c r="K155" i="5"/>
  <c r="H18" i="20" s="1"/>
  <c r="BI126" i="5"/>
  <c r="I16" i="35" s="1"/>
  <c r="Z154" i="5"/>
  <c r="H16" i="35" s="1"/>
  <c r="BA126" i="5"/>
  <c r="I17" i="27" s="1"/>
  <c r="R154" i="5"/>
  <c r="AS126" i="5"/>
  <c r="I17" i="19" s="1"/>
  <c r="J154" i="5"/>
  <c r="H17" i="19" s="1"/>
  <c r="Y153" i="5"/>
  <c r="H16" i="34" s="1"/>
  <c r="BH125" i="5"/>
  <c r="I16" i="34" s="1"/>
  <c r="AZ125" i="5"/>
  <c r="I16" i="26" s="1"/>
  <c r="Q153" i="5"/>
  <c r="H16" i="26" s="1"/>
  <c r="AV125" i="5"/>
  <c r="I15" i="22" s="1"/>
  <c r="M153" i="5"/>
  <c r="H15" i="22" s="1"/>
  <c r="AN125" i="5"/>
  <c r="I15" i="12" s="1"/>
  <c r="E153" i="5"/>
  <c r="H15" i="12" s="1"/>
  <c r="BC124" i="5"/>
  <c r="I14" i="29" s="1"/>
  <c r="T152" i="5"/>
  <c r="H14" i="29" s="1"/>
  <c r="AU124" i="5"/>
  <c r="I14" i="21" s="1"/>
  <c r="L152" i="5"/>
  <c r="H14" i="21" s="1"/>
  <c r="BR68" i="5"/>
  <c r="AM124" i="5"/>
  <c r="I15" i="11" s="1"/>
  <c r="D152" i="5"/>
  <c r="AX123" i="5"/>
  <c r="I14" i="24" s="1"/>
  <c r="O151" i="5"/>
  <c r="H14" i="24" s="1"/>
  <c r="AP123" i="5"/>
  <c r="I14" i="16" s="1"/>
  <c r="G151" i="5"/>
  <c r="H14" i="16" s="1"/>
  <c r="BE122" i="5"/>
  <c r="I13" i="31" s="1"/>
  <c r="V150" i="5"/>
  <c r="H13" i="31" s="1"/>
  <c r="AW122" i="5"/>
  <c r="I13" i="23" s="1"/>
  <c r="N150" i="5"/>
  <c r="H13" i="23" s="1"/>
  <c r="AO122" i="5"/>
  <c r="F150" i="5"/>
  <c r="Q149" i="5"/>
  <c r="H12" i="26" s="1"/>
  <c r="AZ121" i="5"/>
  <c r="I12" i="26" s="1"/>
  <c r="I149" i="5"/>
  <c r="H12" i="18" s="1"/>
  <c r="AR121" i="5"/>
  <c r="I12" i="18" s="1"/>
  <c r="T148" i="5"/>
  <c r="H10" i="29" s="1"/>
  <c r="BC120" i="5"/>
  <c r="I10" i="29" s="1"/>
  <c r="AU120" i="5"/>
  <c r="I10" i="21" s="1"/>
  <c r="L148" i="5"/>
  <c r="H10" i="21" s="1"/>
  <c r="BR64" i="5"/>
  <c r="AM120" i="5"/>
  <c r="I11" i="11" s="1"/>
  <c r="D148" i="5"/>
  <c r="BB119" i="5"/>
  <c r="I9" i="28" s="1"/>
  <c r="S147" i="5"/>
  <c r="H9" i="28" s="1"/>
  <c r="AT119" i="5"/>
  <c r="I10" i="20" s="1"/>
  <c r="K147" i="5"/>
  <c r="H10" i="20" s="1"/>
  <c r="BI118" i="5"/>
  <c r="I8" i="35" s="1"/>
  <c r="Z146" i="5"/>
  <c r="H8" i="35" s="1"/>
  <c r="BA118" i="5"/>
  <c r="I9" i="27" s="1"/>
  <c r="R146" i="5"/>
  <c r="AS118" i="5"/>
  <c r="I9" i="19" s="1"/>
  <c r="J146" i="5"/>
  <c r="H9" i="19" s="1"/>
  <c r="BH139" i="5"/>
  <c r="I30" i="34" s="1"/>
  <c r="Y167" i="5"/>
  <c r="H30" i="34" s="1"/>
  <c r="AZ139" i="5"/>
  <c r="I30" i="26" s="1"/>
  <c r="Q167" i="5"/>
  <c r="H30" i="26" s="1"/>
  <c r="AV139" i="5"/>
  <c r="I29" i="22" s="1"/>
  <c r="M167" i="5"/>
  <c r="H29" i="22" s="1"/>
  <c r="AN139" i="5"/>
  <c r="I29" i="12" s="1"/>
  <c r="E167" i="5"/>
  <c r="H29" i="12" s="1"/>
  <c r="BB140" i="5"/>
  <c r="I30" i="28" s="1"/>
  <c r="S168" i="5"/>
  <c r="H30" i="28" s="1"/>
  <c r="AT140" i="5"/>
  <c r="I31" i="20" s="1"/>
  <c r="K168" i="5"/>
  <c r="BI85" i="5"/>
  <c r="BI117" i="5"/>
  <c r="Z145" i="5"/>
  <c r="H7" i="35" s="1"/>
  <c r="BE117" i="5"/>
  <c r="BE85" i="5"/>
  <c r="V145" i="5"/>
  <c r="H8" i="31" s="1"/>
  <c r="AW117" i="5"/>
  <c r="AW85" i="5"/>
  <c r="N145" i="5"/>
  <c r="H8" i="23" s="1"/>
  <c r="AS85" i="5"/>
  <c r="AS117" i="5"/>
  <c r="J145" i="5"/>
  <c r="BH138" i="5"/>
  <c r="I29" i="34" s="1"/>
  <c r="Y166" i="5"/>
  <c r="H29" i="34" s="1"/>
  <c r="AZ138" i="5"/>
  <c r="I29" i="26" s="1"/>
  <c r="Q166" i="5"/>
  <c r="H29" i="26" s="1"/>
  <c r="AR138" i="5"/>
  <c r="I29" i="18" s="1"/>
  <c r="I166" i="5"/>
  <c r="H29" i="18" s="1"/>
  <c r="BG137" i="5"/>
  <c r="I28" i="33" s="1"/>
  <c r="X165" i="5"/>
  <c r="H28" i="33" s="1"/>
  <c r="AY137" i="5"/>
  <c r="I28" i="25" s="1"/>
  <c r="P165" i="5"/>
  <c r="H28" i="25" s="1"/>
  <c r="AQ137" i="5"/>
  <c r="I28" i="17" s="1"/>
  <c r="H165" i="5"/>
  <c r="H28" i="17" s="1"/>
  <c r="BF136" i="5"/>
  <c r="I27" i="32" s="1"/>
  <c r="W164" i="5"/>
  <c r="H27" i="32" s="1"/>
  <c r="AX136" i="5"/>
  <c r="I27" i="24" s="1"/>
  <c r="O164" i="5"/>
  <c r="H27" i="24" s="1"/>
  <c r="AP136" i="5"/>
  <c r="I27" i="16" s="1"/>
  <c r="G164" i="5"/>
  <c r="H27" i="16" s="1"/>
  <c r="V163" i="5"/>
  <c r="H26" i="31" s="1"/>
  <c r="BE135" i="5"/>
  <c r="I26" i="31" s="1"/>
  <c r="AS135" i="5"/>
  <c r="I26" i="19" s="1"/>
  <c r="J163" i="5"/>
  <c r="H26" i="19" s="1"/>
  <c r="BH134" i="5"/>
  <c r="I25" i="34" s="1"/>
  <c r="Y162" i="5"/>
  <c r="H25" i="34" s="1"/>
  <c r="AZ134" i="5"/>
  <c r="I25" i="26" s="1"/>
  <c r="Q162" i="5"/>
  <c r="H25" i="26" s="1"/>
  <c r="AR134" i="5"/>
  <c r="I25" i="18" s="1"/>
  <c r="I162" i="5"/>
  <c r="BG133" i="5"/>
  <c r="I24" i="33" s="1"/>
  <c r="X161" i="5"/>
  <c r="H24" i="33" s="1"/>
  <c r="P161" i="5"/>
  <c r="H24" i="25" s="1"/>
  <c r="AY133" i="5"/>
  <c r="I24" i="25" s="1"/>
  <c r="AQ133" i="5"/>
  <c r="I24" i="17" s="1"/>
  <c r="H161" i="5"/>
  <c r="H24" i="17" s="1"/>
  <c r="BF132" i="5"/>
  <c r="I23" i="32" s="1"/>
  <c r="W160" i="5"/>
  <c r="H23" i="32" s="1"/>
  <c r="AX132" i="5"/>
  <c r="I23" i="24" s="1"/>
  <c r="O160" i="5"/>
  <c r="H23" i="24" s="1"/>
  <c r="AP132" i="5"/>
  <c r="I23" i="16" s="1"/>
  <c r="G160" i="5"/>
  <c r="H23" i="16" s="1"/>
  <c r="BE131" i="5"/>
  <c r="I22" i="31" s="1"/>
  <c r="V159" i="5"/>
  <c r="H22" i="31" s="1"/>
  <c r="AW131" i="5"/>
  <c r="I22" i="23" s="1"/>
  <c r="N159" i="5"/>
  <c r="H22" i="23" s="1"/>
  <c r="AO131" i="5"/>
  <c r="F159" i="5"/>
  <c r="BD130" i="5"/>
  <c r="I21" i="30" s="1"/>
  <c r="U158" i="5"/>
  <c r="H21" i="30" s="1"/>
  <c r="AV130" i="5"/>
  <c r="I20" i="22" s="1"/>
  <c r="M158" i="5"/>
  <c r="H20" i="22" s="1"/>
  <c r="AN130" i="5"/>
  <c r="I20" i="12" s="1"/>
  <c r="E158" i="5"/>
  <c r="BC129" i="5"/>
  <c r="I19" i="29" s="1"/>
  <c r="T157" i="5"/>
  <c r="H19" i="29" s="1"/>
  <c r="AQ129" i="5"/>
  <c r="I20" i="17" s="1"/>
  <c r="H157" i="5"/>
  <c r="H20" i="17" s="1"/>
  <c r="W156" i="5"/>
  <c r="H19" i="32" s="1"/>
  <c r="BF128" i="5"/>
  <c r="I19" i="32" s="1"/>
  <c r="AX128" i="5"/>
  <c r="I19" i="24" s="1"/>
  <c r="O156" i="5"/>
  <c r="H19" i="24" s="1"/>
  <c r="AP128" i="5"/>
  <c r="I19" i="16" s="1"/>
  <c r="G156" i="5"/>
  <c r="H19" i="16" s="1"/>
  <c r="BE127" i="5"/>
  <c r="I18" i="31" s="1"/>
  <c r="V155" i="5"/>
  <c r="H18" i="31" s="1"/>
  <c r="AW127" i="5"/>
  <c r="I18" i="23" s="1"/>
  <c r="N155" i="5"/>
  <c r="H18" i="23" s="1"/>
  <c r="AO127" i="5"/>
  <c r="F155" i="5"/>
  <c r="BD126" i="5"/>
  <c r="I17" i="30" s="1"/>
  <c r="U154" i="5"/>
  <c r="H17" i="30" s="1"/>
  <c r="AV126" i="5"/>
  <c r="I16" i="22" s="1"/>
  <c r="M154" i="5"/>
  <c r="H16" i="22" s="1"/>
  <c r="AN126" i="5"/>
  <c r="I16" i="12" s="1"/>
  <c r="E154" i="5"/>
  <c r="H16" i="12" s="1"/>
  <c r="BC125" i="5"/>
  <c r="I15" i="29" s="1"/>
  <c r="T153" i="5"/>
  <c r="H15" i="29" s="1"/>
  <c r="AU125" i="5"/>
  <c r="I15" i="21" s="1"/>
  <c r="L153" i="5"/>
  <c r="H15" i="21" s="1"/>
  <c r="BR69" i="5"/>
  <c r="AM125" i="5"/>
  <c r="I16" i="11" s="1"/>
  <c r="D153" i="5"/>
  <c r="S152" i="5"/>
  <c r="H14" i="28" s="1"/>
  <c r="BB124" i="5"/>
  <c r="I14" i="28" s="1"/>
  <c r="AT124" i="5"/>
  <c r="I15" i="20" s="1"/>
  <c r="K152" i="5"/>
  <c r="H15" i="20" s="1"/>
  <c r="BI123" i="5"/>
  <c r="I13" i="35" s="1"/>
  <c r="Z151" i="5"/>
  <c r="H13" i="35" s="1"/>
  <c r="BA123" i="5"/>
  <c r="I14" i="27" s="1"/>
  <c r="R151" i="5"/>
  <c r="AS123" i="5"/>
  <c r="I14" i="19" s="1"/>
  <c r="J151" i="5"/>
  <c r="H14" i="19" s="1"/>
  <c r="BH122" i="5"/>
  <c r="I13" i="34" s="1"/>
  <c r="Y150" i="5"/>
  <c r="H13" i="34" s="1"/>
  <c r="AZ122" i="5"/>
  <c r="I13" i="26" s="1"/>
  <c r="Q150" i="5"/>
  <c r="H13" i="26" s="1"/>
  <c r="AR122" i="5"/>
  <c r="I13" i="18" s="1"/>
  <c r="I150" i="5"/>
  <c r="H13" i="18" s="1"/>
  <c r="BG121" i="5"/>
  <c r="I12" i="33" s="1"/>
  <c r="X149" i="5"/>
  <c r="H12" i="33" s="1"/>
  <c r="AY121" i="5"/>
  <c r="I12" i="25" s="1"/>
  <c r="P149" i="5"/>
  <c r="H12" i="25" s="1"/>
  <c r="AQ121" i="5"/>
  <c r="I12" i="17" s="1"/>
  <c r="H149" i="5"/>
  <c r="H12" i="17" s="1"/>
  <c r="W148" i="5"/>
  <c r="H11" i="32" s="1"/>
  <c r="BF120" i="5"/>
  <c r="I11" i="32" s="1"/>
  <c r="AX120" i="5"/>
  <c r="I11" i="24" s="1"/>
  <c r="O148" i="5"/>
  <c r="H11" i="24" s="1"/>
  <c r="AP120" i="5"/>
  <c r="I11" i="16" s="1"/>
  <c r="G148" i="5"/>
  <c r="H11" i="16" s="1"/>
  <c r="BI119" i="5"/>
  <c r="I9" i="35" s="1"/>
  <c r="Z147" i="5"/>
  <c r="H9" i="35" s="1"/>
  <c r="BA119" i="5"/>
  <c r="I10" i="27" s="1"/>
  <c r="R147" i="5"/>
  <c r="AS119" i="5"/>
  <c r="I10" i="19" s="1"/>
  <c r="J147" i="5"/>
  <c r="H10" i="19" s="1"/>
  <c r="BH118" i="5"/>
  <c r="I9" i="34" s="1"/>
  <c r="Y146" i="5"/>
  <c r="H9" i="34" s="1"/>
  <c r="AZ118" i="5"/>
  <c r="I9" i="26" s="1"/>
  <c r="Q146" i="5"/>
  <c r="H9" i="26" s="1"/>
  <c r="AR118" i="5"/>
  <c r="I9" i="18" s="1"/>
  <c r="I146" i="5"/>
  <c r="H9" i="18" s="1"/>
  <c r="BG139" i="5"/>
  <c r="I30" i="33" s="1"/>
  <c r="X167" i="5"/>
  <c r="H30" i="33" s="1"/>
  <c r="AU139" i="5"/>
  <c r="I29" i="21" s="1"/>
  <c r="L167" i="5"/>
  <c r="H29" i="21" s="1"/>
  <c r="BI140" i="5"/>
  <c r="I30" i="35" s="1"/>
  <c r="Z168" i="5"/>
  <c r="H30" i="35" s="1"/>
  <c r="BA140" i="5"/>
  <c r="I31" i="27" s="1"/>
  <c r="R168" i="5"/>
  <c r="AO140" i="5"/>
  <c r="F168" i="5"/>
  <c r="BH85" i="5"/>
  <c r="Y145" i="5"/>
  <c r="H8" i="34" s="1"/>
  <c r="BH117" i="5"/>
  <c r="BD85" i="5"/>
  <c r="U145" i="5"/>
  <c r="H8" i="30" s="1"/>
  <c r="BD117" i="5"/>
  <c r="AZ85" i="5"/>
  <c r="Q145" i="5"/>
  <c r="H8" i="26" s="1"/>
  <c r="AZ117" i="5"/>
  <c r="AV85" i="5"/>
  <c r="AV117" i="5"/>
  <c r="I7" i="22" s="1"/>
  <c r="M145" i="5"/>
  <c r="H7" i="22" s="1"/>
  <c r="AR117" i="5"/>
  <c r="AR85" i="5"/>
  <c r="I145" i="5"/>
  <c r="AN117" i="5"/>
  <c r="AN85" i="5"/>
  <c r="E145" i="5"/>
  <c r="BG138" i="5"/>
  <c r="I29" i="33" s="1"/>
  <c r="X166" i="5"/>
  <c r="H29" i="33" s="1"/>
  <c r="BC138" i="5"/>
  <c r="I28" i="29" s="1"/>
  <c r="T166" i="5"/>
  <c r="H28" i="29" s="1"/>
  <c r="AY138" i="5"/>
  <c r="I29" i="25" s="1"/>
  <c r="P166" i="5"/>
  <c r="H29" i="25" s="1"/>
  <c r="AU138" i="5"/>
  <c r="I28" i="21" s="1"/>
  <c r="L166" i="5"/>
  <c r="H28" i="21" s="1"/>
  <c r="AQ138" i="5"/>
  <c r="I29" i="17" s="1"/>
  <c r="H166" i="5"/>
  <c r="H29" i="17" s="1"/>
  <c r="BR82" i="5"/>
  <c r="AM138" i="5"/>
  <c r="I29" i="11" s="1"/>
  <c r="D166" i="5"/>
  <c r="BF137" i="5"/>
  <c r="I28" i="32" s="1"/>
  <c r="W165" i="5"/>
  <c r="H28" i="32" s="1"/>
  <c r="BB137" i="5"/>
  <c r="I27" i="28" s="1"/>
  <c r="S165" i="5"/>
  <c r="H27" i="28" s="1"/>
  <c r="AX137" i="5"/>
  <c r="I28" i="24" s="1"/>
  <c r="O165" i="5"/>
  <c r="H28" i="24" s="1"/>
  <c r="AT137" i="5"/>
  <c r="I28" i="20" s="1"/>
  <c r="K165" i="5"/>
  <c r="H28" i="20" s="1"/>
  <c r="AP137" i="5"/>
  <c r="I28" i="16" s="1"/>
  <c r="G165" i="5"/>
  <c r="H28" i="16" s="1"/>
  <c r="BI136" i="5"/>
  <c r="I26" i="35" s="1"/>
  <c r="Z164" i="5"/>
  <c r="H26" i="35" s="1"/>
  <c r="BE136" i="5"/>
  <c r="I27" i="31" s="1"/>
  <c r="V164" i="5"/>
  <c r="H27" i="31" s="1"/>
  <c r="BA136" i="5"/>
  <c r="I27" i="27" s="1"/>
  <c r="R164" i="5"/>
  <c r="AW136" i="5"/>
  <c r="I27" i="23" s="1"/>
  <c r="N164" i="5"/>
  <c r="AS136" i="5"/>
  <c r="I27" i="19" s="1"/>
  <c r="J164" i="5"/>
  <c r="H27" i="19" s="1"/>
  <c r="AO136" i="5"/>
  <c r="F164" i="5"/>
  <c r="BH135" i="5"/>
  <c r="I26" i="34" s="1"/>
  <c r="Y163" i="5"/>
  <c r="H26" i="34" s="1"/>
  <c r="BD135" i="5"/>
  <c r="I26" i="30" s="1"/>
  <c r="U163" i="5"/>
  <c r="H26" i="30" s="1"/>
  <c r="Q163" i="5"/>
  <c r="H26" i="26" s="1"/>
  <c r="AZ135" i="5"/>
  <c r="I26" i="26" s="1"/>
  <c r="AV135" i="5"/>
  <c r="I25" i="22" s="1"/>
  <c r="M163" i="5"/>
  <c r="H25" i="22" s="1"/>
  <c r="AR135" i="5"/>
  <c r="I26" i="18" s="1"/>
  <c r="I163" i="5"/>
  <c r="H26" i="18" s="1"/>
  <c r="AN135" i="5"/>
  <c r="I25" i="12" s="1"/>
  <c r="E163" i="5"/>
  <c r="BG134" i="5"/>
  <c r="I25" i="33" s="1"/>
  <c r="X162" i="5"/>
  <c r="H25" i="33" s="1"/>
  <c r="BC134" i="5"/>
  <c r="I24" i="29" s="1"/>
  <c r="T162" i="5"/>
  <c r="H24" i="29" s="1"/>
  <c r="AY134" i="5"/>
  <c r="I25" i="25" s="1"/>
  <c r="P162" i="5"/>
  <c r="H25" i="25" s="1"/>
  <c r="AU134" i="5"/>
  <c r="I24" i="21" s="1"/>
  <c r="L162" i="5"/>
  <c r="AQ134" i="5"/>
  <c r="I25" i="17" s="1"/>
  <c r="H162" i="5"/>
  <c r="H25" i="17" s="1"/>
  <c r="AM134" i="5"/>
  <c r="I25" i="11" s="1"/>
  <c r="BR78" i="5"/>
  <c r="D162" i="5"/>
  <c r="BF133" i="5"/>
  <c r="I24" i="32" s="1"/>
  <c r="W161" i="5"/>
  <c r="H24" i="32" s="1"/>
  <c r="BB133" i="5"/>
  <c r="I23" i="28" s="1"/>
  <c r="S161" i="5"/>
  <c r="H23" i="28" s="1"/>
  <c r="AX133" i="5"/>
  <c r="I24" i="24" s="1"/>
  <c r="O161" i="5"/>
  <c r="H24" i="24" s="1"/>
  <c r="K161" i="5"/>
  <c r="H24" i="20" s="1"/>
  <c r="AT133" i="5"/>
  <c r="I24" i="20" s="1"/>
  <c r="AP133" i="5"/>
  <c r="I24" i="16" s="1"/>
  <c r="G161" i="5"/>
  <c r="H24" i="16" s="1"/>
  <c r="BI132" i="5"/>
  <c r="I22" i="35" s="1"/>
  <c r="Z160" i="5"/>
  <c r="H22" i="35" s="1"/>
  <c r="V160" i="5"/>
  <c r="H23" i="31" s="1"/>
  <c r="BE132" i="5"/>
  <c r="I23" i="31" s="1"/>
  <c r="BA132" i="5"/>
  <c r="I23" i="27" s="1"/>
  <c r="R160" i="5"/>
  <c r="AW132" i="5"/>
  <c r="I23" i="23" s="1"/>
  <c r="N160" i="5"/>
  <c r="H23" i="23" s="1"/>
  <c r="AS132" i="5"/>
  <c r="I23" i="19" s="1"/>
  <c r="J160" i="5"/>
  <c r="H23" i="19" s="1"/>
  <c r="AO132" i="5"/>
  <c r="F160" i="5"/>
  <c r="BH131" i="5"/>
  <c r="I22" i="34" s="1"/>
  <c r="Y159" i="5"/>
  <c r="H22" i="34" s="1"/>
  <c r="BD131" i="5"/>
  <c r="I22" i="30" s="1"/>
  <c r="U159" i="5"/>
  <c r="H22" i="30" s="1"/>
  <c r="AZ131" i="5"/>
  <c r="I22" i="26" s="1"/>
  <c r="Q159" i="5"/>
  <c r="H22" i="26" s="1"/>
  <c r="AV131" i="5"/>
  <c r="I21" i="22" s="1"/>
  <c r="M159" i="5"/>
  <c r="H21" i="22" s="1"/>
  <c r="AR131" i="5"/>
  <c r="I22" i="18" s="1"/>
  <c r="I159" i="5"/>
  <c r="H22" i="18" s="1"/>
  <c r="AN131" i="5"/>
  <c r="I21" i="12" s="1"/>
  <c r="E159" i="5"/>
  <c r="H21" i="12" s="1"/>
  <c r="BG130" i="5"/>
  <c r="I21" i="33" s="1"/>
  <c r="X158" i="5"/>
  <c r="H21" i="33" s="1"/>
  <c r="BC130" i="5"/>
  <c r="I20" i="29" s="1"/>
  <c r="T158" i="5"/>
  <c r="H20" i="29" s="1"/>
  <c r="AY130" i="5"/>
  <c r="I21" i="25" s="1"/>
  <c r="P158" i="5"/>
  <c r="H21" i="25" s="1"/>
  <c r="AU130" i="5"/>
  <c r="I20" i="21" s="1"/>
  <c r="L158" i="5"/>
  <c r="H20" i="21" s="1"/>
  <c r="AQ130" i="5"/>
  <c r="I21" i="17" s="1"/>
  <c r="H158" i="5"/>
  <c r="H21" i="17" s="1"/>
  <c r="AM130" i="5"/>
  <c r="BR74" i="5"/>
  <c r="D158" i="5"/>
  <c r="BF129" i="5"/>
  <c r="I20" i="32" s="1"/>
  <c r="W157" i="5"/>
  <c r="H20" i="32" s="1"/>
  <c r="S157" i="5"/>
  <c r="H19" i="28" s="1"/>
  <c r="BB129" i="5"/>
  <c r="I19" i="28" s="1"/>
  <c r="O157" i="5"/>
  <c r="H20" i="24" s="1"/>
  <c r="AX129" i="5"/>
  <c r="I20" i="24" s="1"/>
  <c r="AT129" i="5"/>
  <c r="I20" i="20" s="1"/>
  <c r="K157" i="5"/>
  <c r="H20" i="20" s="1"/>
  <c r="AP129" i="5"/>
  <c r="I20" i="16" s="1"/>
  <c r="G157" i="5"/>
  <c r="H20" i="16" s="1"/>
  <c r="BI128" i="5"/>
  <c r="I18" i="35" s="1"/>
  <c r="Z156" i="5"/>
  <c r="H18" i="35" s="1"/>
  <c r="BE128" i="5"/>
  <c r="I19" i="31" s="1"/>
  <c r="V156" i="5"/>
  <c r="H19" i="31" s="1"/>
  <c r="R156" i="5"/>
  <c r="BA128" i="5"/>
  <c r="I19" i="27" s="1"/>
  <c r="AW128" i="5"/>
  <c r="I19" i="23" s="1"/>
  <c r="N156" i="5"/>
  <c r="H19" i="23" s="1"/>
  <c r="AS128" i="5"/>
  <c r="I19" i="19" s="1"/>
  <c r="J156" i="5"/>
  <c r="AO128" i="5"/>
  <c r="F156" i="5"/>
  <c r="BH127" i="5"/>
  <c r="I18" i="34" s="1"/>
  <c r="Y155" i="5"/>
  <c r="H18" i="34" s="1"/>
  <c r="BD127" i="5"/>
  <c r="I18" i="30" s="1"/>
  <c r="U155" i="5"/>
  <c r="H18" i="30" s="1"/>
  <c r="AZ127" i="5"/>
  <c r="I18" i="26" s="1"/>
  <c r="Q155" i="5"/>
  <c r="H18" i="26" s="1"/>
  <c r="AV127" i="5"/>
  <c r="I17" i="22" s="1"/>
  <c r="M155" i="5"/>
  <c r="H17" i="22" s="1"/>
  <c r="AR127" i="5"/>
  <c r="I18" i="18" s="1"/>
  <c r="I155" i="5"/>
  <c r="H18" i="18" s="1"/>
  <c r="AN127" i="5"/>
  <c r="I17" i="12" s="1"/>
  <c r="E155" i="5"/>
  <c r="H17" i="12" s="1"/>
  <c r="BG126" i="5"/>
  <c r="I17" i="33" s="1"/>
  <c r="X154" i="5"/>
  <c r="H17" i="33" s="1"/>
  <c r="BC126" i="5"/>
  <c r="I16" i="29" s="1"/>
  <c r="T154" i="5"/>
  <c r="H16" i="29" s="1"/>
  <c r="AY126" i="5"/>
  <c r="I17" i="25" s="1"/>
  <c r="P154" i="5"/>
  <c r="H17" i="25" s="1"/>
  <c r="AU126" i="5"/>
  <c r="I16" i="21" s="1"/>
  <c r="L154" i="5"/>
  <c r="H16" i="21" s="1"/>
  <c r="AQ126" i="5"/>
  <c r="I17" i="17" s="1"/>
  <c r="H154" i="5"/>
  <c r="H17" i="17" s="1"/>
  <c r="BR70" i="5"/>
  <c r="AM126" i="5"/>
  <c r="D154" i="5"/>
  <c r="BF125" i="5"/>
  <c r="I16" i="32" s="1"/>
  <c r="W153" i="5"/>
  <c r="H16" i="32" s="1"/>
  <c r="BB125" i="5"/>
  <c r="I15" i="28" s="1"/>
  <c r="S153" i="5"/>
  <c r="H15" i="28" s="1"/>
  <c r="AX125" i="5"/>
  <c r="I16" i="24" s="1"/>
  <c r="O153" i="5"/>
  <c r="H16" i="24" s="1"/>
  <c r="AT125" i="5"/>
  <c r="I16" i="20" s="1"/>
  <c r="K153" i="5"/>
  <c r="H16" i="20" s="1"/>
  <c r="G153" i="5"/>
  <c r="H16" i="16" s="1"/>
  <c r="AP125" i="5"/>
  <c r="I16" i="16" s="1"/>
  <c r="BI124" i="5"/>
  <c r="I14" i="35" s="1"/>
  <c r="Z152" i="5"/>
  <c r="H14" i="35" s="1"/>
  <c r="BE124" i="5"/>
  <c r="I15" i="31" s="1"/>
  <c r="V152" i="5"/>
  <c r="H15" i="31" s="1"/>
  <c r="R152" i="5"/>
  <c r="BA124" i="5"/>
  <c r="I15" i="27" s="1"/>
  <c r="AW124" i="5"/>
  <c r="I15" i="23" s="1"/>
  <c r="N152" i="5"/>
  <c r="H15" i="23" s="1"/>
  <c r="AS124" i="5"/>
  <c r="I15" i="19" s="1"/>
  <c r="J152" i="5"/>
  <c r="H15" i="19" s="1"/>
  <c r="AO124" i="5"/>
  <c r="F152" i="5"/>
  <c r="BH123" i="5"/>
  <c r="I14" i="34" s="1"/>
  <c r="Y151" i="5"/>
  <c r="H14" i="34" s="1"/>
  <c r="BD123" i="5"/>
  <c r="I14" i="30" s="1"/>
  <c r="U151" i="5"/>
  <c r="H14" i="30" s="1"/>
  <c r="AZ123" i="5"/>
  <c r="I14" i="26" s="1"/>
  <c r="Q151" i="5"/>
  <c r="H14" i="26" s="1"/>
  <c r="AV123" i="5"/>
  <c r="I13" i="22" s="1"/>
  <c r="M151" i="5"/>
  <c r="H13" i="22" s="1"/>
  <c r="AR123" i="5"/>
  <c r="I14" i="18" s="1"/>
  <c r="I151" i="5"/>
  <c r="H14" i="18" s="1"/>
  <c r="AN123" i="5"/>
  <c r="I13" i="12" s="1"/>
  <c r="E151" i="5"/>
  <c r="H13" i="12" s="1"/>
  <c r="BG122" i="5"/>
  <c r="I13" i="33" s="1"/>
  <c r="X150" i="5"/>
  <c r="H13" i="33" s="1"/>
  <c r="BC122" i="5"/>
  <c r="I12" i="29" s="1"/>
  <c r="T150" i="5"/>
  <c r="H12" i="29" s="1"/>
  <c r="AY122" i="5"/>
  <c r="I13" i="25" s="1"/>
  <c r="P150" i="5"/>
  <c r="H13" i="25" s="1"/>
  <c r="AU122" i="5"/>
  <c r="I12" i="21" s="1"/>
  <c r="L150" i="5"/>
  <c r="H12" i="21" s="1"/>
  <c r="AQ122" i="5"/>
  <c r="I13" i="17" s="1"/>
  <c r="H150" i="5"/>
  <c r="H13" i="17" s="1"/>
  <c r="AM122" i="5"/>
  <c r="I13" i="11" s="1"/>
  <c r="BR66" i="5"/>
  <c r="D150" i="5"/>
  <c r="BF121" i="5"/>
  <c r="I12" i="32" s="1"/>
  <c r="W149" i="5"/>
  <c r="H12" i="32" s="1"/>
  <c r="BB121" i="5"/>
  <c r="I11" i="28" s="1"/>
  <c r="S149" i="5"/>
  <c r="H11" i="28" s="1"/>
  <c r="AX121" i="5"/>
  <c r="I12" i="24" s="1"/>
  <c r="O149" i="5"/>
  <c r="H12" i="24" s="1"/>
  <c r="K149" i="5"/>
  <c r="H12" i="20" s="1"/>
  <c r="AT121" i="5"/>
  <c r="I12" i="20" s="1"/>
  <c r="AP121" i="5"/>
  <c r="I12" i="16" s="1"/>
  <c r="G149" i="5"/>
  <c r="H12" i="16" s="1"/>
  <c r="BI120" i="5"/>
  <c r="I10" i="35" s="1"/>
  <c r="Z148" i="5"/>
  <c r="H10" i="35" s="1"/>
  <c r="V148" i="5"/>
  <c r="H11" i="31" s="1"/>
  <c r="BE120" i="5"/>
  <c r="I11" i="31" s="1"/>
  <c r="BA120" i="5"/>
  <c r="I11" i="27" s="1"/>
  <c r="R148" i="5"/>
  <c r="AW120" i="5"/>
  <c r="I11" i="23" s="1"/>
  <c r="N148" i="5"/>
  <c r="H11" i="23" s="1"/>
  <c r="AS120" i="5"/>
  <c r="I11" i="19" s="1"/>
  <c r="J148" i="5"/>
  <c r="H11" i="19" s="1"/>
  <c r="F148" i="5"/>
  <c r="AO120" i="5"/>
  <c r="BH119" i="5"/>
  <c r="I10" i="34" s="1"/>
  <c r="Y147" i="5"/>
  <c r="H10" i="34" s="1"/>
  <c r="BD119" i="5"/>
  <c r="I10" i="30" s="1"/>
  <c r="U147" i="5"/>
  <c r="H10" i="30" s="1"/>
  <c r="AZ119" i="5"/>
  <c r="I10" i="26" s="1"/>
  <c r="Q147" i="5"/>
  <c r="H10" i="26" s="1"/>
  <c r="AV119" i="5"/>
  <c r="I9" i="22" s="1"/>
  <c r="M147" i="5"/>
  <c r="H9" i="22" s="1"/>
  <c r="AR119" i="5"/>
  <c r="I10" i="18" s="1"/>
  <c r="I147" i="5"/>
  <c r="H10" i="18" s="1"/>
  <c r="AN119" i="5"/>
  <c r="I9" i="12" s="1"/>
  <c r="E147" i="5"/>
  <c r="H9" i="12" s="1"/>
  <c r="BG118" i="5"/>
  <c r="I9" i="33" s="1"/>
  <c r="X146" i="5"/>
  <c r="H9" i="33" s="1"/>
  <c r="BC118" i="5"/>
  <c r="I8" i="29" s="1"/>
  <c r="T146" i="5"/>
  <c r="H8" i="29" s="1"/>
  <c r="AY118" i="5"/>
  <c r="I9" i="25" s="1"/>
  <c r="P146" i="5"/>
  <c r="H9" i="25" s="1"/>
  <c r="AU118" i="5"/>
  <c r="I8" i="21" s="1"/>
  <c r="L146" i="5"/>
  <c r="H8" i="21" s="1"/>
  <c r="AQ118" i="5"/>
  <c r="I9" i="17" s="1"/>
  <c r="H146" i="5"/>
  <c r="H9" i="17" s="1"/>
  <c r="AM118" i="5"/>
  <c r="I9" i="11" s="1"/>
  <c r="BR62" i="5"/>
  <c r="D146" i="5"/>
  <c r="BF139" i="5"/>
  <c r="I30" i="32" s="1"/>
  <c r="W167" i="5"/>
  <c r="H30" i="32" s="1"/>
  <c r="S167" i="5"/>
  <c r="H29" i="28" s="1"/>
  <c r="BB139" i="5"/>
  <c r="I29" i="28" s="1"/>
  <c r="AX139" i="5"/>
  <c r="I30" i="24" s="1"/>
  <c r="O167" i="5"/>
  <c r="H30" i="24" s="1"/>
  <c r="AT139" i="5"/>
  <c r="I30" i="20" s="1"/>
  <c r="K167" i="5"/>
  <c r="H30" i="20" s="1"/>
  <c r="AP139" i="5"/>
  <c r="I30" i="16" s="1"/>
  <c r="G167" i="5"/>
  <c r="H30" i="16" s="1"/>
  <c r="BH140" i="5"/>
  <c r="I31" i="34" s="1"/>
  <c r="Y168" i="5"/>
  <c r="H31" i="34" s="1"/>
  <c r="BD140" i="5"/>
  <c r="I31" i="30" s="1"/>
  <c r="U168" i="5"/>
  <c r="H31" i="30" s="1"/>
  <c r="AZ140" i="5"/>
  <c r="I31" i="26" s="1"/>
  <c r="Q168" i="5"/>
  <c r="H31" i="26" s="1"/>
  <c r="AV140" i="5"/>
  <c r="I30" i="22" s="1"/>
  <c r="M168" i="5"/>
  <c r="H30" i="22" s="1"/>
  <c r="AR140" i="5"/>
  <c r="I31" i="18" s="1"/>
  <c r="I168" i="5"/>
  <c r="H31" i="18" s="1"/>
  <c r="AN140" i="5"/>
  <c r="I30" i="12" s="1"/>
  <c r="E168" i="5"/>
  <c r="H30" i="12" s="1"/>
  <c r="BF85" i="5"/>
  <c r="BF117" i="5"/>
  <c r="W145" i="5"/>
  <c r="H8" i="32" s="1"/>
  <c r="AT117" i="5"/>
  <c r="AT85" i="5"/>
  <c r="K145" i="5"/>
  <c r="BI138" i="5"/>
  <c r="I28" i="35" s="1"/>
  <c r="Z166" i="5"/>
  <c r="H28" i="35" s="1"/>
  <c r="BA138" i="5"/>
  <c r="I29" i="27" s="1"/>
  <c r="R166" i="5"/>
  <c r="AO138" i="5"/>
  <c r="F166" i="5"/>
  <c r="U165" i="5"/>
  <c r="H28" i="30" s="1"/>
  <c r="BD137" i="5"/>
  <c r="I28" i="30" s="1"/>
  <c r="AV137" i="5"/>
  <c r="I27" i="22" s="1"/>
  <c r="M165" i="5"/>
  <c r="H27" i="22" s="1"/>
  <c r="AN137" i="5"/>
  <c r="I27" i="12" s="1"/>
  <c r="E165" i="5"/>
  <c r="H27" i="12" s="1"/>
  <c r="BC136" i="5"/>
  <c r="I26" i="29" s="1"/>
  <c r="T164" i="5"/>
  <c r="H26" i="29" s="1"/>
  <c r="AU136" i="5"/>
  <c r="I26" i="21" s="1"/>
  <c r="L164" i="5"/>
  <c r="H26" i="21" s="1"/>
  <c r="AM136" i="5"/>
  <c r="BR80" i="5"/>
  <c r="D164" i="5"/>
  <c r="AX135" i="5"/>
  <c r="I26" i="24" s="1"/>
  <c r="O163" i="5"/>
  <c r="H26" i="24" s="1"/>
  <c r="AP135" i="5"/>
  <c r="I26" i="16" s="1"/>
  <c r="G163" i="5"/>
  <c r="H26" i="16" s="1"/>
  <c r="BI134" i="5"/>
  <c r="I24" i="35" s="1"/>
  <c r="Z162" i="5"/>
  <c r="H24" i="35" s="1"/>
  <c r="BA134" i="5"/>
  <c r="I25" i="27" s="1"/>
  <c r="R162" i="5"/>
  <c r="AS134" i="5"/>
  <c r="I25" i="19" s="1"/>
  <c r="J162" i="5"/>
  <c r="H25" i="19" s="1"/>
  <c r="BH133" i="5"/>
  <c r="I24" i="34" s="1"/>
  <c r="Y161" i="5"/>
  <c r="H24" i="34" s="1"/>
  <c r="AV133" i="5"/>
  <c r="I23" i="22" s="1"/>
  <c r="M161" i="5"/>
  <c r="H23" i="22" s="1"/>
  <c r="AN133" i="5"/>
  <c r="I23" i="12" s="1"/>
  <c r="E161" i="5"/>
  <c r="BC132" i="5"/>
  <c r="I22" i="29" s="1"/>
  <c r="T160" i="5"/>
  <c r="H22" i="29" s="1"/>
  <c r="AY132" i="5"/>
  <c r="I23" i="25" s="1"/>
  <c r="P160" i="5"/>
  <c r="H23" i="25" s="1"/>
  <c r="AQ132" i="5"/>
  <c r="I23" i="17" s="1"/>
  <c r="H160" i="5"/>
  <c r="H23" i="17" s="1"/>
  <c r="BF131" i="5"/>
  <c r="I22" i="32" s="1"/>
  <c r="W159" i="5"/>
  <c r="H22" i="32" s="1"/>
  <c r="AT131" i="5"/>
  <c r="I22" i="20" s="1"/>
  <c r="K159" i="5"/>
  <c r="H22" i="20" s="1"/>
  <c r="BI130" i="5"/>
  <c r="I20" i="35" s="1"/>
  <c r="Z158" i="5"/>
  <c r="H20" i="35" s="1"/>
  <c r="BE130" i="5"/>
  <c r="I21" i="31" s="1"/>
  <c r="V158" i="5"/>
  <c r="H21" i="31" s="1"/>
  <c r="AW130" i="5"/>
  <c r="I21" i="23" s="1"/>
  <c r="N158" i="5"/>
  <c r="H21" i="23" s="1"/>
  <c r="AO130" i="5"/>
  <c r="F158" i="5"/>
  <c r="BD129" i="5"/>
  <c r="I20" i="30" s="1"/>
  <c r="U157" i="5"/>
  <c r="H20" i="30" s="1"/>
  <c r="AZ129" i="5"/>
  <c r="I20" i="26" s="1"/>
  <c r="Q157" i="5"/>
  <c r="H20" i="26" s="1"/>
  <c r="AR129" i="5"/>
  <c r="I20" i="18" s="1"/>
  <c r="I157" i="5"/>
  <c r="H20" i="18" s="1"/>
  <c r="BC128" i="5"/>
  <c r="I18" i="29" s="1"/>
  <c r="T156" i="5"/>
  <c r="H18" i="29" s="1"/>
  <c r="AU128" i="5"/>
  <c r="I18" i="21" s="1"/>
  <c r="L156" i="5"/>
  <c r="H18" i="21" s="1"/>
  <c r="AM128" i="5"/>
  <c r="I19" i="11" s="1"/>
  <c r="BR72" i="5"/>
  <c r="D156" i="5"/>
  <c r="BB127" i="5"/>
  <c r="I17" i="28" s="1"/>
  <c r="S155" i="5"/>
  <c r="H17" i="28" s="1"/>
  <c r="AX127" i="5"/>
  <c r="I18" i="24" s="1"/>
  <c r="O155" i="5"/>
  <c r="H18" i="24" s="1"/>
  <c r="AP127" i="5"/>
  <c r="I18" i="16" s="1"/>
  <c r="G155" i="5"/>
  <c r="H18" i="16" s="1"/>
  <c r="BE126" i="5"/>
  <c r="I17" i="31" s="1"/>
  <c r="V154" i="5"/>
  <c r="H17" i="31" s="1"/>
  <c r="AW126" i="5"/>
  <c r="I17" i="23" s="1"/>
  <c r="N154" i="5"/>
  <c r="H17" i="23" s="1"/>
  <c r="AO126" i="5"/>
  <c r="F154" i="5"/>
  <c r="BD125" i="5"/>
  <c r="I16" i="30" s="1"/>
  <c r="U153" i="5"/>
  <c r="H16" i="30" s="1"/>
  <c r="AR125" i="5"/>
  <c r="I16" i="18" s="1"/>
  <c r="I153" i="5"/>
  <c r="H16" i="18" s="1"/>
  <c r="BG124" i="5"/>
  <c r="I15" i="33" s="1"/>
  <c r="X152" i="5"/>
  <c r="H15" i="33" s="1"/>
  <c r="AY124" i="5"/>
  <c r="I15" i="25" s="1"/>
  <c r="P152" i="5"/>
  <c r="H15" i="25" s="1"/>
  <c r="AQ124" i="5"/>
  <c r="I15" i="17" s="1"/>
  <c r="H152" i="5"/>
  <c r="H15" i="17" s="1"/>
  <c r="BF123" i="5"/>
  <c r="I14" i="32" s="1"/>
  <c r="W151" i="5"/>
  <c r="H14" i="32" s="1"/>
  <c r="BB123" i="5"/>
  <c r="I13" i="28" s="1"/>
  <c r="S151" i="5"/>
  <c r="H13" i="28" s="1"/>
  <c r="AT123" i="5"/>
  <c r="I14" i="20" s="1"/>
  <c r="K151" i="5"/>
  <c r="H14" i="20" s="1"/>
  <c r="BI122" i="5"/>
  <c r="I12" i="35" s="1"/>
  <c r="Z150" i="5"/>
  <c r="H12" i="35" s="1"/>
  <c r="BA122" i="5"/>
  <c r="I13" i="27" s="1"/>
  <c r="R150" i="5"/>
  <c r="AS122" i="5"/>
  <c r="I13" i="19" s="1"/>
  <c r="J150" i="5"/>
  <c r="H13" i="19" s="1"/>
  <c r="BH121" i="5"/>
  <c r="I12" i="34" s="1"/>
  <c r="Y149" i="5"/>
  <c r="H12" i="34" s="1"/>
  <c r="BD121" i="5"/>
  <c r="I12" i="30" s="1"/>
  <c r="U149" i="5"/>
  <c r="H12" i="30" s="1"/>
  <c r="AV121" i="5"/>
  <c r="I11" i="22" s="1"/>
  <c r="M149" i="5"/>
  <c r="H11" i="22" s="1"/>
  <c r="AN121" i="5"/>
  <c r="I11" i="12" s="1"/>
  <c r="E149" i="5"/>
  <c r="H11" i="12" s="1"/>
  <c r="BG120" i="5"/>
  <c r="I11" i="33" s="1"/>
  <c r="X148" i="5"/>
  <c r="H11" i="33" s="1"/>
  <c r="AY120" i="5"/>
  <c r="I11" i="25" s="1"/>
  <c r="P148" i="5"/>
  <c r="H11" i="25" s="1"/>
  <c r="AQ120" i="5"/>
  <c r="I11" i="17" s="1"/>
  <c r="H148" i="5"/>
  <c r="H11" i="17" s="1"/>
  <c r="BF119" i="5"/>
  <c r="I10" i="32" s="1"/>
  <c r="W147" i="5"/>
  <c r="H10" i="32" s="1"/>
  <c r="O147" i="5"/>
  <c r="H10" i="24" s="1"/>
  <c r="AX119" i="5"/>
  <c r="I10" i="24" s="1"/>
  <c r="AP119" i="5"/>
  <c r="I10" i="16" s="1"/>
  <c r="G147" i="5"/>
  <c r="H10" i="16" s="1"/>
  <c r="BE118" i="5"/>
  <c r="I9" i="31" s="1"/>
  <c r="V146" i="5"/>
  <c r="H9" i="31" s="1"/>
  <c r="AW118" i="5"/>
  <c r="I9" i="23" s="1"/>
  <c r="N146" i="5"/>
  <c r="H9" i="23" s="1"/>
  <c r="AO118" i="5"/>
  <c r="F146" i="5"/>
  <c r="BD139" i="5"/>
  <c r="I30" i="30" s="1"/>
  <c r="U167" i="5"/>
  <c r="H30" i="30" s="1"/>
  <c r="AR139" i="5"/>
  <c r="I30" i="18" s="1"/>
  <c r="I167" i="5"/>
  <c r="H30" i="18" s="1"/>
  <c r="BF140" i="5"/>
  <c r="I31" i="32" s="1"/>
  <c r="W168" i="5"/>
  <c r="H31" i="32" s="1"/>
  <c r="AX140" i="5"/>
  <c r="I31" i="24" s="1"/>
  <c r="O168" i="5"/>
  <c r="H31" i="24" s="1"/>
  <c r="AP140" i="5"/>
  <c r="I31" i="16" s="1"/>
  <c r="G168" i="5"/>
  <c r="H31" i="16" s="1"/>
  <c r="BA117" i="5"/>
  <c r="BA85" i="5"/>
  <c r="R145" i="5"/>
  <c r="AO85" i="5"/>
  <c r="AO117" i="5"/>
  <c r="F145" i="5"/>
  <c r="BD138" i="5"/>
  <c r="I29" i="30" s="1"/>
  <c r="U166" i="5"/>
  <c r="H29" i="30" s="1"/>
  <c r="AV138" i="5"/>
  <c r="I28" i="22" s="1"/>
  <c r="M166" i="5"/>
  <c r="H28" i="22" s="1"/>
  <c r="AN138" i="5"/>
  <c r="I28" i="12" s="1"/>
  <c r="E166" i="5"/>
  <c r="BC137" i="5"/>
  <c r="I27" i="29" s="1"/>
  <c r="T165" i="5"/>
  <c r="H27" i="29" s="1"/>
  <c r="AU137" i="5"/>
  <c r="I27" i="21" s="1"/>
  <c r="L165" i="5"/>
  <c r="H27" i="21" s="1"/>
  <c r="BR81" i="5"/>
  <c r="AM137" i="5"/>
  <c r="I28" i="11" s="1"/>
  <c r="D165" i="5"/>
  <c r="BB136" i="5"/>
  <c r="I26" i="28" s="1"/>
  <c r="S164" i="5"/>
  <c r="H26" i="28" s="1"/>
  <c r="K164" i="5"/>
  <c r="H27" i="20" s="1"/>
  <c r="AT136" i="5"/>
  <c r="I27" i="20" s="1"/>
  <c r="BI135" i="5"/>
  <c r="I25" i="35" s="1"/>
  <c r="Z163" i="5"/>
  <c r="H25" i="35" s="1"/>
  <c r="BA135" i="5"/>
  <c r="I26" i="27" s="1"/>
  <c r="R163" i="5"/>
  <c r="AW135" i="5"/>
  <c r="I26" i="23" s="1"/>
  <c r="N163" i="5"/>
  <c r="H26" i="23" s="1"/>
  <c r="AO135" i="5"/>
  <c r="F163" i="5"/>
  <c r="BD134" i="5"/>
  <c r="I25" i="30" s="1"/>
  <c r="U162" i="5"/>
  <c r="H25" i="30" s="1"/>
  <c r="AV134" i="5"/>
  <c r="I24" i="22" s="1"/>
  <c r="M162" i="5"/>
  <c r="H24" i="22" s="1"/>
  <c r="AN134" i="5"/>
  <c r="I24" i="12" s="1"/>
  <c r="E162" i="5"/>
  <c r="H24" i="12" s="1"/>
  <c r="BC133" i="5"/>
  <c r="I23" i="29" s="1"/>
  <c r="T161" i="5"/>
  <c r="H23" i="29" s="1"/>
  <c r="AU133" i="5"/>
  <c r="I23" i="21" s="1"/>
  <c r="L161" i="5"/>
  <c r="H23" i="21" s="1"/>
  <c r="BR77" i="5"/>
  <c r="AM133" i="5"/>
  <c r="I24" i="11" s="1"/>
  <c r="D161" i="5"/>
  <c r="S160" i="5"/>
  <c r="H22" i="28" s="1"/>
  <c r="BB132" i="5"/>
  <c r="I22" i="28" s="1"/>
  <c r="AT132" i="5"/>
  <c r="I23" i="20" s="1"/>
  <c r="K160" i="5"/>
  <c r="H23" i="20" s="1"/>
  <c r="BI131" i="5"/>
  <c r="I21" i="35" s="1"/>
  <c r="Z159" i="5"/>
  <c r="H21" i="35" s="1"/>
  <c r="BA131" i="5"/>
  <c r="I22" i="27" s="1"/>
  <c r="R159" i="5"/>
  <c r="J159" i="5"/>
  <c r="H22" i="19" s="1"/>
  <c r="AS131" i="5"/>
  <c r="I22" i="19" s="1"/>
  <c r="BH130" i="5"/>
  <c r="I21" i="34" s="1"/>
  <c r="Y158" i="5"/>
  <c r="H21" i="34" s="1"/>
  <c r="AZ130" i="5"/>
  <c r="I21" i="26" s="1"/>
  <c r="Q158" i="5"/>
  <c r="H21" i="26" s="1"/>
  <c r="AR130" i="5"/>
  <c r="I21" i="18" s="1"/>
  <c r="I158" i="5"/>
  <c r="H21" i="18" s="1"/>
  <c r="BG129" i="5"/>
  <c r="I20" i="33" s="1"/>
  <c r="X157" i="5"/>
  <c r="H20" i="33" s="1"/>
  <c r="AY129" i="5"/>
  <c r="I20" i="25" s="1"/>
  <c r="P157" i="5"/>
  <c r="H20" i="25" s="1"/>
  <c r="AU129" i="5"/>
  <c r="I19" i="21" s="1"/>
  <c r="L157" i="5"/>
  <c r="H19" i="21" s="1"/>
  <c r="BR73" i="5"/>
  <c r="AM129" i="5"/>
  <c r="I20" i="11" s="1"/>
  <c r="D157" i="5"/>
  <c r="BB128" i="5"/>
  <c r="I18" i="28" s="1"/>
  <c r="S156" i="5"/>
  <c r="H18" i="28" s="1"/>
  <c r="AT128" i="5"/>
  <c r="I19" i="20" s="1"/>
  <c r="K156" i="5"/>
  <c r="H19" i="20" s="1"/>
  <c r="BI127" i="5"/>
  <c r="I17" i="35" s="1"/>
  <c r="Z155" i="5"/>
  <c r="H17" i="35" s="1"/>
  <c r="BA127" i="5"/>
  <c r="I18" i="27" s="1"/>
  <c r="R155" i="5"/>
  <c r="AS127" i="5"/>
  <c r="I18" i="19" s="1"/>
  <c r="J155" i="5"/>
  <c r="H18" i="19" s="1"/>
  <c r="BH126" i="5"/>
  <c r="I17" i="34" s="1"/>
  <c r="Y154" i="5"/>
  <c r="H17" i="34" s="1"/>
  <c r="AZ126" i="5"/>
  <c r="I17" i="26" s="1"/>
  <c r="Q154" i="5"/>
  <c r="H17" i="26" s="1"/>
  <c r="AR126" i="5"/>
  <c r="I17" i="18" s="1"/>
  <c r="I154" i="5"/>
  <c r="H17" i="18" s="1"/>
  <c r="BG125" i="5"/>
  <c r="I16" i="33" s="1"/>
  <c r="X153" i="5"/>
  <c r="H16" i="33" s="1"/>
  <c r="AY125" i="5"/>
  <c r="I16" i="25" s="1"/>
  <c r="P153" i="5"/>
  <c r="H16" i="25" s="1"/>
  <c r="H153" i="5"/>
  <c r="H16" i="17" s="1"/>
  <c r="AQ125" i="5"/>
  <c r="I16" i="17" s="1"/>
  <c r="BF124" i="5"/>
  <c r="I15" i="32" s="1"/>
  <c r="W152" i="5"/>
  <c r="H15" i="32" s="1"/>
  <c r="AX124" i="5"/>
  <c r="I15" i="24" s="1"/>
  <c r="O152" i="5"/>
  <c r="H15" i="24" s="1"/>
  <c r="AP124" i="5"/>
  <c r="I15" i="16" s="1"/>
  <c r="G152" i="5"/>
  <c r="H15" i="16" s="1"/>
  <c r="BE123" i="5"/>
  <c r="I14" i="31" s="1"/>
  <c r="V151" i="5"/>
  <c r="H14" i="31" s="1"/>
  <c r="AW123" i="5"/>
  <c r="I14" i="23" s="1"/>
  <c r="N151" i="5"/>
  <c r="H14" i="23" s="1"/>
  <c r="AO123" i="5"/>
  <c r="F151" i="5"/>
  <c r="BD122" i="5"/>
  <c r="I13" i="30" s="1"/>
  <c r="U150" i="5"/>
  <c r="H13" i="30" s="1"/>
  <c r="AV122" i="5"/>
  <c r="I12" i="22" s="1"/>
  <c r="M150" i="5"/>
  <c r="H12" i="22" s="1"/>
  <c r="AN122" i="5"/>
  <c r="I12" i="12" s="1"/>
  <c r="E150" i="5"/>
  <c r="H12" i="12" s="1"/>
  <c r="BC121" i="5"/>
  <c r="I11" i="29" s="1"/>
  <c r="T149" i="5"/>
  <c r="H11" i="29" s="1"/>
  <c r="AU121" i="5"/>
  <c r="I11" i="21" s="1"/>
  <c r="L149" i="5"/>
  <c r="H11" i="21" s="1"/>
  <c r="BR65" i="5"/>
  <c r="AM121" i="5"/>
  <c r="I12" i="11" s="1"/>
  <c r="D149" i="5"/>
  <c r="BB120" i="5"/>
  <c r="I10" i="28" s="1"/>
  <c r="S148" i="5"/>
  <c r="H10" i="28" s="1"/>
  <c r="AT120" i="5"/>
  <c r="I11" i="20" s="1"/>
  <c r="K148" i="5"/>
  <c r="H11" i="20" s="1"/>
  <c r="V147" i="5"/>
  <c r="H10" i="31" s="1"/>
  <c r="BE119" i="5"/>
  <c r="I10" i="31" s="1"/>
  <c r="AW119" i="5"/>
  <c r="I10" i="23" s="1"/>
  <c r="N147" i="5"/>
  <c r="H10" i="23" s="1"/>
  <c r="AO119" i="5"/>
  <c r="F147" i="5"/>
  <c r="BD118" i="5"/>
  <c r="I9" i="30" s="1"/>
  <c r="U146" i="5"/>
  <c r="H9" i="30" s="1"/>
  <c r="AV118" i="5"/>
  <c r="I8" i="22" s="1"/>
  <c r="M146" i="5"/>
  <c r="H8" i="22" s="1"/>
  <c r="AN118" i="5"/>
  <c r="I8" i="12" s="1"/>
  <c r="E146" i="5"/>
  <c r="H8" i="12" s="1"/>
  <c r="BC139" i="5"/>
  <c r="I29" i="29" s="1"/>
  <c r="T167" i="5"/>
  <c r="H29" i="29" s="1"/>
  <c r="AY139" i="5"/>
  <c r="I30" i="25" s="1"/>
  <c r="P167" i="5"/>
  <c r="H30" i="25" s="1"/>
  <c r="AQ139" i="5"/>
  <c r="I30" i="17" s="1"/>
  <c r="H167" i="5"/>
  <c r="H30" i="17" s="1"/>
  <c r="BE140" i="5"/>
  <c r="I31" i="31" s="1"/>
  <c r="V168" i="5"/>
  <c r="H31" i="31" s="1"/>
  <c r="AW140" i="5"/>
  <c r="I31" i="23" s="1"/>
  <c r="N168" i="5"/>
  <c r="H31" i="23" s="1"/>
  <c r="AS140" i="5"/>
  <c r="I31" i="19" s="1"/>
  <c r="J168" i="5"/>
  <c r="H31" i="19" s="1"/>
  <c r="BG85" i="5"/>
  <c r="BG117" i="5"/>
  <c r="X145" i="5"/>
  <c r="H8" i="33" s="1"/>
  <c r="BC85" i="5"/>
  <c r="BC117" i="5"/>
  <c r="T145" i="5"/>
  <c r="H7" i="29" s="1"/>
  <c r="AY85" i="5"/>
  <c r="AY117" i="5"/>
  <c r="P145" i="5"/>
  <c r="H8" i="25" s="1"/>
  <c r="AU85" i="5"/>
  <c r="AU117" i="5"/>
  <c r="L145" i="5"/>
  <c r="AQ85" i="5"/>
  <c r="AQ117" i="5"/>
  <c r="H145" i="5"/>
  <c r="AM139" i="5"/>
  <c r="I30" i="11" s="1"/>
  <c r="BR83" i="5"/>
  <c r="D167" i="5"/>
  <c r="BF138" i="5"/>
  <c r="I29" i="32" s="1"/>
  <c r="W166" i="5"/>
  <c r="H29" i="32" s="1"/>
  <c r="BB138" i="5"/>
  <c r="I28" i="28" s="1"/>
  <c r="S166" i="5"/>
  <c r="H28" i="28" s="1"/>
  <c r="AX138" i="5"/>
  <c r="I29" i="24" s="1"/>
  <c r="O166" i="5"/>
  <c r="H29" i="24" s="1"/>
  <c r="AT138" i="5"/>
  <c r="I29" i="20" s="1"/>
  <c r="K166" i="5"/>
  <c r="H29" i="20" s="1"/>
  <c r="AP138" i="5"/>
  <c r="I29" i="16" s="1"/>
  <c r="G166" i="5"/>
  <c r="H29" i="16" s="1"/>
  <c r="BI137" i="5"/>
  <c r="I27" i="35" s="1"/>
  <c r="Z165" i="5"/>
  <c r="H27" i="35" s="1"/>
  <c r="BE137" i="5"/>
  <c r="I28" i="31" s="1"/>
  <c r="V165" i="5"/>
  <c r="H28" i="31" s="1"/>
  <c r="BA137" i="5"/>
  <c r="I28" i="27" s="1"/>
  <c r="R165" i="5"/>
  <c r="AW137" i="5"/>
  <c r="I28" i="23" s="1"/>
  <c r="N165" i="5"/>
  <c r="H28" i="23" s="1"/>
  <c r="AS137" i="5"/>
  <c r="I28" i="19" s="1"/>
  <c r="J165" i="5"/>
  <c r="H28" i="19" s="1"/>
  <c r="AO137" i="5"/>
  <c r="F165" i="5"/>
  <c r="Y164" i="5"/>
  <c r="H27" i="34" s="1"/>
  <c r="BH136" i="5"/>
  <c r="I27" i="34" s="1"/>
  <c r="BD136" i="5"/>
  <c r="I27" i="30" s="1"/>
  <c r="U164" i="5"/>
  <c r="H27" i="30" s="1"/>
  <c r="AZ136" i="5"/>
  <c r="I27" i="26" s="1"/>
  <c r="Q164" i="5"/>
  <c r="H27" i="26" s="1"/>
  <c r="AV136" i="5"/>
  <c r="I26" i="22" s="1"/>
  <c r="M164" i="5"/>
  <c r="H26" i="22" s="1"/>
  <c r="AR136" i="5"/>
  <c r="I27" i="18" s="1"/>
  <c r="I164" i="5"/>
  <c r="H27" i="18" s="1"/>
  <c r="AN136" i="5"/>
  <c r="I26" i="12" s="1"/>
  <c r="E164" i="5"/>
  <c r="H26" i="12" s="1"/>
  <c r="BG135" i="5"/>
  <c r="I26" i="33" s="1"/>
  <c r="X163" i="5"/>
  <c r="H26" i="33" s="1"/>
  <c r="T163" i="5"/>
  <c r="H25" i="29" s="1"/>
  <c r="BC135" i="5"/>
  <c r="I25" i="29" s="1"/>
  <c r="P163" i="5"/>
  <c r="H26" i="25" s="1"/>
  <c r="AY135" i="5"/>
  <c r="I26" i="25" s="1"/>
  <c r="AU135" i="5"/>
  <c r="I25" i="21" s="1"/>
  <c r="L163" i="5"/>
  <c r="H25" i="21" s="1"/>
  <c r="AQ135" i="5"/>
  <c r="I26" i="17" s="1"/>
  <c r="H163" i="5"/>
  <c r="H26" i="17" s="1"/>
  <c r="AM135" i="5"/>
  <c r="I26" i="11" s="1"/>
  <c r="BR79" i="5"/>
  <c r="D163" i="5"/>
  <c r="BF134" i="5"/>
  <c r="I25" i="32" s="1"/>
  <c r="W162" i="5"/>
  <c r="H25" i="32" s="1"/>
  <c r="BB134" i="5"/>
  <c r="I24" i="28" s="1"/>
  <c r="S162" i="5"/>
  <c r="H24" i="28" s="1"/>
  <c r="AX134" i="5"/>
  <c r="I25" i="24" s="1"/>
  <c r="O162" i="5"/>
  <c r="H25" i="24" s="1"/>
  <c r="AT134" i="5"/>
  <c r="I25" i="20" s="1"/>
  <c r="K162" i="5"/>
  <c r="H25" i="20" s="1"/>
  <c r="AP134" i="5"/>
  <c r="I25" i="16" s="1"/>
  <c r="G162" i="5"/>
  <c r="H25" i="16" s="1"/>
  <c r="BI133" i="5"/>
  <c r="I23" i="35" s="1"/>
  <c r="Z161" i="5"/>
  <c r="H23" i="35" s="1"/>
  <c r="BE133" i="5"/>
  <c r="I24" i="31" s="1"/>
  <c r="V161" i="5"/>
  <c r="H24" i="31" s="1"/>
  <c r="BA133" i="5"/>
  <c r="I24" i="27" s="1"/>
  <c r="R161" i="5"/>
  <c r="AW133" i="5"/>
  <c r="I24" i="23" s="1"/>
  <c r="N161" i="5"/>
  <c r="H24" i="23" s="1"/>
  <c r="AS133" i="5"/>
  <c r="I24" i="19" s="1"/>
  <c r="J161" i="5"/>
  <c r="H24" i="19" s="1"/>
  <c r="AO133" i="5"/>
  <c r="F161" i="5"/>
  <c r="Y160" i="5"/>
  <c r="H23" i="34" s="1"/>
  <c r="BH132" i="5"/>
  <c r="I23" i="34" s="1"/>
  <c r="BD132" i="5"/>
  <c r="I23" i="30" s="1"/>
  <c r="U160" i="5"/>
  <c r="H23" i="30" s="1"/>
  <c r="AZ132" i="5"/>
  <c r="I23" i="26" s="1"/>
  <c r="Q160" i="5"/>
  <c r="H23" i="26" s="1"/>
  <c r="AV132" i="5"/>
  <c r="I22" i="22" s="1"/>
  <c r="M160" i="5"/>
  <c r="H22" i="22" s="1"/>
  <c r="AR132" i="5"/>
  <c r="I23" i="18" s="1"/>
  <c r="I160" i="5"/>
  <c r="H23" i="18" s="1"/>
  <c r="AN132" i="5"/>
  <c r="I22" i="12" s="1"/>
  <c r="E160" i="5"/>
  <c r="H22" i="12" s="1"/>
  <c r="BG131" i="5"/>
  <c r="I22" i="33" s="1"/>
  <c r="X159" i="5"/>
  <c r="H22" i="33" s="1"/>
  <c r="BC131" i="5"/>
  <c r="I21" i="29" s="1"/>
  <c r="T159" i="5"/>
  <c r="H21" i="29" s="1"/>
  <c r="P159" i="5"/>
  <c r="H22" i="25" s="1"/>
  <c r="AY131" i="5"/>
  <c r="I22" i="25" s="1"/>
  <c r="AU131" i="5"/>
  <c r="I21" i="21" s="1"/>
  <c r="L159" i="5"/>
  <c r="H21" i="21" s="1"/>
  <c r="AQ131" i="5"/>
  <c r="I22" i="17" s="1"/>
  <c r="H159" i="5"/>
  <c r="H22" i="17" s="1"/>
  <c r="AM131" i="5"/>
  <c r="I22" i="11" s="1"/>
  <c r="BR75" i="5"/>
  <c r="D159" i="5"/>
  <c r="BF130" i="5"/>
  <c r="I21" i="32" s="1"/>
  <c r="W158" i="5"/>
  <c r="H21" i="32" s="1"/>
  <c r="BB130" i="5"/>
  <c r="I20" i="28" s="1"/>
  <c r="S158" i="5"/>
  <c r="H20" i="28" s="1"/>
  <c r="AX130" i="5"/>
  <c r="I21" i="24" s="1"/>
  <c r="O158" i="5"/>
  <c r="H21" i="24" s="1"/>
  <c r="AT130" i="5"/>
  <c r="I21" i="20" s="1"/>
  <c r="K158" i="5"/>
  <c r="H21" i="20" s="1"/>
  <c r="AP130" i="5"/>
  <c r="I21" i="16" s="1"/>
  <c r="G158" i="5"/>
  <c r="H21" i="16" s="1"/>
  <c r="BI129" i="5"/>
  <c r="I19" i="35" s="1"/>
  <c r="Z157" i="5"/>
  <c r="H19" i="35" s="1"/>
  <c r="BE129" i="5"/>
  <c r="I20" i="31" s="1"/>
  <c r="V157" i="5"/>
  <c r="H20" i="31" s="1"/>
  <c r="BA129" i="5"/>
  <c r="I20" i="27" s="1"/>
  <c r="R157" i="5"/>
  <c r="AW129" i="5"/>
  <c r="I20" i="23" s="1"/>
  <c r="N157" i="5"/>
  <c r="H20" i="23" s="1"/>
  <c r="AS129" i="5"/>
  <c r="I20" i="19" s="1"/>
  <c r="J157" i="5"/>
  <c r="H20" i="19" s="1"/>
  <c r="AO129" i="5"/>
  <c r="F157" i="5"/>
  <c r="BH128" i="5"/>
  <c r="I19" i="34" s="1"/>
  <c r="Y156" i="5"/>
  <c r="H19" i="34" s="1"/>
  <c r="BD128" i="5"/>
  <c r="I19" i="30" s="1"/>
  <c r="U156" i="5"/>
  <c r="H19" i="30" s="1"/>
  <c r="AZ128" i="5"/>
  <c r="I19" i="26" s="1"/>
  <c r="Q156" i="5"/>
  <c r="H19" i="26" s="1"/>
  <c r="AV128" i="5"/>
  <c r="I18" i="22" s="1"/>
  <c r="M156" i="5"/>
  <c r="H18" i="22" s="1"/>
  <c r="AR128" i="5"/>
  <c r="I19" i="18" s="1"/>
  <c r="I156" i="5"/>
  <c r="H19" i="18" s="1"/>
  <c r="AN128" i="5"/>
  <c r="I18" i="12" s="1"/>
  <c r="E156" i="5"/>
  <c r="H18" i="12" s="1"/>
  <c r="BG127" i="5"/>
  <c r="I18" i="33" s="1"/>
  <c r="X155" i="5"/>
  <c r="H18" i="33" s="1"/>
  <c r="BC127" i="5"/>
  <c r="I17" i="29" s="1"/>
  <c r="T155" i="5"/>
  <c r="H17" i="29" s="1"/>
  <c r="AY127" i="5"/>
  <c r="I18" i="25" s="1"/>
  <c r="P155" i="5"/>
  <c r="H18" i="25" s="1"/>
  <c r="AU127" i="5"/>
  <c r="I17" i="21" s="1"/>
  <c r="L155" i="5"/>
  <c r="H17" i="21" s="1"/>
  <c r="AQ127" i="5"/>
  <c r="I18" i="17" s="1"/>
  <c r="H155" i="5"/>
  <c r="H18" i="17" s="1"/>
  <c r="BR71" i="5"/>
  <c r="AM127" i="5"/>
  <c r="I18" i="11" s="1"/>
  <c r="D155" i="5"/>
  <c r="BF126" i="5"/>
  <c r="I17" i="32" s="1"/>
  <c r="W154" i="5"/>
  <c r="H17" i="32" s="1"/>
  <c r="BB126" i="5"/>
  <c r="I16" i="28" s="1"/>
  <c r="S154" i="5"/>
  <c r="H16" i="28" s="1"/>
  <c r="AX126" i="5"/>
  <c r="I17" i="24" s="1"/>
  <c r="O154" i="5"/>
  <c r="H17" i="24" s="1"/>
  <c r="AT126" i="5"/>
  <c r="I17" i="20" s="1"/>
  <c r="K154" i="5"/>
  <c r="H17" i="20" s="1"/>
  <c r="AP126" i="5"/>
  <c r="I17" i="16" s="1"/>
  <c r="G154" i="5"/>
  <c r="H17" i="16" s="1"/>
  <c r="BI125" i="5"/>
  <c r="I15" i="35" s="1"/>
  <c r="Z153" i="5"/>
  <c r="H15" i="35" s="1"/>
  <c r="BE125" i="5"/>
  <c r="I16" i="31" s="1"/>
  <c r="V153" i="5"/>
  <c r="H16" i="31" s="1"/>
  <c r="BA125" i="5"/>
  <c r="I16" i="27" s="1"/>
  <c r="R153" i="5"/>
  <c r="AW125" i="5"/>
  <c r="I16" i="23" s="1"/>
  <c r="N153" i="5"/>
  <c r="H16" i="23" s="1"/>
  <c r="AS125" i="5"/>
  <c r="I16" i="19" s="1"/>
  <c r="J153" i="5"/>
  <c r="H16" i="19" s="1"/>
  <c r="AO125" i="5"/>
  <c r="F153" i="5"/>
  <c r="BH124" i="5"/>
  <c r="I15" i="34" s="1"/>
  <c r="Y152" i="5"/>
  <c r="H15" i="34" s="1"/>
  <c r="BD124" i="5"/>
  <c r="I15" i="30" s="1"/>
  <c r="U152" i="5"/>
  <c r="H15" i="30" s="1"/>
  <c r="Q152" i="5"/>
  <c r="H15" i="26" s="1"/>
  <c r="AZ124" i="5"/>
  <c r="I15" i="26" s="1"/>
  <c r="AV124" i="5"/>
  <c r="I14" i="22" s="1"/>
  <c r="M152" i="5"/>
  <c r="H14" i="22" s="1"/>
  <c r="AR124" i="5"/>
  <c r="I15" i="18" s="1"/>
  <c r="I152" i="5"/>
  <c r="H15" i="18" s="1"/>
  <c r="AN124" i="5"/>
  <c r="I14" i="12" s="1"/>
  <c r="E152" i="5"/>
  <c r="H14" i="12" s="1"/>
  <c r="BG123" i="5"/>
  <c r="I14" i="33" s="1"/>
  <c r="X151" i="5"/>
  <c r="H14" i="33" s="1"/>
  <c r="BC123" i="5"/>
  <c r="I13" i="29" s="1"/>
  <c r="T151" i="5"/>
  <c r="H13" i="29" s="1"/>
  <c r="AY123" i="5"/>
  <c r="I14" i="25" s="1"/>
  <c r="P151" i="5"/>
  <c r="H14" i="25" s="1"/>
  <c r="AU123" i="5"/>
  <c r="I13" i="21" s="1"/>
  <c r="L151" i="5"/>
  <c r="H13" i="21" s="1"/>
  <c r="AQ123" i="5"/>
  <c r="I14" i="17" s="1"/>
  <c r="H151" i="5"/>
  <c r="H14" i="17" s="1"/>
  <c r="AM123" i="5"/>
  <c r="BR67" i="5"/>
  <c r="D151" i="5"/>
  <c r="BF122" i="5"/>
  <c r="I13" i="32" s="1"/>
  <c r="W150" i="5"/>
  <c r="H13" i="32" s="1"/>
  <c r="BB122" i="5"/>
  <c r="I12" i="28" s="1"/>
  <c r="S150" i="5"/>
  <c r="H12" i="28" s="1"/>
  <c r="AX122" i="5"/>
  <c r="I13" i="24" s="1"/>
  <c r="O150" i="5"/>
  <c r="H13" i="24" s="1"/>
  <c r="AT122" i="5"/>
  <c r="I13" i="20" s="1"/>
  <c r="K150" i="5"/>
  <c r="H13" i="20" s="1"/>
  <c r="AP122" i="5"/>
  <c r="I13" i="16" s="1"/>
  <c r="G150" i="5"/>
  <c r="H13" i="16" s="1"/>
  <c r="BI121" i="5"/>
  <c r="I11" i="35" s="1"/>
  <c r="Z149" i="5"/>
  <c r="H11" i="35" s="1"/>
  <c r="BE121" i="5"/>
  <c r="I12" i="31" s="1"/>
  <c r="V149" i="5"/>
  <c r="H12" i="31" s="1"/>
  <c r="BA121" i="5"/>
  <c r="I12" i="27" s="1"/>
  <c r="R149" i="5"/>
  <c r="AW121" i="5"/>
  <c r="I12" i="23" s="1"/>
  <c r="N149" i="5"/>
  <c r="H12" i="23" s="1"/>
  <c r="AS121" i="5"/>
  <c r="I12" i="19" s="1"/>
  <c r="J149" i="5"/>
  <c r="H12" i="19" s="1"/>
  <c r="AO121" i="5"/>
  <c r="F149" i="5"/>
  <c r="Y148" i="5"/>
  <c r="H11" i="34" s="1"/>
  <c r="BH120" i="5"/>
  <c r="I11" i="34" s="1"/>
  <c r="BD120" i="5"/>
  <c r="I11" i="30" s="1"/>
  <c r="U148" i="5"/>
  <c r="H11" i="30" s="1"/>
  <c r="AZ120" i="5"/>
  <c r="I11" i="26" s="1"/>
  <c r="Q148" i="5"/>
  <c r="H11" i="26" s="1"/>
  <c r="AV120" i="5"/>
  <c r="I10" i="22" s="1"/>
  <c r="M148" i="5"/>
  <c r="H10" i="22" s="1"/>
  <c r="AR120" i="5"/>
  <c r="I11" i="18" s="1"/>
  <c r="I148" i="5"/>
  <c r="H11" i="18" s="1"/>
  <c r="AN120" i="5"/>
  <c r="I10" i="12" s="1"/>
  <c r="E148" i="5"/>
  <c r="H10" i="12" s="1"/>
  <c r="BG119" i="5"/>
  <c r="I10" i="33" s="1"/>
  <c r="X147" i="5"/>
  <c r="H10" i="33" s="1"/>
  <c r="BC119" i="5"/>
  <c r="I9" i="29" s="1"/>
  <c r="T147" i="5"/>
  <c r="H9" i="29" s="1"/>
  <c r="AY119" i="5"/>
  <c r="I10" i="25" s="1"/>
  <c r="P147" i="5"/>
  <c r="H10" i="25" s="1"/>
  <c r="AU119" i="5"/>
  <c r="I9" i="21" s="1"/>
  <c r="L147" i="5"/>
  <c r="H9" i="21" s="1"/>
  <c r="AQ119" i="5"/>
  <c r="I10" i="17" s="1"/>
  <c r="H147" i="5"/>
  <c r="H10" i="17" s="1"/>
  <c r="AM119" i="5"/>
  <c r="I10" i="11" s="1"/>
  <c r="BR63" i="5"/>
  <c r="D147" i="5"/>
  <c r="W146" i="5"/>
  <c r="H9" i="32" s="1"/>
  <c r="BF118" i="5"/>
  <c r="I9" i="32" s="1"/>
  <c r="BB118" i="5"/>
  <c r="I8" i="28" s="1"/>
  <c r="S146" i="5"/>
  <c r="H8" i="28" s="1"/>
  <c r="AX118" i="5"/>
  <c r="I9" i="24" s="1"/>
  <c r="O146" i="5"/>
  <c r="H9" i="24" s="1"/>
  <c r="AT118" i="5"/>
  <c r="I9" i="20" s="1"/>
  <c r="K146" i="5"/>
  <c r="H9" i="20" s="1"/>
  <c r="AP118" i="5"/>
  <c r="I9" i="16" s="1"/>
  <c r="G146" i="5"/>
  <c r="H9" i="16" s="1"/>
  <c r="BI139" i="5"/>
  <c r="I29" i="35" s="1"/>
  <c r="Z167" i="5"/>
  <c r="H29" i="35" s="1"/>
  <c r="BE139" i="5"/>
  <c r="I30" i="31" s="1"/>
  <c r="V167" i="5"/>
  <c r="H30" i="31" s="1"/>
  <c r="BA139" i="5"/>
  <c r="I30" i="27" s="1"/>
  <c r="R167" i="5"/>
  <c r="AW139" i="5"/>
  <c r="I30" i="23" s="1"/>
  <c r="N167" i="5"/>
  <c r="H30" i="23" s="1"/>
  <c r="AS139" i="5"/>
  <c r="I30" i="19" s="1"/>
  <c r="J167" i="5"/>
  <c r="H30" i="19" s="1"/>
  <c r="AO139" i="5"/>
  <c r="F167" i="5"/>
  <c r="BG140" i="5"/>
  <c r="I31" i="33" s="1"/>
  <c r="X168" i="5"/>
  <c r="H31" i="33" s="1"/>
  <c r="BC140" i="5"/>
  <c r="I30" i="29" s="1"/>
  <c r="T168" i="5"/>
  <c r="H30" i="29" s="1"/>
  <c r="AY140" i="5"/>
  <c r="I31" i="25" s="1"/>
  <c r="P168" i="5"/>
  <c r="H31" i="25" s="1"/>
  <c r="AU140" i="5"/>
  <c r="I30" i="21" s="1"/>
  <c r="L168" i="5"/>
  <c r="H30" i="21" s="1"/>
  <c r="AQ140" i="5"/>
  <c r="I31" i="17" s="1"/>
  <c r="H168" i="5"/>
  <c r="H31" i="17" s="1"/>
  <c r="AM140" i="5"/>
  <c r="I31" i="11" s="1"/>
  <c r="BR84" i="5"/>
  <c r="D168" i="5"/>
  <c r="H8" i="27"/>
  <c r="H27" i="23"/>
  <c r="H20" i="12"/>
  <c r="H23" i="12"/>
  <c r="H25" i="12"/>
  <c r="H24" i="21"/>
  <c r="H31" i="20"/>
  <c r="H21" i="19"/>
  <c r="H19" i="19"/>
  <c r="H25" i="18"/>
  <c r="D32" i="11"/>
  <c r="F8" i="11"/>
  <c r="G8" i="11"/>
  <c r="G8" i="12"/>
  <c r="G12" i="12"/>
  <c r="G16" i="12"/>
  <c r="G20" i="12"/>
  <c r="G24" i="12"/>
  <c r="G28" i="12"/>
  <c r="G7" i="12"/>
  <c r="G11" i="11"/>
  <c r="G11" i="12"/>
  <c r="G15" i="11"/>
  <c r="G15" i="12"/>
  <c r="G19" i="11"/>
  <c r="G23" i="11"/>
  <c r="G27" i="11"/>
  <c r="G31" i="11"/>
  <c r="G9" i="11"/>
  <c r="G9" i="12"/>
  <c r="G13" i="11"/>
  <c r="G13" i="12"/>
  <c r="G17" i="11"/>
  <c r="G17" i="12"/>
  <c r="G21" i="11"/>
  <c r="G21" i="12"/>
  <c r="G25" i="11"/>
  <c r="G25" i="12"/>
  <c r="G29" i="11"/>
  <c r="G29" i="12"/>
  <c r="D31" i="12"/>
  <c r="AI57" i="1"/>
  <c r="AI138" i="1"/>
  <c r="AI113" i="5"/>
  <c r="AI124" i="5"/>
  <c r="AI57" i="5"/>
  <c r="AI120" i="5"/>
  <c r="AI29" i="5"/>
  <c r="K141" i="5"/>
  <c r="S141" i="5"/>
  <c r="AA141" i="5"/>
  <c r="AI118" i="5"/>
  <c r="AI122" i="5"/>
  <c r="AI29" i="1"/>
  <c r="AI113" i="1"/>
  <c r="AI117" i="1"/>
  <c r="AI123" i="5"/>
  <c r="AI125" i="5"/>
  <c r="AI131" i="5"/>
  <c r="D141" i="5"/>
  <c r="H141" i="5"/>
  <c r="L141" i="5"/>
  <c r="P141" i="5"/>
  <c r="T141" i="5"/>
  <c r="X141" i="5"/>
  <c r="AB141" i="5"/>
  <c r="AF141" i="5"/>
  <c r="O141" i="5"/>
  <c r="AI119" i="5"/>
  <c r="AI121" i="5"/>
  <c r="AI127" i="5"/>
  <c r="AI129" i="5"/>
  <c r="AI133" i="5"/>
  <c r="G141" i="5"/>
  <c r="AI132" i="5"/>
  <c r="AI134" i="5"/>
  <c r="W141" i="5"/>
  <c r="AI117" i="5"/>
  <c r="AI135" i="5"/>
  <c r="AI136" i="5"/>
  <c r="AI138" i="5"/>
  <c r="AI140" i="5"/>
  <c r="AE141" i="5"/>
  <c r="AI137" i="5"/>
  <c r="AI139" i="5"/>
  <c r="AI126" i="5"/>
  <c r="AI128" i="5"/>
  <c r="AI130" i="5"/>
  <c r="E141" i="5"/>
  <c r="I141" i="5"/>
  <c r="M141" i="5"/>
  <c r="Q141" i="5"/>
  <c r="U141" i="5"/>
  <c r="Y141" i="5"/>
  <c r="AC141" i="5"/>
  <c r="AG141" i="5"/>
  <c r="F141" i="5"/>
  <c r="J141" i="5"/>
  <c r="N141" i="5"/>
  <c r="R141" i="5"/>
  <c r="V141" i="5"/>
  <c r="Z141" i="5"/>
  <c r="AD141" i="5"/>
  <c r="E141" i="1"/>
  <c r="U141" i="1"/>
  <c r="AG141" i="1"/>
  <c r="AI118" i="1"/>
  <c r="AI122" i="1"/>
  <c r="AI130" i="1"/>
  <c r="AI132" i="1"/>
  <c r="AI136" i="1"/>
  <c r="V141" i="1"/>
  <c r="AI135" i="1"/>
  <c r="J141" i="1"/>
  <c r="Z141" i="1"/>
  <c r="M141" i="1"/>
  <c r="Y141" i="1"/>
  <c r="AI120" i="1"/>
  <c r="AI124" i="1"/>
  <c r="AI126" i="1"/>
  <c r="AI134" i="1"/>
  <c r="G141" i="1"/>
  <c r="K141" i="1"/>
  <c r="O141" i="1"/>
  <c r="S141" i="1"/>
  <c r="W141" i="1"/>
  <c r="AA141" i="1"/>
  <c r="AE141" i="1"/>
  <c r="AI119" i="1"/>
  <c r="AI121" i="1"/>
  <c r="AI123" i="1"/>
  <c r="AI125" i="1"/>
  <c r="AI127" i="1"/>
  <c r="AI129" i="1"/>
  <c r="AI131" i="1"/>
  <c r="AI133" i="1"/>
  <c r="AI140" i="1"/>
  <c r="N141" i="1"/>
  <c r="AD141" i="1"/>
  <c r="I141" i="1"/>
  <c r="Q141" i="1"/>
  <c r="AC141" i="1"/>
  <c r="AI128" i="1"/>
  <c r="F141" i="1"/>
  <c r="D141" i="1"/>
  <c r="H141" i="1"/>
  <c r="L141" i="1"/>
  <c r="P141" i="1"/>
  <c r="T141" i="1"/>
  <c r="X141" i="1"/>
  <c r="AB141" i="1"/>
  <c r="AF141" i="1"/>
  <c r="R141" i="1"/>
  <c r="AI137" i="1"/>
  <c r="AI139" i="1"/>
  <c r="AH142" i="1" l="1"/>
  <c r="BR85" i="5"/>
  <c r="AG169" i="5"/>
  <c r="AH170" i="5"/>
  <c r="AH142" i="5"/>
  <c r="AI141" i="5" s="1"/>
  <c r="AE169" i="5"/>
  <c r="H28" i="38"/>
  <c r="I32" i="38"/>
  <c r="H11" i="38"/>
  <c r="I15" i="38"/>
  <c r="H22" i="38"/>
  <c r="I26" i="38"/>
  <c r="H9" i="38"/>
  <c r="H13" i="38"/>
  <c r="I17" i="38"/>
  <c r="H24" i="38"/>
  <c r="I28" i="38"/>
  <c r="I11" i="38"/>
  <c r="H31" i="38"/>
  <c r="H18" i="38"/>
  <c r="I22" i="38"/>
  <c r="I13" i="38"/>
  <c r="H20" i="38"/>
  <c r="I24" i="38"/>
  <c r="H27" i="38"/>
  <c r="I31" i="38"/>
  <c r="H14" i="38"/>
  <c r="I18" i="38"/>
  <c r="I9" i="38"/>
  <c r="H29" i="38"/>
  <c r="H16" i="38"/>
  <c r="I20" i="38"/>
  <c r="H23" i="38"/>
  <c r="I27" i="38"/>
  <c r="H10" i="38"/>
  <c r="I14" i="38"/>
  <c r="H25" i="38"/>
  <c r="I29" i="38"/>
  <c r="H12" i="38"/>
  <c r="I16" i="38"/>
  <c r="H19" i="38"/>
  <c r="I23" i="38"/>
  <c r="I10" i="38"/>
  <c r="H30" i="38"/>
  <c r="H21" i="38"/>
  <c r="I25" i="38"/>
  <c r="I12" i="38"/>
  <c r="H32" i="38"/>
  <c r="H15" i="38"/>
  <c r="I19" i="38"/>
  <c r="H26" i="38"/>
  <c r="I30" i="38"/>
  <c r="H17" i="38"/>
  <c r="I21" i="38"/>
  <c r="AF169" i="5"/>
  <c r="AB169" i="5"/>
  <c r="AA169" i="5"/>
  <c r="BO141" i="5"/>
  <c r="BL141" i="5"/>
  <c r="BM141" i="5"/>
  <c r="BN141" i="5"/>
  <c r="BK141" i="5"/>
  <c r="BJ141" i="5"/>
  <c r="BR113" i="5"/>
  <c r="BP141" i="5"/>
  <c r="BQ142" i="5"/>
  <c r="BR126" i="5"/>
  <c r="BR130" i="5"/>
  <c r="I8" i="34"/>
  <c r="BH141" i="5"/>
  <c r="I7" i="35"/>
  <c r="BI141" i="5"/>
  <c r="BR123" i="5"/>
  <c r="BR139" i="5"/>
  <c r="I8" i="25"/>
  <c r="AY141" i="5"/>
  <c r="BR129" i="5"/>
  <c r="BR128" i="5"/>
  <c r="I8" i="32"/>
  <c r="BF141" i="5"/>
  <c r="BR138" i="5"/>
  <c r="I8" i="30"/>
  <c r="BD141" i="5"/>
  <c r="BR120" i="5"/>
  <c r="I8" i="16"/>
  <c r="AP141" i="5"/>
  <c r="BR117" i="5"/>
  <c r="I8" i="27"/>
  <c r="BA141" i="5"/>
  <c r="I14" i="11"/>
  <c r="I17" i="11"/>
  <c r="BR119" i="5"/>
  <c r="BR135" i="5"/>
  <c r="I7" i="21"/>
  <c r="AU141" i="5"/>
  <c r="BR121" i="5"/>
  <c r="BR133" i="5"/>
  <c r="BR122" i="5"/>
  <c r="I8" i="18"/>
  <c r="AR141" i="5"/>
  <c r="I8" i="26"/>
  <c r="AZ141" i="5"/>
  <c r="BR125" i="5"/>
  <c r="I8" i="31"/>
  <c r="BE141" i="5"/>
  <c r="BR124" i="5"/>
  <c r="BR132" i="5"/>
  <c r="I7" i="28"/>
  <c r="BB141" i="5"/>
  <c r="I7" i="29"/>
  <c r="BC141" i="5"/>
  <c r="AO141" i="5"/>
  <c r="BR136" i="5"/>
  <c r="I27" i="11"/>
  <c r="I21" i="11"/>
  <c r="BR140" i="5"/>
  <c r="BR127" i="5"/>
  <c r="BR131" i="5"/>
  <c r="I8" i="17"/>
  <c r="AQ141" i="5"/>
  <c r="I8" i="33"/>
  <c r="BG141" i="5"/>
  <c r="BR137" i="5"/>
  <c r="I8" i="20"/>
  <c r="AT141" i="5"/>
  <c r="BR118" i="5"/>
  <c r="BR134" i="5"/>
  <c r="I8" i="19"/>
  <c r="AS141" i="5"/>
  <c r="I8" i="23"/>
  <c r="AW141" i="5"/>
  <c r="I8" i="24"/>
  <c r="AX141" i="5"/>
  <c r="F169" i="5"/>
  <c r="H29" i="11"/>
  <c r="AI166" i="5"/>
  <c r="H19" i="27"/>
  <c r="H28" i="27"/>
  <c r="AI151" i="5"/>
  <c r="H27" i="11"/>
  <c r="AI164" i="5"/>
  <c r="H21" i="11"/>
  <c r="AI158" i="5"/>
  <c r="H23" i="11"/>
  <c r="AI160" i="5"/>
  <c r="H24" i="11"/>
  <c r="AI161" i="5"/>
  <c r="H23" i="27"/>
  <c r="H27" i="27"/>
  <c r="H31" i="27"/>
  <c r="H12" i="27"/>
  <c r="H16" i="27"/>
  <c r="H20" i="27"/>
  <c r="AI167" i="5"/>
  <c r="H11" i="27"/>
  <c r="H15" i="27"/>
  <c r="H31" i="11"/>
  <c r="AI168" i="5"/>
  <c r="H22" i="11"/>
  <c r="AI159" i="5"/>
  <c r="H13" i="11"/>
  <c r="AI150" i="5"/>
  <c r="H11" i="11"/>
  <c r="AI148" i="5"/>
  <c r="H16" i="11"/>
  <c r="AI153" i="5"/>
  <c r="H28" i="11"/>
  <c r="AI165" i="5"/>
  <c r="H9" i="27"/>
  <c r="H13" i="27"/>
  <c r="H17" i="27"/>
  <c r="H21" i="27"/>
  <c r="AI147" i="5"/>
  <c r="H18" i="11"/>
  <c r="AI155" i="5"/>
  <c r="AI163" i="5"/>
  <c r="H19" i="11"/>
  <c r="AI156" i="5"/>
  <c r="H9" i="11"/>
  <c r="AI146" i="5"/>
  <c r="H17" i="11"/>
  <c r="AI154" i="5"/>
  <c r="H25" i="11"/>
  <c r="AI162" i="5"/>
  <c r="H15" i="11"/>
  <c r="AI152" i="5"/>
  <c r="H12" i="11"/>
  <c r="AI149" i="5"/>
  <c r="H20" i="11"/>
  <c r="AI157" i="5"/>
  <c r="H10" i="27"/>
  <c r="H14" i="27"/>
  <c r="H18" i="27"/>
  <c r="H22" i="27"/>
  <c r="H26" i="27"/>
  <c r="H30" i="27"/>
  <c r="H25" i="27"/>
  <c r="H29" i="27"/>
  <c r="H24" i="27"/>
  <c r="H8" i="16"/>
  <c r="G169" i="5"/>
  <c r="H8" i="17"/>
  <c r="H169" i="5"/>
  <c r="H8" i="18"/>
  <c r="I169" i="5"/>
  <c r="J169" i="5"/>
  <c r="H8" i="19"/>
  <c r="H8" i="20"/>
  <c r="K169" i="5"/>
  <c r="H7" i="21"/>
  <c r="L169" i="5"/>
  <c r="AD169" i="5"/>
  <c r="AI145" i="5"/>
  <c r="AC169" i="5"/>
  <c r="S169" i="5"/>
  <c r="R169" i="5"/>
  <c r="Q169" i="5"/>
  <c r="O169" i="5"/>
  <c r="AV141" i="5"/>
  <c r="H8" i="11"/>
  <c r="D169" i="5"/>
  <c r="I8" i="11"/>
  <c r="AM141" i="5"/>
  <c r="H7" i="12"/>
  <c r="E169" i="5"/>
  <c r="I7" i="12"/>
  <c r="AN141" i="5"/>
  <c r="Z169" i="5"/>
  <c r="Y169" i="5"/>
  <c r="X169" i="5"/>
  <c r="W169" i="5"/>
  <c r="V169" i="5"/>
  <c r="U169" i="5"/>
  <c r="T169" i="5"/>
  <c r="P169" i="5"/>
  <c r="N169" i="5"/>
  <c r="M169" i="5"/>
  <c r="I26" i="14"/>
  <c r="H27" i="14"/>
  <c r="I17" i="14"/>
  <c r="I8" i="14"/>
  <c r="I24" i="14"/>
  <c r="H10" i="14"/>
  <c r="H18" i="14"/>
  <c r="H26" i="14"/>
  <c r="I11" i="14"/>
  <c r="H19" i="14"/>
  <c r="I27" i="14"/>
  <c r="H9" i="14"/>
  <c r="H17" i="14"/>
  <c r="H25" i="14"/>
  <c r="H8" i="14"/>
  <c r="H16" i="14"/>
  <c r="H24" i="14"/>
  <c r="I10" i="14"/>
  <c r="I18" i="14"/>
  <c r="I19" i="14"/>
  <c r="I9" i="14"/>
  <c r="I25" i="14"/>
  <c r="I16" i="14"/>
  <c r="I14" i="14"/>
  <c r="I22" i="14"/>
  <c r="I30" i="14"/>
  <c r="I15" i="14"/>
  <c r="I23" i="14"/>
  <c r="H7" i="14"/>
  <c r="I13" i="14"/>
  <c r="I21" i="14"/>
  <c r="I29" i="14"/>
  <c r="I12" i="14"/>
  <c r="H20" i="14"/>
  <c r="I28" i="14"/>
  <c r="H11" i="14"/>
  <c r="H14" i="14"/>
  <c r="H22" i="14"/>
  <c r="H30" i="14"/>
  <c r="H15" i="14"/>
  <c r="H23" i="14"/>
  <c r="I7" i="14"/>
  <c r="H13" i="14"/>
  <c r="H21" i="14"/>
  <c r="H29" i="14"/>
  <c r="H12" i="14"/>
  <c r="I20" i="14"/>
  <c r="H28" i="14"/>
  <c r="H28" i="12"/>
  <c r="H30" i="11"/>
  <c r="H14" i="11"/>
  <c r="G31" i="12"/>
  <c r="H26" i="11"/>
  <c r="H10" i="11"/>
  <c r="G32" i="11"/>
  <c r="AI141" i="1"/>
  <c r="AI169" i="5" l="1"/>
  <c r="BR141" i="5"/>
</calcChain>
</file>

<file path=xl/sharedStrings.xml><?xml version="1.0" encoding="utf-8"?>
<sst xmlns="http://schemas.openxmlformats.org/spreadsheetml/2006/main" count="3031" uniqueCount="92">
  <si>
    <t>1. Subjektet Pjesëmarrëse</t>
  </si>
  <si>
    <t>Devoll Hydropower sh.a</t>
  </si>
  <si>
    <t>KESH sh.a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</si>
  <si>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</si>
  <si>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</si>
  <si>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</si>
  <si>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</si>
  <si>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</si>
  <si>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</si>
  <si>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</si>
  <si>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</si>
  <si>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</si>
  <si>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</si>
  <si>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</si>
  <si>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</si>
  <si>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</si>
  <si>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</si>
  <si>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</si>
  <si>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</si>
  <si>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</si>
  <si>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</si>
  <si>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</si>
  <si>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</si>
  <si>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</si>
  <si>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</si>
  <si>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</si>
  <si>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</si>
  <si>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</si>
  <si>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</si>
  <si>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</si>
  <si>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</si>
  <si>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</si>
  <si>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</si>
  <si>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</si>
  <si>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</si>
  <si>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</si>
  <si>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</si>
  <si>
    <t>aFRR +</t>
  </si>
  <si>
    <t>Ayen As Energji</t>
  </si>
  <si>
    <t>Pos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</si>
  <si>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</si>
  <si>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</si>
  <si>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</si>
  <si>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</si>
  <si>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</si>
  <si>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</si>
  <si>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</si>
  <si>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</si>
  <si>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</si>
  <si>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</si>
  <si>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</si>
  <si>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</si>
  <si>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</si>
  <si>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</si>
  <si>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</si>
  <si>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</si>
  <si>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</si>
  <si>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</si>
  <si>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</si>
  <si>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</si>
  <si>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</si>
  <si>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</si>
  <si>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</si>
  <si>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</si>
  <si>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</si>
  <si>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</si>
  <si>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KESH</t>
  </si>
  <si>
    <t>Kurum International</t>
  </si>
  <si>
    <t>Mesatar (për KOSTT)</t>
  </si>
  <si>
    <t>Minimal</t>
  </si>
  <si>
    <t>Maksimal</t>
  </si>
  <si>
    <t>Devoll Hydropower 1</t>
  </si>
  <si>
    <t>Devoll Hydropower 2</t>
  </si>
  <si>
    <t xml:space="preserve">Devoll Hydropower 1 </t>
  </si>
  <si>
    <t>Kerkesa</t>
  </si>
  <si>
    <t>Ofruar</t>
  </si>
  <si>
    <t>Çmimi</t>
  </si>
  <si>
    <t>Fituar</t>
  </si>
  <si>
    <t>AYEN</t>
  </si>
  <si>
    <t>KURUM</t>
  </si>
  <si>
    <t>DEVOLL 1</t>
  </si>
  <si>
    <t>Devoll Hydropower 3</t>
  </si>
  <si>
    <t>MES</t>
  </si>
  <si>
    <t>Ayen AS Energji sh.a</t>
  </si>
  <si>
    <t>Çmim mesatar (KOSTT)</t>
  </si>
  <si>
    <t>Devoll Hydropower Total</t>
  </si>
  <si>
    <t>KESH3</t>
  </si>
  <si>
    <t>KESH2</t>
  </si>
  <si>
    <t>kesh 3</t>
  </si>
  <si>
    <t>kesh 2</t>
  </si>
  <si>
    <t>devoll 2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</si>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</sst>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ck">
        <color auto="1"/>
      </left>
      <right style="thick">
        <color auto="1"/>
      </right>
      <top style="thick">
        <color theme="1"/>
      </top>
      <bottom style="thick">
        <color theme="1"/>
      </bottom>
      <diagonal/>
    </border>
    <border>
      <left style="thick">
        <color auto="1"/>
      </left>
      <right/>
      <top style="thick">
        <color theme="1"/>
      </top>
      <bottom style="thick">
        <color theme="1"/>
      </bottom>
      <diagonal/>
    </border>
    <border>
      <left/>
      <right/>
      <top style="thick">
        <color theme="1"/>
      </top>
      <bottom style="thick">
        <color theme="1"/>
      </bottom>
      <diagonal/>
    </border>
    <border>
      <left/>
      <right style="thick">
        <color auto="1"/>
      </right>
      <top style="thick">
        <color theme="1"/>
      </top>
      <bottom style="thick">
        <color theme="1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4" borderId="2" applyNumberFormat="0" applyAlignment="0" applyProtection="0"/>
    <xf numFmtId="0" fontId="1" fillId="0" borderId="3"/>
    <xf numFmtId="43" fontId="6" fillId="7" borderId="7">
      <alignment horizontal="center"/>
    </xf>
    <xf numFmtId="0" fontId="9" fillId="0" borderId="0"/>
  </cellStyleXfs>
  <cellXfs count="56">
    <xf numFmtId="0" fontId="0" fillId="0" borderId="0" xfId="0"/>
    <xf numFmtId="0" fontId="0" fillId="0" borderId="0" xfId="4" applyFont="1" applyBorder="1" applyAlignment="1">
      <alignment horizontal="center"/>
    </xf>
    <xf numFmtId="0" fontId="0" fillId="0" borderId="0" xfId="0" applyAlignment="1">
      <alignment horizontal="center"/>
    </xf>
    <xf numFmtId="0" fontId="5" fillId="5" borderId="3" xfId="4" applyFont="1" applyFill="1" applyAlignment="1">
      <alignment horizontal="center" vertical="center" wrapText="1"/>
    </xf>
    <xf numFmtId="0" fontId="1" fillId="0" borderId="3" xfId="4" applyAlignment="1">
      <alignment wrapText="1"/>
    </xf>
    <xf numFmtId="0" fontId="1" fillId="0" borderId="3" xfId="4" applyAlignment="1">
      <alignment horizontal="center" wrapText="1"/>
    </xf>
    <xf numFmtId="2" fontId="1" fillId="0" borderId="3" xfId="4" applyNumberFormat="1" applyAlignment="1">
      <alignment horizontal="center" wrapText="1"/>
    </xf>
    <xf numFmtId="0" fontId="1" fillId="5" borderId="3" xfId="4" applyFill="1" applyAlignment="1">
      <alignment wrapText="1"/>
    </xf>
    <xf numFmtId="0" fontId="1" fillId="5" borderId="3" xfId="4" applyFill="1" applyAlignment="1">
      <alignment horizontal="center" wrapText="1"/>
    </xf>
    <xf numFmtId="2" fontId="1" fillId="5" borderId="3" xfId="4" applyNumberFormat="1" applyFill="1" applyAlignment="1">
      <alignment horizontal="center" wrapText="1"/>
    </xf>
    <xf numFmtId="0" fontId="5" fillId="6" borderId="3" xfId="4" applyFont="1" applyFill="1" applyAlignment="1">
      <alignment horizontal="center"/>
    </xf>
    <xf numFmtId="0" fontId="7" fillId="5" borderId="1" xfId="2" applyFont="1" applyFill="1" applyAlignment="1">
      <alignment horizontal="center"/>
    </xf>
    <xf numFmtId="0" fontId="7" fillId="5" borderId="12" xfId="2" applyFont="1" applyFill="1" applyBorder="1" applyAlignment="1">
      <alignment horizontal="center"/>
    </xf>
    <xf numFmtId="0" fontId="8" fillId="9" borderId="2" xfId="3" applyFont="1" applyFill="1" applyAlignment="1">
      <alignment horizontal="center"/>
    </xf>
    <xf numFmtId="0" fontId="7" fillId="0" borderId="1" xfId="2" applyNumberFormat="1" applyFont="1" applyFill="1" applyAlignment="1">
      <alignment horizontal="center"/>
    </xf>
    <xf numFmtId="0" fontId="8" fillId="9" borderId="2" xfId="3" applyNumberFormat="1" applyFont="1" applyFill="1" applyAlignment="1">
      <alignment horizontal="center"/>
    </xf>
    <xf numFmtId="20" fontId="7" fillId="5" borderId="1" xfId="2" applyNumberFormat="1" applyFont="1" applyFill="1" applyAlignment="1">
      <alignment horizontal="center"/>
    </xf>
    <xf numFmtId="2" fontId="7" fillId="0" borderId="1" xfId="2" applyNumberFormat="1" applyFont="1" applyFill="1" applyAlignment="1">
      <alignment horizontal="center"/>
    </xf>
    <xf numFmtId="2" fontId="0" fillId="0" borderId="0" xfId="0" applyNumberFormat="1"/>
    <xf numFmtId="2" fontId="8" fillId="9" borderId="2" xfId="3" applyNumberFormat="1" applyFont="1" applyFill="1" applyAlignment="1">
      <alignment horizontal="center"/>
    </xf>
    <xf numFmtId="0" fontId="0" fillId="0" borderId="0" xfId="0" applyAlignment="1">
      <alignment horizontal="center" vertical="center" wrapText="1"/>
    </xf>
    <xf numFmtId="0" fontId="1" fillId="7" borderId="3" xfId="4" applyFill="1" applyAlignment="1">
      <alignment horizontal="center"/>
    </xf>
    <xf numFmtId="0" fontId="1" fillId="10" borderId="3" xfId="4" applyFill="1" applyAlignment="1">
      <alignment horizontal="center"/>
    </xf>
    <xf numFmtId="0" fontId="1" fillId="8" borderId="3" xfId="4" applyFill="1" applyAlignment="1">
      <alignment horizontal="center"/>
    </xf>
    <xf numFmtId="0" fontId="1" fillId="11" borderId="3" xfId="4" applyFill="1" applyAlignment="1">
      <alignment horizontal="center"/>
    </xf>
    <xf numFmtId="0" fontId="1" fillId="12" borderId="3" xfId="4" applyFill="1" applyAlignment="1">
      <alignment horizontal="center"/>
    </xf>
    <xf numFmtId="0" fontId="1" fillId="5" borderId="3" xfId="4" applyFill="1" applyAlignment="1">
      <alignment horizontal="center"/>
    </xf>
    <xf numFmtId="0" fontId="1" fillId="13" borderId="3" xfId="4" applyFill="1" applyAlignment="1">
      <alignment horizontal="center"/>
    </xf>
    <xf numFmtId="0" fontId="9" fillId="0" borderId="0" xfId="6"/>
    <xf numFmtId="2" fontId="7" fillId="14" borderId="1" xfId="2" applyNumberFormat="1" applyFont="1" applyFill="1" applyAlignment="1">
      <alignment horizontal="center"/>
    </xf>
    <xf numFmtId="1" fontId="0" fillId="0" borderId="15" xfId="0" applyNumberFormat="1" applyBorder="1"/>
    <xf numFmtId="1" fontId="8" fillId="9" borderId="2" xfId="3" applyNumberFormat="1" applyFont="1" applyFill="1" applyAlignment="1">
      <alignment horizontal="center"/>
    </xf>
    <xf numFmtId="1" fontId="0" fillId="0" borderId="0" xfId="0" applyNumberFormat="1"/>
    <xf numFmtId="0" fontId="8" fillId="9" borderId="13" xfId="3" applyFont="1" applyFill="1" applyBorder="1" applyAlignment="1">
      <alignment horizontal="center"/>
    </xf>
    <xf numFmtId="0" fontId="8" fillId="9" borderId="14" xfId="3" applyFont="1" applyFill="1" applyBorder="1" applyAlignment="1">
      <alignment horizontal="center"/>
    </xf>
    <xf numFmtId="43" fontId="6" fillId="8" borderId="8" xfId="5" applyFill="1" applyBorder="1" applyAlignment="1">
      <alignment horizontal="center"/>
    </xf>
    <xf numFmtId="43" fontId="6" fillId="8" borderId="9" xfId="5" applyFill="1" applyBorder="1" applyAlignment="1">
      <alignment horizontal="center"/>
    </xf>
    <xf numFmtId="43" fontId="6" fillId="8" borderId="10" xfId="5" applyFill="1" applyBorder="1" applyAlignment="1">
      <alignment horizontal="center"/>
    </xf>
    <xf numFmtId="0" fontId="5" fillId="0" borderId="3" xfId="4" applyFont="1" applyAlignment="1">
      <alignment horizontal="center"/>
    </xf>
    <xf numFmtId="0" fontId="2" fillId="2" borderId="0" xfId="1"/>
    <xf numFmtId="0" fontId="5" fillId="0" borderId="4" xfId="4" applyFont="1" applyBorder="1" applyAlignment="1">
      <alignment horizontal="center"/>
    </xf>
    <xf numFmtId="0" fontId="5" fillId="0" borderId="5" xfId="4" applyFont="1" applyBorder="1" applyAlignment="1">
      <alignment horizontal="center"/>
    </xf>
    <xf numFmtId="0" fontId="5" fillId="0" borderId="6" xfId="4" applyFont="1" applyBorder="1" applyAlignment="1">
      <alignment horizontal="center"/>
    </xf>
    <xf numFmtId="0" fontId="2" fillId="2" borderId="11" xfId="1" applyBorder="1" applyAlignment="1">
      <alignment horizontal="left"/>
    </xf>
    <xf numFmtId="0" fontId="5" fillId="5" borderId="4" xfId="4" applyFont="1" applyFill="1" applyBorder="1" applyAlignment="1">
      <alignment horizontal="left"/>
    </xf>
    <xf numFmtId="0" fontId="5" fillId="5" borderId="5" xfId="4" applyFont="1" applyFill="1" applyBorder="1" applyAlignment="1">
      <alignment horizontal="left"/>
    </xf>
    <xf numFmtId="0" fontId="5" fillId="5" borderId="6" xfId="4" applyFont="1" applyFill="1" applyBorder="1" applyAlignment="1">
      <alignment horizontal="left"/>
    </xf>
    <xf numFmtId="0" fontId="1" fillId="0" borderId="4" xfId="4" applyBorder="1" applyAlignment="1">
      <alignment horizontal="left"/>
    </xf>
    <xf numFmtId="0" fontId="1" fillId="0" borderId="5" xfId="4" applyBorder="1" applyAlignment="1">
      <alignment horizontal="left"/>
    </xf>
    <xf numFmtId="0" fontId="1" fillId="0" borderId="6" xfId="4" applyBorder="1" applyAlignment="1">
      <alignment horizontal="left"/>
    </xf>
    <xf numFmtId="0" fontId="5" fillId="5" borderId="3" xfId="4" applyFont="1" applyFill="1" applyAlignment="1">
      <alignment wrapText="1"/>
    </xf>
    <xf numFmtId="0" fontId="0" fillId="0" borderId="4" xfId="4" applyFont="1" applyBorder="1" applyAlignment="1">
      <alignment horizontal="left"/>
    </xf>
    <xf numFmtId="0" fontId="0" fillId="0" borderId="5" xfId="4" applyFont="1" applyBorder="1" applyAlignment="1">
      <alignment horizontal="left"/>
    </xf>
    <xf numFmtId="0" fontId="0" fillId="0" borderId="6" xfId="4" applyFont="1" applyBorder="1" applyAlignment="1">
      <alignment horizontal="left"/>
    </xf>
    <xf numFmtId="1" fontId="1" fillId="0" borderId="3" xfId="4" applyNumberFormat="1" applyAlignment="1">
      <alignment horizontal="center" wrapText="1"/>
    </xf>
    <xf numFmtId="1" fontId="1" fillId="5" borderId="3" xfId="4" applyNumberFormat="1" applyFill="1" applyAlignment="1">
      <alignment horizontal="center" wrapText="1"/>
    </xf>
  </cellXfs>
  <cellStyles count="7">
    <cellStyle name="Check Cell" xfId="3" builtinId="23"/>
    <cellStyle name="Good" xfId="1" builtinId="26"/>
    <cellStyle name="Normal" xfId="0" builtinId="0"/>
    <cellStyle name="Normal 2" xfId="6"/>
    <cellStyle name="Output" xfId="2" builtinId="21"/>
    <cellStyle name="Style 2" xfId="4"/>
    <cellStyle name="Style 4" xfId="5"/>
  </cellStyles>
  <dxfs count="7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S29"/>
  <sheetViews>
    <sheetView workbookViewId="0">
      <selection activeCell="Z32" sqref="Z32"/>
    </sheetView>
  </sheetViews>
  <sheetFormatPr defaultRowHeight="15" x14ac:dyDescent="0.25"/>
  <cols>
    <col min="1" max="1" width="2.140625" customWidth="1"/>
    <col min="2" max="2" width="4.140625" bestFit="1" customWidth="1"/>
    <col min="3" max="3" width="12.140625" bestFit="1" customWidth="1"/>
    <col min="4" max="34" width="5" bestFit="1" customWidth="1"/>
    <col min="35" max="35" width="6" bestFit="1" customWidth="1"/>
    <col min="36" max="36" width="3.28515625" customWidth="1"/>
  </cols>
  <sheetData>
    <row r="1" spans="2:45" ht="15.75" thickBot="1" x14ac:dyDescent="0.3"/>
    <row r="2" spans="2:45" ht="17.25" thickTop="1" thickBot="1" x14ac:dyDescent="0.3">
      <c r="B2" s="35" t="s">
        <v>37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7"/>
    </row>
    <row r="3" spans="2:45" ht="16.5" thickTop="1" thickBot="1" x14ac:dyDescent="0.3">
      <c r="B3" s="11" t="s">
        <v>39</v>
      </c>
      <c r="C3" s="11" t="s">
        <v>40</v>
      </c>
      <c r="D3" s="11">
        <v>1</v>
      </c>
      <c r="E3" s="11">
        <v>2</v>
      </c>
      <c r="F3" s="11">
        <v>3</v>
      </c>
      <c r="G3" s="11">
        <v>4</v>
      </c>
      <c r="H3" s="11">
        <v>5</v>
      </c>
      <c r="I3" s="11">
        <v>6</v>
      </c>
      <c r="J3" s="11">
        <v>7</v>
      </c>
      <c r="K3" s="11">
        <v>8</v>
      </c>
      <c r="L3" s="11">
        <v>9</v>
      </c>
      <c r="M3" s="11">
        <v>10</v>
      </c>
      <c r="N3" s="11">
        <v>11</v>
      </c>
      <c r="O3" s="11">
        <v>12</v>
      </c>
      <c r="P3" s="11">
        <v>13</v>
      </c>
      <c r="Q3" s="12">
        <v>14</v>
      </c>
      <c r="R3" s="12">
        <v>15</v>
      </c>
      <c r="S3" s="12">
        <v>16</v>
      </c>
      <c r="T3" s="12">
        <v>17</v>
      </c>
      <c r="U3" s="12">
        <v>18</v>
      </c>
      <c r="V3" s="12">
        <v>19</v>
      </c>
      <c r="W3" s="12">
        <v>20</v>
      </c>
      <c r="X3" s="12">
        <v>21</v>
      </c>
      <c r="Y3" s="12">
        <v>22</v>
      </c>
      <c r="Z3" s="12">
        <v>23</v>
      </c>
      <c r="AA3" s="12">
        <v>24</v>
      </c>
      <c r="AB3" s="12">
        <v>25</v>
      </c>
      <c r="AC3" s="12">
        <v>26</v>
      </c>
      <c r="AD3" s="12">
        <v>27</v>
      </c>
      <c r="AE3" s="12">
        <v>28</v>
      </c>
      <c r="AF3" s="12">
        <v>29</v>
      </c>
      <c r="AG3" s="12">
        <v>30</v>
      </c>
      <c r="AH3" s="11">
        <v>31</v>
      </c>
      <c r="AI3" s="13" t="s">
        <v>41</v>
      </c>
    </row>
    <row r="4" spans="2:45" ht="16.5" thickTop="1" thickBot="1" x14ac:dyDescent="0.3">
      <c r="B4" s="11">
        <v>1</v>
      </c>
      <c r="C4" s="11" t="s">
        <v>42</v>
      </c>
      <c r="D4" s="30">
        <v>60</v>
      </c>
      <c r="E4" s="30">
        <v>60</v>
      </c>
      <c r="F4" s="30">
        <v>60</v>
      </c>
      <c r="G4" s="30">
        <v>60</v>
      </c>
      <c r="H4" s="30">
        <v>60</v>
      </c>
      <c r="I4" s="30">
        <v>60</v>
      </c>
      <c r="J4" s="30">
        <v>60</v>
      </c>
      <c r="K4" s="30">
        <v>60</v>
      </c>
      <c r="L4" s="30">
        <v>60</v>
      </c>
      <c r="M4" s="30">
        <v>60</v>
      </c>
      <c r="N4" s="30">
        <v>60</v>
      </c>
      <c r="O4" s="30">
        <v>60</v>
      </c>
      <c r="P4" s="30">
        <v>60</v>
      </c>
      <c r="Q4" s="30">
        <v>60</v>
      </c>
      <c r="R4" s="30">
        <v>60</v>
      </c>
      <c r="S4" s="30">
        <v>60</v>
      </c>
      <c r="T4" s="30">
        <v>60</v>
      </c>
      <c r="U4" s="30">
        <f>'DAMAS aFRR+'!DA121</f>
        <v>60</v>
      </c>
      <c r="V4" s="30">
        <f>U4</f>
        <v>60</v>
      </c>
      <c r="W4" s="30">
        <f t="shared" ref="W4:AA4" si="0">V4</f>
        <v>60</v>
      </c>
      <c r="X4" s="30">
        <f t="shared" si="0"/>
        <v>60</v>
      </c>
      <c r="Y4" s="30">
        <f t="shared" si="0"/>
        <v>60</v>
      </c>
      <c r="Z4" s="30">
        <f t="shared" si="0"/>
        <v>60</v>
      </c>
      <c r="AA4" s="30">
        <f t="shared" si="0"/>
        <v>60</v>
      </c>
      <c r="AB4" s="30"/>
      <c r="AC4" s="30"/>
      <c r="AD4" s="30"/>
      <c r="AE4" s="30"/>
      <c r="AF4" s="30"/>
      <c r="AG4" s="30"/>
      <c r="AH4" s="30"/>
      <c r="AI4" s="15">
        <f>SUM(D4:AH4)</f>
        <v>1440</v>
      </c>
      <c r="AK4" s="20"/>
      <c r="AL4" s="20"/>
      <c r="AM4" s="20"/>
      <c r="AN4" s="20"/>
      <c r="AO4" s="20"/>
      <c r="AP4" s="20"/>
      <c r="AQ4" s="20"/>
      <c r="AR4" s="20"/>
      <c r="AS4" s="32"/>
    </row>
    <row r="5" spans="2:45" ht="16.5" thickTop="1" thickBot="1" x14ac:dyDescent="0.3">
      <c r="B5" s="11">
        <v>2</v>
      </c>
      <c r="C5" s="11" t="s">
        <v>43</v>
      </c>
      <c r="D5" s="30">
        <v>60</v>
      </c>
      <c r="E5" s="30">
        <v>60</v>
      </c>
      <c r="F5" s="30">
        <v>60</v>
      </c>
      <c r="G5" s="30">
        <v>60</v>
      </c>
      <c r="H5" s="30">
        <v>60</v>
      </c>
      <c r="I5" s="30">
        <v>60</v>
      </c>
      <c r="J5" s="30">
        <v>60</v>
      </c>
      <c r="K5" s="30">
        <v>60</v>
      </c>
      <c r="L5" s="30">
        <v>60</v>
      </c>
      <c r="M5" s="30">
        <v>60</v>
      </c>
      <c r="N5" s="30">
        <v>60</v>
      </c>
      <c r="O5" s="30">
        <v>60</v>
      </c>
      <c r="P5" s="30">
        <v>60</v>
      </c>
      <c r="Q5" s="30">
        <v>60</v>
      </c>
      <c r="R5" s="30">
        <v>60</v>
      </c>
      <c r="S5" s="30">
        <v>60</v>
      </c>
      <c r="T5" s="30">
        <v>60</v>
      </c>
      <c r="U5" s="30">
        <f>'DAMAS aFRR+'!DA122</f>
        <v>60</v>
      </c>
      <c r="V5" s="30">
        <f t="shared" ref="V5:AA27" si="1">U5</f>
        <v>60</v>
      </c>
      <c r="W5" s="30">
        <f t="shared" si="1"/>
        <v>60</v>
      </c>
      <c r="X5" s="30">
        <f t="shared" si="1"/>
        <v>60</v>
      </c>
      <c r="Y5" s="30">
        <f t="shared" si="1"/>
        <v>60</v>
      </c>
      <c r="Z5" s="30">
        <f t="shared" si="1"/>
        <v>60</v>
      </c>
      <c r="AA5" s="30">
        <f t="shared" si="1"/>
        <v>60</v>
      </c>
      <c r="AB5" s="30"/>
      <c r="AC5" s="30"/>
      <c r="AD5" s="30"/>
      <c r="AE5" s="30"/>
      <c r="AF5" s="30"/>
      <c r="AG5" s="30"/>
      <c r="AH5" s="30"/>
      <c r="AI5" s="15">
        <f t="shared" ref="AI5:AI27" si="2">SUM(D5:AH5)</f>
        <v>1440</v>
      </c>
      <c r="AK5" s="20"/>
      <c r="AL5" s="20"/>
      <c r="AM5" s="20"/>
      <c r="AN5" s="20"/>
      <c r="AO5" s="20"/>
      <c r="AP5" s="20"/>
      <c r="AQ5" s="20"/>
      <c r="AR5" s="20"/>
      <c r="AS5" s="32"/>
    </row>
    <row r="6" spans="2:45" ht="16.5" thickTop="1" thickBot="1" x14ac:dyDescent="0.3">
      <c r="B6" s="11">
        <v>3</v>
      </c>
      <c r="C6" s="11" t="s">
        <v>44</v>
      </c>
      <c r="D6" s="30">
        <v>60</v>
      </c>
      <c r="E6" s="30">
        <v>60</v>
      </c>
      <c r="F6" s="30">
        <v>60</v>
      </c>
      <c r="G6" s="30">
        <v>60</v>
      </c>
      <c r="H6" s="30">
        <v>60</v>
      </c>
      <c r="I6" s="30">
        <v>60</v>
      </c>
      <c r="J6" s="30">
        <v>60</v>
      </c>
      <c r="K6" s="30">
        <v>60</v>
      </c>
      <c r="L6" s="30">
        <v>60</v>
      </c>
      <c r="M6" s="30">
        <v>60</v>
      </c>
      <c r="N6" s="30">
        <v>60</v>
      </c>
      <c r="O6" s="30">
        <v>60</v>
      </c>
      <c r="P6" s="30">
        <v>60</v>
      </c>
      <c r="Q6" s="30">
        <v>60</v>
      </c>
      <c r="R6" s="30">
        <v>60</v>
      </c>
      <c r="S6" s="30">
        <v>60</v>
      </c>
      <c r="T6" s="30">
        <v>60</v>
      </c>
      <c r="U6" s="30">
        <f>'DAMAS aFRR+'!DA123</f>
        <v>60</v>
      </c>
      <c r="V6" s="30">
        <f t="shared" si="1"/>
        <v>60</v>
      </c>
      <c r="W6" s="30">
        <f t="shared" si="1"/>
        <v>60</v>
      </c>
      <c r="X6" s="30">
        <f t="shared" si="1"/>
        <v>60</v>
      </c>
      <c r="Y6" s="30">
        <f t="shared" si="1"/>
        <v>60</v>
      </c>
      <c r="Z6" s="30">
        <f t="shared" si="1"/>
        <v>60</v>
      </c>
      <c r="AA6" s="30">
        <f t="shared" si="1"/>
        <v>60</v>
      </c>
      <c r="AB6" s="30"/>
      <c r="AC6" s="30"/>
      <c r="AD6" s="30"/>
      <c r="AE6" s="30"/>
      <c r="AF6" s="30"/>
      <c r="AG6" s="30"/>
      <c r="AH6" s="30"/>
      <c r="AI6" s="15">
        <f t="shared" si="2"/>
        <v>1440</v>
      </c>
      <c r="AK6" s="20"/>
      <c r="AL6" s="20"/>
      <c r="AM6" s="20"/>
      <c r="AN6" s="20"/>
      <c r="AO6" s="20"/>
      <c r="AP6" s="20"/>
      <c r="AQ6" s="20"/>
      <c r="AR6" s="20"/>
      <c r="AS6" s="32"/>
    </row>
    <row r="7" spans="2:45" ht="16.5" thickTop="1" thickBot="1" x14ac:dyDescent="0.3">
      <c r="B7" s="11">
        <v>4</v>
      </c>
      <c r="C7" s="11" t="s">
        <v>45</v>
      </c>
      <c r="D7" s="30">
        <v>60</v>
      </c>
      <c r="E7" s="30">
        <v>60</v>
      </c>
      <c r="F7" s="30">
        <v>60</v>
      </c>
      <c r="G7" s="30">
        <v>60</v>
      </c>
      <c r="H7" s="30">
        <v>60</v>
      </c>
      <c r="I7" s="30">
        <v>60</v>
      </c>
      <c r="J7" s="30">
        <v>60</v>
      </c>
      <c r="K7" s="30">
        <v>60</v>
      </c>
      <c r="L7" s="30">
        <v>60</v>
      </c>
      <c r="M7" s="30">
        <v>60</v>
      </c>
      <c r="N7" s="30">
        <v>60</v>
      </c>
      <c r="O7" s="30">
        <v>60</v>
      </c>
      <c r="P7" s="30">
        <v>60</v>
      </c>
      <c r="Q7" s="30">
        <v>60</v>
      </c>
      <c r="R7" s="30">
        <v>60</v>
      </c>
      <c r="S7" s="30">
        <v>60</v>
      </c>
      <c r="T7" s="30">
        <v>60</v>
      </c>
      <c r="U7" s="30">
        <f>'DAMAS aFRR+'!DA124</f>
        <v>60</v>
      </c>
      <c r="V7" s="30">
        <f t="shared" si="1"/>
        <v>60</v>
      </c>
      <c r="W7" s="30">
        <f t="shared" si="1"/>
        <v>60</v>
      </c>
      <c r="X7" s="30">
        <f t="shared" si="1"/>
        <v>60</v>
      </c>
      <c r="Y7" s="30">
        <f t="shared" si="1"/>
        <v>60</v>
      </c>
      <c r="Z7" s="30">
        <f t="shared" si="1"/>
        <v>60</v>
      </c>
      <c r="AA7" s="30">
        <f t="shared" si="1"/>
        <v>60</v>
      </c>
      <c r="AB7" s="30"/>
      <c r="AC7" s="30"/>
      <c r="AD7" s="30"/>
      <c r="AE7" s="30"/>
      <c r="AF7" s="30"/>
      <c r="AG7" s="30"/>
      <c r="AH7" s="30"/>
      <c r="AI7" s="15">
        <f t="shared" si="2"/>
        <v>1440</v>
      </c>
      <c r="AK7" s="20"/>
      <c r="AL7" s="20"/>
      <c r="AM7" s="20"/>
      <c r="AN7" s="20"/>
      <c r="AO7" s="20"/>
      <c r="AP7" s="20"/>
      <c r="AQ7" s="20"/>
      <c r="AR7" s="20"/>
      <c r="AS7" s="32"/>
    </row>
    <row r="8" spans="2:45" ht="16.5" thickTop="1" thickBot="1" x14ac:dyDescent="0.3">
      <c r="B8" s="11">
        <v>5</v>
      </c>
      <c r="C8" s="11" t="s">
        <v>46</v>
      </c>
      <c r="D8" s="30">
        <v>60</v>
      </c>
      <c r="E8" s="30">
        <v>60</v>
      </c>
      <c r="F8" s="30">
        <v>60</v>
      </c>
      <c r="G8" s="30">
        <v>60</v>
      </c>
      <c r="H8" s="30">
        <v>60</v>
      </c>
      <c r="I8" s="30">
        <v>60</v>
      </c>
      <c r="J8" s="30">
        <v>60</v>
      </c>
      <c r="K8" s="30">
        <v>60</v>
      </c>
      <c r="L8" s="30">
        <v>60</v>
      </c>
      <c r="M8" s="30">
        <v>60</v>
      </c>
      <c r="N8" s="30">
        <v>60</v>
      </c>
      <c r="O8" s="30">
        <v>60</v>
      </c>
      <c r="P8" s="30">
        <v>60</v>
      </c>
      <c r="Q8" s="30">
        <v>60</v>
      </c>
      <c r="R8" s="30">
        <v>60</v>
      </c>
      <c r="S8" s="30">
        <v>60</v>
      </c>
      <c r="T8" s="30">
        <v>60</v>
      </c>
      <c r="U8" s="30">
        <f>'DAMAS aFRR+'!DA125</f>
        <v>60</v>
      </c>
      <c r="V8" s="30">
        <f t="shared" si="1"/>
        <v>60</v>
      </c>
      <c r="W8" s="30">
        <f t="shared" si="1"/>
        <v>60</v>
      </c>
      <c r="X8" s="30">
        <f t="shared" si="1"/>
        <v>60</v>
      </c>
      <c r="Y8" s="30">
        <f t="shared" si="1"/>
        <v>60</v>
      </c>
      <c r="Z8" s="30">
        <f t="shared" si="1"/>
        <v>60</v>
      </c>
      <c r="AA8" s="30">
        <f t="shared" si="1"/>
        <v>60</v>
      </c>
      <c r="AB8" s="30"/>
      <c r="AC8" s="30"/>
      <c r="AD8" s="30"/>
      <c r="AE8" s="30"/>
      <c r="AF8" s="30"/>
      <c r="AG8" s="30"/>
      <c r="AH8" s="30"/>
      <c r="AI8" s="15">
        <f t="shared" si="2"/>
        <v>1440</v>
      </c>
      <c r="AK8" s="20"/>
      <c r="AL8" s="20"/>
      <c r="AM8" s="20"/>
      <c r="AN8" s="20"/>
      <c r="AO8" s="20"/>
      <c r="AP8" s="20"/>
      <c r="AQ8" s="20"/>
      <c r="AR8" s="20"/>
      <c r="AS8" s="32"/>
    </row>
    <row r="9" spans="2:45" ht="16.5" thickTop="1" thickBot="1" x14ac:dyDescent="0.3">
      <c r="B9" s="11">
        <v>6</v>
      </c>
      <c r="C9" s="11" t="s">
        <v>47</v>
      </c>
      <c r="D9" s="30">
        <v>60</v>
      </c>
      <c r="E9" s="30">
        <v>60</v>
      </c>
      <c r="F9" s="30">
        <v>60</v>
      </c>
      <c r="G9" s="30">
        <v>60</v>
      </c>
      <c r="H9" s="30">
        <v>60</v>
      </c>
      <c r="I9" s="30">
        <v>60</v>
      </c>
      <c r="J9" s="30">
        <v>60</v>
      </c>
      <c r="K9" s="30">
        <v>60</v>
      </c>
      <c r="L9" s="30">
        <v>60</v>
      </c>
      <c r="M9" s="30">
        <v>60</v>
      </c>
      <c r="N9" s="30">
        <v>60</v>
      </c>
      <c r="O9" s="30">
        <v>60</v>
      </c>
      <c r="P9" s="30">
        <v>60</v>
      </c>
      <c r="Q9" s="30">
        <v>60</v>
      </c>
      <c r="R9" s="30">
        <v>60</v>
      </c>
      <c r="S9" s="30">
        <v>60</v>
      </c>
      <c r="T9" s="30">
        <v>60</v>
      </c>
      <c r="U9" s="30">
        <f>'DAMAS aFRR+'!DA126</f>
        <v>60</v>
      </c>
      <c r="V9" s="30">
        <f t="shared" si="1"/>
        <v>60</v>
      </c>
      <c r="W9" s="30">
        <f t="shared" si="1"/>
        <v>60</v>
      </c>
      <c r="X9" s="30">
        <f t="shared" si="1"/>
        <v>60</v>
      </c>
      <c r="Y9" s="30">
        <f t="shared" si="1"/>
        <v>60</v>
      </c>
      <c r="Z9" s="30">
        <f t="shared" si="1"/>
        <v>60</v>
      </c>
      <c r="AA9" s="30">
        <f t="shared" si="1"/>
        <v>60</v>
      </c>
      <c r="AB9" s="30"/>
      <c r="AC9" s="30"/>
      <c r="AD9" s="30"/>
      <c r="AE9" s="30"/>
      <c r="AF9" s="30"/>
      <c r="AG9" s="30"/>
      <c r="AH9" s="30"/>
      <c r="AI9" s="15">
        <f t="shared" si="2"/>
        <v>1440</v>
      </c>
      <c r="AK9" s="20"/>
      <c r="AL9" s="20"/>
      <c r="AM9" s="20"/>
      <c r="AN9" s="20"/>
      <c r="AO9" s="20"/>
      <c r="AP9" s="20"/>
      <c r="AQ9" s="20"/>
      <c r="AR9" s="20"/>
      <c r="AS9" s="32"/>
    </row>
    <row r="10" spans="2:45" ht="16.5" thickTop="1" thickBot="1" x14ac:dyDescent="0.3">
      <c r="B10" s="11">
        <v>7</v>
      </c>
      <c r="C10" s="11" t="s">
        <v>48</v>
      </c>
      <c r="D10" s="30">
        <v>70</v>
      </c>
      <c r="E10" s="30">
        <v>70</v>
      </c>
      <c r="F10" s="30">
        <v>70</v>
      </c>
      <c r="G10" s="30">
        <v>70</v>
      </c>
      <c r="H10" s="30">
        <v>70</v>
      </c>
      <c r="I10" s="30">
        <v>70</v>
      </c>
      <c r="J10" s="30">
        <v>70</v>
      </c>
      <c r="K10" s="30">
        <v>70</v>
      </c>
      <c r="L10" s="30">
        <v>70</v>
      </c>
      <c r="M10" s="30">
        <v>70</v>
      </c>
      <c r="N10" s="30">
        <v>70</v>
      </c>
      <c r="O10" s="30">
        <v>70</v>
      </c>
      <c r="P10" s="30">
        <v>70</v>
      </c>
      <c r="Q10" s="30">
        <v>70</v>
      </c>
      <c r="R10" s="30">
        <v>70</v>
      </c>
      <c r="S10" s="30">
        <v>70</v>
      </c>
      <c r="T10" s="30">
        <v>70</v>
      </c>
      <c r="U10" s="30">
        <f>'DAMAS aFRR+'!DA127</f>
        <v>70</v>
      </c>
      <c r="V10" s="30">
        <f t="shared" si="1"/>
        <v>70</v>
      </c>
      <c r="W10" s="30">
        <f t="shared" si="1"/>
        <v>70</v>
      </c>
      <c r="X10" s="30">
        <f t="shared" si="1"/>
        <v>70</v>
      </c>
      <c r="Y10" s="30">
        <f t="shared" si="1"/>
        <v>70</v>
      </c>
      <c r="Z10" s="30">
        <f t="shared" si="1"/>
        <v>70</v>
      </c>
      <c r="AA10" s="30">
        <f t="shared" si="1"/>
        <v>70</v>
      </c>
      <c r="AB10" s="30"/>
      <c r="AC10" s="30"/>
      <c r="AD10" s="30"/>
      <c r="AE10" s="30"/>
      <c r="AF10" s="30"/>
      <c r="AG10" s="30"/>
      <c r="AH10" s="30"/>
      <c r="AI10" s="15">
        <f t="shared" si="2"/>
        <v>1680</v>
      </c>
      <c r="AK10" s="20"/>
      <c r="AL10" s="20"/>
      <c r="AM10" s="20"/>
      <c r="AN10" s="20"/>
      <c r="AO10" s="20"/>
      <c r="AP10" s="20"/>
      <c r="AQ10" s="20"/>
      <c r="AR10" s="20"/>
      <c r="AS10" s="32"/>
    </row>
    <row r="11" spans="2:45" ht="16.5" thickTop="1" thickBot="1" x14ac:dyDescent="0.3">
      <c r="B11" s="11">
        <v>8</v>
      </c>
      <c r="C11" s="11" t="s">
        <v>49</v>
      </c>
      <c r="D11" s="30">
        <v>70</v>
      </c>
      <c r="E11" s="30">
        <v>70</v>
      </c>
      <c r="F11" s="30">
        <v>70</v>
      </c>
      <c r="G11" s="30">
        <v>70</v>
      </c>
      <c r="H11" s="30">
        <v>70</v>
      </c>
      <c r="I11" s="30">
        <v>70</v>
      </c>
      <c r="J11" s="30">
        <v>70</v>
      </c>
      <c r="K11" s="30">
        <v>70</v>
      </c>
      <c r="L11" s="30">
        <v>70</v>
      </c>
      <c r="M11" s="30">
        <v>70</v>
      </c>
      <c r="N11" s="30">
        <v>70</v>
      </c>
      <c r="O11" s="30">
        <v>70</v>
      </c>
      <c r="P11" s="30">
        <v>70</v>
      </c>
      <c r="Q11" s="30">
        <v>70</v>
      </c>
      <c r="R11" s="30">
        <v>70</v>
      </c>
      <c r="S11" s="30">
        <v>70</v>
      </c>
      <c r="T11" s="30">
        <v>70</v>
      </c>
      <c r="U11" s="30">
        <f>'DAMAS aFRR+'!DA128</f>
        <v>70</v>
      </c>
      <c r="V11" s="30">
        <f t="shared" si="1"/>
        <v>70</v>
      </c>
      <c r="W11" s="30">
        <f t="shared" si="1"/>
        <v>70</v>
      </c>
      <c r="X11" s="30">
        <f t="shared" si="1"/>
        <v>70</v>
      </c>
      <c r="Y11" s="30">
        <f t="shared" si="1"/>
        <v>70</v>
      </c>
      <c r="Z11" s="30">
        <f t="shared" si="1"/>
        <v>70</v>
      </c>
      <c r="AA11" s="30">
        <f t="shared" si="1"/>
        <v>70</v>
      </c>
      <c r="AB11" s="30"/>
      <c r="AC11" s="30"/>
      <c r="AD11" s="30"/>
      <c r="AE11" s="30"/>
      <c r="AF11" s="30"/>
      <c r="AG11" s="30"/>
      <c r="AH11" s="30"/>
      <c r="AI11" s="15">
        <f t="shared" si="2"/>
        <v>1680</v>
      </c>
      <c r="AK11" s="20"/>
      <c r="AL11" s="20"/>
      <c r="AM11" s="20"/>
      <c r="AN11" s="20"/>
      <c r="AO11" s="20"/>
      <c r="AP11" s="20"/>
      <c r="AQ11" s="20"/>
      <c r="AR11" s="20"/>
      <c r="AS11" s="32"/>
    </row>
    <row r="12" spans="2:45" ht="16.5" thickTop="1" thickBot="1" x14ac:dyDescent="0.3">
      <c r="B12" s="11">
        <v>9</v>
      </c>
      <c r="C12" s="11" t="s">
        <v>50</v>
      </c>
      <c r="D12" s="30">
        <v>70</v>
      </c>
      <c r="E12" s="30">
        <v>70</v>
      </c>
      <c r="F12" s="30">
        <v>70</v>
      </c>
      <c r="G12" s="30">
        <v>70</v>
      </c>
      <c r="H12" s="30">
        <v>70</v>
      </c>
      <c r="I12" s="30">
        <v>70</v>
      </c>
      <c r="J12" s="30">
        <v>70</v>
      </c>
      <c r="K12" s="30">
        <v>70</v>
      </c>
      <c r="L12" s="30">
        <v>70</v>
      </c>
      <c r="M12" s="30">
        <v>70</v>
      </c>
      <c r="N12" s="30">
        <v>70</v>
      </c>
      <c r="O12" s="30">
        <v>70</v>
      </c>
      <c r="P12" s="30">
        <v>70</v>
      </c>
      <c r="Q12" s="30">
        <v>70</v>
      </c>
      <c r="R12" s="30">
        <v>70</v>
      </c>
      <c r="S12" s="30">
        <v>70</v>
      </c>
      <c r="T12" s="30">
        <v>70</v>
      </c>
      <c r="U12" s="30">
        <f>'DAMAS aFRR+'!DA129</f>
        <v>70</v>
      </c>
      <c r="V12" s="30">
        <f t="shared" si="1"/>
        <v>70</v>
      </c>
      <c r="W12" s="30">
        <f t="shared" si="1"/>
        <v>70</v>
      </c>
      <c r="X12" s="30">
        <f t="shared" si="1"/>
        <v>70</v>
      </c>
      <c r="Y12" s="30">
        <f t="shared" si="1"/>
        <v>70</v>
      </c>
      <c r="Z12" s="30">
        <f t="shared" si="1"/>
        <v>70</v>
      </c>
      <c r="AA12" s="30">
        <f t="shared" si="1"/>
        <v>70</v>
      </c>
      <c r="AB12" s="30"/>
      <c r="AC12" s="30"/>
      <c r="AD12" s="30"/>
      <c r="AE12" s="30"/>
      <c r="AF12" s="30"/>
      <c r="AG12" s="30"/>
      <c r="AH12" s="30"/>
      <c r="AI12" s="15">
        <f t="shared" si="2"/>
        <v>1680</v>
      </c>
      <c r="AK12" s="20"/>
      <c r="AL12" s="20"/>
      <c r="AM12" s="20"/>
      <c r="AN12" s="20"/>
      <c r="AO12" s="20"/>
      <c r="AP12" s="20"/>
      <c r="AQ12" s="20"/>
      <c r="AR12" s="20"/>
      <c r="AS12" s="32"/>
    </row>
    <row r="13" spans="2:45" ht="16.5" thickTop="1" thickBot="1" x14ac:dyDescent="0.3">
      <c r="B13" s="11">
        <v>10</v>
      </c>
      <c r="C13" s="16" t="s">
        <v>51</v>
      </c>
      <c r="D13" s="30">
        <v>70</v>
      </c>
      <c r="E13" s="30">
        <v>70</v>
      </c>
      <c r="F13" s="30">
        <v>70</v>
      </c>
      <c r="G13" s="30">
        <v>70</v>
      </c>
      <c r="H13" s="30">
        <v>70</v>
      </c>
      <c r="I13" s="30">
        <v>70</v>
      </c>
      <c r="J13" s="30">
        <v>70</v>
      </c>
      <c r="K13" s="30">
        <v>70</v>
      </c>
      <c r="L13" s="30">
        <v>70</v>
      </c>
      <c r="M13" s="30">
        <v>70</v>
      </c>
      <c r="N13" s="30">
        <v>70</v>
      </c>
      <c r="O13" s="30">
        <v>70</v>
      </c>
      <c r="P13" s="30">
        <v>70</v>
      </c>
      <c r="Q13" s="30">
        <v>70</v>
      </c>
      <c r="R13" s="30">
        <v>70</v>
      </c>
      <c r="S13" s="30">
        <v>70</v>
      </c>
      <c r="T13" s="30">
        <v>70</v>
      </c>
      <c r="U13" s="30">
        <f>'DAMAS aFRR+'!DA130</f>
        <v>70</v>
      </c>
      <c r="V13" s="30">
        <f t="shared" si="1"/>
        <v>70</v>
      </c>
      <c r="W13" s="30">
        <f t="shared" si="1"/>
        <v>70</v>
      </c>
      <c r="X13" s="30">
        <f t="shared" si="1"/>
        <v>70</v>
      </c>
      <c r="Y13" s="30">
        <f t="shared" si="1"/>
        <v>70</v>
      </c>
      <c r="Z13" s="30">
        <f t="shared" si="1"/>
        <v>70</v>
      </c>
      <c r="AA13" s="30">
        <f t="shared" si="1"/>
        <v>70</v>
      </c>
      <c r="AB13" s="30"/>
      <c r="AC13" s="30"/>
      <c r="AD13" s="30"/>
      <c r="AE13" s="30"/>
      <c r="AF13" s="30"/>
      <c r="AG13" s="30"/>
      <c r="AH13" s="30"/>
      <c r="AI13" s="15">
        <f t="shared" si="2"/>
        <v>1680</v>
      </c>
      <c r="AK13" s="20"/>
      <c r="AL13" s="20"/>
      <c r="AM13" s="20"/>
      <c r="AN13" s="20"/>
      <c r="AO13" s="20"/>
      <c r="AP13" s="20"/>
      <c r="AQ13" s="20"/>
      <c r="AR13" s="20"/>
      <c r="AS13" s="32"/>
    </row>
    <row r="14" spans="2:45" ht="16.5" thickTop="1" thickBot="1" x14ac:dyDescent="0.3">
      <c r="B14" s="11">
        <v>11</v>
      </c>
      <c r="C14" s="11" t="s">
        <v>52</v>
      </c>
      <c r="D14" s="30">
        <v>70</v>
      </c>
      <c r="E14" s="30">
        <v>70</v>
      </c>
      <c r="F14" s="30">
        <v>70</v>
      </c>
      <c r="G14" s="30">
        <v>70</v>
      </c>
      <c r="H14" s="30">
        <v>70</v>
      </c>
      <c r="I14" s="30">
        <v>70</v>
      </c>
      <c r="J14" s="30">
        <v>70</v>
      </c>
      <c r="K14" s="30">
        <v>70</v>
      </c>
      <c r="L14" s="30">
        <v>70</v>
      </c>
      <c r="M14" s="30">
        <v>70</v>
      </c>
      <c r="N14" s="30">
        <v>70</v>
      </c>
      <c r="O14" s="30">
        <v>70</v>
      </c>
      <c r="P14" s="30">
        <v>70</v>
      </c>
      <c r="Q14" s="30">
        <v>70</v>
      </c>
      <c r="R14" s="30">
        <v>70</v>
      </c>
      <c r="S14" s="30">
        <v>70</v>
      </c>
      <c r="T14" s="30">
        <v>70</v>
      </c>
      <c r="U14" s="30">
        <f>'DAMAS aFRR+'!DA131</f>
        <v>70</v>
      </c>
      <c r="V14" s="30">
        <f t="shared" si="1"/>
        <v>70</v>
      </c>
      <c r="W14" s="30">
        <f t="shared" si="1"/>
        <v>70</v>
      </c>
      <c r="X14" s="30">
        <f t="shared" si="1"/>
        <v>70</v>
      </c>
      <c r="Y14" s="30">
        <f t="shared" si="1"/>
        <v>70</v>
      </c>
      <c r="Z14" s="30">
        <f t="shared" si="1"/>
        <v>70</v>
      </c>
      <c r="AA14" s="30">
        <f t="shared" si="1"/>
        <v>70</v>
      </c>
      <c r="AB14" s="30"/>
      <c r="AC14" s="30"/>
      <c r="AD14" s="30"/>
      <c r="AE14" s="30"/>
      <c r="AF14" s="30"/>
      <c r="AG14" s="30"/>
      <c r="AH14" s="30"/>
      <c r="AI14" s="15">
        <f t="shared" si="2"/>
        <v>1680</v>
      </c>
      <c r="AK14" s="20"/>
      <c r="AL14" s="20"/>
      <c r="AM14" s="20"/>
      <c r="AN14" s="20"/>
      <c r="AO14" s="20"/>
      <c r="AP14" s="20"/>
      <c r="AQ14" s="20"/>
      <c r="AR14" s="20"/>
      <c r="AS14" s="32"/>
    </row>
    <row r="15" spans="2:45" ht="16.5" thickTop="1" thickBot="1" x14ac:dyDescent="0.3">
      <c r="B15" s="11">
        <v>12</v>
      </c>
      <c r="C15" s="11" t="s">
        <v>53</v>
      </c>
      <c r="D15" s="30">
        <v>70</v>
      </c>
      <c r="E15" s="30">
        <v>70</v>
      </c>
      <c r="F15" s="30">
        <v>70</v>
      </c>
      <c r="G15" s="30">
        <v>70</v>
      </c>
      <c r="H15" s="30">
        <v>70</v>
      </c>
      <c r="I15" s="30">
        <v>70</v>
      </c>
      <c r="J15" s="30">
        <v>70</v>
      </c>
      <c r="K15" s="30">
        <v>70</v>
      </c>
      <c r="L15" s="30">
        <v>70</v>
      </c>
      <c r="M15" s="30">
        <v>70</v>
      </c>
      <c r="N15" s="30">
        <v>70</v>
      </c>
      <c r="O15" s="30">
        <v>70</v>
      </c>
      <c r="P15" s="30">
        <v>70</v>
      </c>
      <c r="Q15" s="30">
        <v>70</v>
      </c>
      <c r="R15" s="30">
        <v>70</v>
      </c>
      <c r="S15" s="30">
        <v>70</v>
      </c>
      <c r="T15" s="30">
        <v>70</v>
      </c>
      <c r="U15" s="30">
        <f>'DAMAS aFRR+'!DA132</f>
        <v>70</v>
      </c>
      <c r="V15" s="30">
        <f t="shared" si="1"/>
        <v>70</v>
      </c>
      <c r="W15" s="30">
        <f t="shared" si="1"/>
        <v>70</v>
      </c>
      <c r="X15" s="30">
        <f t="shared" si="1"/>
        <v>70</v>
      </c>
      <c r="Y15" s="30">
        <f t="shared" si="1"/>
        <v>70</v>
      </c>
      <c r="Z15" s="30">
        <f t="shared" si="1"/>
        <v>70</v>
      </c>
      <c r="AA15" s="30">
        <f t="shared" si="1"/>
        <v>70</v>
      </c>
      <c r="AB15" s="30"/>
      <c r="AC15" s="30"/>
      <c r="AD15" s="30"/>
      <c r="AE15" s="30"/>
      <c r="AF15" s="30"/>
      <c r="AG15" s="30"/>
      <c r="AH15" s="30"/>
      <c r="AI15" s="15">
        <f t="shared" si="2"/>
        <v>1680</v>
      </c>
      <c r="AK15" s="20"/>
      <c r="AL15" s="20"/>
      <c r="AM15" s="20"/>
      <c r="AN15" s="20"/>
      <c r="AO15" s="20"/>
      <c r="AP15" s="20"/>
      <c r="AQ15" s="20"/>
      <c r="AR15" s="20"/>
      <c r="AS15" s="32"/>
    </row>
    <row r="16" spans="2:45" ht="16.5" thickTop="1" thickBot="1" x14ac:dyDescent="0.3">
      <c r="B16" s="11">
        <v>13</v>
      </c>
      <c r="C16" s="11" t="s">
        <v>54</v>
      </c>
      <c r="D16" s="30">
        <v>70</v>
      </c>
      <c r="E16" s="30">
        <v>70</v>
      </c>
      <c r="F16" s="30">
        <v>70</v>
      </c>
      <c r="G16" s="30">
        <v>70</v>
      </c>
      <c r="H16" s="30">
        <v>70</v>
      </c>
      <c r="I16" s="30">
        <v>70</v>
      </c>
      <c r="J16" s="30">
        <v>70</v>
      </c>
      <c r="K16" s="30">
        <v>70</v>
      </c>
      <c r="L16" s="30">
        <v>70</v>
      </c>
      <c r="M16" s="30">
        <v>70</v>
      </c>
      <c r="N16" s="30">
        <v>70</v>
      </c>
      <c r="O16" s="30">
        <v>70</v>
      </c>
      <c r="P16" s="30">
        <v>70</v>
      </c>
      <c r="Q16" s="30">
        <v>70</v>
      </c>
      <c r="R16" s="30">
        <v>70</v>
      </c>
      <c r="S16" s="30">
        <v>70</v>
      </c>
      <c r="T16" s="30">
        <v>70</v>
      </c>
      <c r="U16" s="30">
        <f>'DAMAS aFRR+'!DA133</f>
        <v>70</v>
      </c>
      <c r="V16" s="30">
        <f t="shared" si="1"/>
        <v>70</v>
      </c>
      <c r="W16" s="30">
        <f t="shared" si="1"/>
        <v>70</v>
      </c>
      <c r="X16" s="30">
        <f t="shared" si="1"/>
        <v>70</v>
      </c>
      <c r="Y16" s="30">
        <f t="shared" si="1"/>
        <v>70</v>
      </c>
      <c r="Z16" s="30">
        <f t="shared" si="1"/>
        <v>70</v>
      </c>
      <c r="AA16" s="30">
        <f t="shared" si="1"/>
        <v>70</v>
      </c>
      <c r="AB16" s="30"/>
      <c r="AC16" s="30"/>
      <c r="AD16" s="30"/>
      <c r="AE16" s="30"/>
      <c r="AF16" s="30"/>
      <c r="AG16" s="30"/>
      <c r="AH16" s="30"/>
      <c r="AI16" s="15">
        <f t="shared" si="2"/>
        <v>1680</v>
      </c>
      <c r="AK16" s="20"/>
      <c r="AL16" s="20"/>
      <c r="AM16" s="20"/>
      <c r="AN16" s="20"/>
      <c r="AO16" s="20"/>
      <c r="AP16" s="20"/>
      <c r="AQ16" s="20"/>
      <c r="AR16" s="20"/>
      <c r="AS16" s="32"/>
    </row>
    <row r="17" spans="2:45" ht="16.5" thickTop="1" thickBot="1" x14ac:dyDescent="0.3">
      <c r="B17" s="11">
        <v>14</v>
      </c>
      <c r="C17" s="11" t="s">
        <v>55</v>
      </c>
      <c r="D17" s="30">
        <v>70</v>
      </c>
      <c r="E17" s="30">
        <v>70</v>
      </c>
      <c r="F17" s="30">
        <v>70</v>
      </c>
      <c r="G17" s="30">
        <v>70</v>
      </c>
      <c r="H17" s="30">
        <v>70</v>
      </c>
      <c r="I17" s="30">
        <v>70</v>
      </c>
      <c r="J17" s="30">
        <v>70</v>
      </c>
      <c r="K17" s="30">
        <v>70</v>
      </c>
      <c r="L17" s="30">
        <v>70</v>
      </c>
      <c r="M17" s="30">
        <v>70</v>
      </c>
      <c r="N17" s="30">
        <v>70</v>
      </c>
      <c r="O17" s="30">
        <v>70</v>
      </c>
      <c r="P17" s="30">
        <v>70</v>
      </c>
      <c r="Q17" s="30">
        <v>70</v>
      </c>
      <c r="R17" s="30">
        <v>70</v>
      </c>
      <c r="S17" s="30">
        <v>70</v>
      </c>
      <c r="T17" s="30">
        <v>70</v>
      </c>
      <c r="U17" s="30">
        <f>'DAMAS aFRR+'!DA134</f>
        <v>70</v>
      </c>
      <c r="V17" s="30">
        <f t="shared" si="1"/>
        <v>70</v>
      </c>
      <c r="W17" s="30">
        <f t="shared" si="1"/>
        <v>70</v>
      </c>
      <c r="X17" s="30">
        <f t="shared" si="1"/>
        <v>70</v>
      </c>
      <c r="Y17" s="30">
        <f t="shared" si="1"/>
        <v>70</v>
      </c>
      <c r="Z17" s="30">
        <f t="shared" si="1"/>
        <v>70</v>
      </c>
      <c r="AA17" s="30">
        <f t="shared" si="1"/>
        <v>70</v>
      </c>
      <c r="AB17" s="30"/>
      <c r="AC17" s="30"/>
      <c r="AD17" s="30"/>
      <c r="AE17" s="30"/>
      <c r="AF17" s="30"/>
      <c r="AG17" s="30"/>
      <c r="AH17" s="30"/>
      <c r="AI17" s="15">
        <f t="shared" si="2"/>
        <v>1680</v>
      </c>
      <c r="AK17" s="20"/>
      <c r="AL17" s="20"/>
      <c r="AM17" s="20"/>
      <c r="AN17" s="20"/>
      <c r="AO17" s="20"/>
      <c r="AP17" s="20"/>
      <c r="AQ17" s="20"/>
      <c r="AR17" s="20"/>
      <c r="AS17" s="32"/>
    </row>
    <row r="18" spans="2:45" ht="16.5" thickTop="1" thickBot="1" x14ac:dyDescent="0.3">
      <c r="B18" s="11">
        <v>15</v>
      </c>
      <c r="C18" s="11" t="s">
        <v>56</v>
      </c>
      <c r="D18" s="30">
        <v>70</v>
      </c>
      <c r="E18" s="30">
        <v>70</v>
      </c>
      <c r="F18" s="30">
        <v>70</v>
      </c>
      <c r="G18" s="30">
        <v>70</v>
      </c>
      <c r="H18" s="30">
        <v>70</v>
      </c>
      <c r="I18" s="30">
        <v>70</v>
      </c>
      <c r="J18" s="30">
        <v>70</v>
      </c>
      <c r="K18" s="30">
        <v>70</v>
      </c>
      <c r="L18" s="30">
        <v>70</v>
      </c>
      <c r="M18" s="30">
        <v>70</v>
      </c>
      <c r="N18" s="30">
        <v>70</v>
      </c>
      <c r="O18" s="30">
        <v>70</v>
      </c>
      <c r="P18" s="30">
        <v>70</v>
      </c>
      <c r="Q18" s="30">
        <v>70</v>
      </c>
      <c r="R18" s="30">
        <v>70</v>
      </c>
      <c r="S18" s="30">
        <v>70</v>
      </c>
      <c r="T18" s="30">
        <v>70</v>
      </c>
      <c r="U18" s="30">
        <f>'DAMAS aFRR+'!DA135</f>
        <v>70</v>
      </c>
      <c r="V18" s="30">
        <f t="shared" si="1"/>
        <v>70</v>
      </c>
      <c r="W18" s="30">
        <f t="shared" si="1"/>
        <v>70</v>
      </c>
      <c r="X18" s="30">
        <f t="shared" si="1"/>
        <v>70</v>
      </c>
      <c r="Y18" s="30">
        <f t="shared" si="1"/>
        <v>70</v>
      </c>
      <c r="Z18" s="30">
        <f t="shared" si="1"/>
        <v>70</v>
      </c>
      <c r="AA18" s="30">
        <f t="shared" si="1"/>
        <v>70</v>
      </c>
      <c r="AB18" s="30"/>
      <c r="AC18" s="30"/>
      <c r="AD18" s="30"/>
      <c r="AE18" s="30"/>
      <c r="AF18" s="30"/>
      <c r="AG18" s="30"/>
      <c r="AH18" s="30"/>
      <c r="AI18" s="15">
        <f t="shared" si="2"/>
        <v>1680</v>
      </c>
      <c r="AK18" s="20"/>
      <c r="AL18" s="20"/>
      <c r="AM18" s="20"/>
      <c r="AN18" s="20"/>
      <c r="AO18" s="20"/>
      <c r="AP18" s="20"/>
      <c r="AQ18" s="20"/>
      <c r="AR18" s="20"/>
      <c r="AS18" s="32"/>
    </row>
    <row r="19" spans="2:45" ht="16.5" thickTop="1" thickBot="1" x14ac:dyDescent="0.3">
      <c r="B19" s="11">
        <v>16</v>
      </c>
      <c r="C19" s="11" t="s">
        <v>57</v>
      </c>
      <c r="D19" s="30">
        <v>70</v>
      </c>
      <c r="E19" s="30">
        <v>70</v>
      </c>
      <c r="F19" s="30">
        <v>70</v>
      </c>
      <c r="G19" s="30">
        <v>70</v>
      </c>
      <c r="H19" s="30">
        <v>70</v>
      </c>
      <c r="I19" s="30">
        <v>70</v>
      </c>
      <c r="J19" s="30">
        <v>70</v>
      </c>
      <c r="K19" s="30">
        <v>70</v>
      </c>
      <c r="L19" s="30">
        <v>70</v>
      </c>
      <c r="M19" s="30">
        <v>70</v>
      </c>
      <c r="N19" s="30">
        <v>70</v>
      </c>
      <c r="O19" s="30">
        <v>70</v>
      </c>
      <c r="P19" s="30">
        <v>70</v>
      </c>
      <c r="Q19" s="30">
        <v>70</v>
      </c>
      <c r="R19" s="30">
        <v>70</v>
      </c>
      <c r="S19" s="30">
        <v>70</v>
      </c>
      <c r="T19" s="30">
        <v>70</v>
      </c>
      <c r="U19" s="30">
        <f>'DAMAS aFRR+'!DA136</f>
        <v>70</v>
      </c>
      <c r="V19" s="30">
        <f t="shared" si="1"/>
        <v>70</v>
      </c>
      <c r="W19" s="30">
        <f t="shared" si="1"/>
        <v>70</v>
      </c>
      <c r="X19" s="30">
        <f t="shared" si="1"/>
        <v>70</v>
      </c>
      <c r="Y19" s="30">
        <f t="shared" si="1"/>
        <v>70</v>
      </c>
      <c r="Z19" s="30">
        <f t="shared" si="1"/>
        <v>70</v>
      </c>
      <c r="AA19" s="30">
        <f t="shared" si="1"/>
        <v>70</v>
      </c>
      <c r="AB19" s="30"/>
      <c r="AC19" s="30"/>
      <c r="AD19" s="30"/>
      <c r="AE19" s="30"/>
      <c r="AF19" s="30"/>
      <c r="AG19" s="30"/>
      <c r="AH19" s="30"/>
      <c r="AI19" s="15">
        <f t="shared" si="2"/>
        <v>1680</v>
      </c>
      <c r="AK19" s="20"/>
      <c r="AL19" s="20"/>
      <c r="AM19" s="20"/>
      <c r="AN19" s="20"/>
      <c r="AO19" s="20"/>
      <c r="AP19" s="20"/>
      <c r="AQ19" s="20"/>
      <c r="AR19" s="20"/>
      <c r="AS19" s="32"/>
    </row>
    <row r="20" spans="2:45" ht="16.5" thickTop="1" thickBot="1" x14ac:dyDescent="0.3">
      <c r="B20" s="11">
        <v>17</v>
      </c>
      <c r="C20" s="11" t="s">
        <v>58</v>
      </c>
      <c r="D20" s="30">
        <v>70</v>
      </c>
      <c r="E20" s="30">
        <v>70</v>
      </c>
      <c r="F20" s="30">
        <v>70</v>
      </c>
      <c r="G20" s="30">
        <v>70</v>
      </c>
      <c r="H20" s="30">
        <v>70</v>
      </c>
      <c r="I20" s="30">
        <v>70</v>
      </c>
      <c r="J20" s="30">
        <v>70</v>
      </c>
      <c r="K20" s="30">
        <v>70</v>
      </c>
      <c r="L20" s="30">
        <v>70</v>
      </c>
      <c r="M20" s="30">
        <v>70</v>
      </c>
      <c r="N20" s="30">
        <v>70</v>
      </c>
      <c r="O20" s="30">
        <v>70</v>
      </c>
      <c r="P20" s="30">
        <v>70</v>
      </c>
      <c r="Q20" s="30">
        <v>70</v>
      </c>
      <c r="R20" s="30">
        <v>70</v>
      </c>
      <c r="S20" s="30">
        <v>70</v>
      </c>
      <c r="T20" s="30">
        <v>70</v>
      </c>
      <c r="U20" s="30">
        <f>'DAMAS aFRR+'!DA137</f>
        <v>70</v>
      </c>
      <c r="V20" s="30">
        <f t="shared" si="1"/>
        <v>70</v>
      </c>
      <c r="W20" s="30">
        <f t="shared" si="1"/>
        <v>70</v>
      </c>
      <c r="X20" s="30">
        <f t="shared" si="1"/>
        <v>70</v>
      </c>
      <c r="Y20" s="30">
        <f t="shared" si="1"/>
        <v>70</v>
      </c>
      <c r="Z20" s="30">
        <f t="shared" si="1"/>
        <v>70</v>
      </c>
      <c r="AA20" s="30">
        <f t="shared" si="1"/>
        <v>70</v>
      </c>
      <c r="AB20" s="30"/>
      <c r="AC20" s="30"/>
      <c r="AD20" s="30"/>
      <c r="AE20" s="30"/>
      <c r="AF20" s="30"/>
      <c r="AG20" s="30"/>
      <c r="AH20" s="30"/>
      <c r="AI20" s="15">
        <f t="shared" si="2"/>
        <v>1680</v>
      </c>
      <c r="AK20" s="20"/>
      <c r="AL20" s="20"/>
      <c r="AM20" s="20"/>
      <c r="AN20" s="20"/>
      <c r="AO20" s="20"/>
      <c r="AP20" s="20"/>
      <c r="AQ20" s="20"/>
      <c r="AR20" s="20"/>
      <c r="AS20" s="32"/>
    </row>
    <row r="21" spans="2:45" ht="16.5" thickTop="1" thickBot="1" x14ac:dyDescent="0.3">
      <c r="B21" s="11">
        <v>18</v>
      </c>
      <c r="C21" s="11" t="s">
        <v>59</v>
      </c>
      <c r="D21" s="30">
        <v>70</v>
      </c>
      <c r="E21" s="30">
        <v>70</v>
      </c>
      <c r="F21" s="30">
        <v>70</v>
      </c>
      <c r="G21" s="30">
        <v>70</v>
      </c>
      <c r="H21" s="30">
        <v>70</v>
      </c>
      <c r="I21" s="30">
        <v>70</v>
      </c>
      <c r="J21" s="30">
        <v>70</v>
      </c>
      <c r="K21" s="30">
        <v>70</v>
      </c>
      <c r="L21" s="30">
        <v>70</v>
      </c>
      <c r="M21" s="30">
        <v>70</v>
      </c>
      <c r="N21" s="30">
        <v>70</v>
      </c>
      <c r="O21" s="30">
        <v>70</v>
      </c>
      <c r="P21" s="30">
        <v>70</v>
      </c>
      <c r="Q21" s="30">
        <v>70</v>
      </c>
      <c r="R21" s="30">
        <v>70</v>
      </c>
      <c r="S21" s="30">
        <v>70</v>
      </c>
      <c r="T21" s="30">
        <v>70</v>
      </c>
      <c r="U21" s="30">
        <f>'DAMAS aFRR+'!DA138</f>
        <v>70</v>
      </c>
      <c r="V21" s="30">
        <f t="shared" si="1"/>
        <v>70</v>
      </c>
      <c r="W21" s="30">
        <f t="shared" si="1"/>
        <v>70</v>
      </c>
      <c r="X21" s="30">
        <f t="shared" si="1"/>
        <v>70</v>
      </c>
      <c r="Y21" s="30">
        <f t="shared" si="1"/>
        <v>70</v>
      </c>
      <c r="Z21" s="30">
        <f t="shared" si="1"/>
        <v>70</v>
      </c>
      <c r="AA21" s="30">
        <f t="shared" si="1"/>
        <v>70</v>
      </c>
      <c r="AB21" s="30"/>
      <c r="AC21" s="30"/>
      <c r="AD21" s="30"/>
      <c r="AE21" s="30"/>
      <c r="AF21" s="30"/>
      <c r="AG21" s="30"/>
      <c r="AH21" s="30"/>
      <c r="AI21" s="15">
        <f t="shared" si="2"/>
        <v>1680</v>
      </c>
      <c r="AK21" s="20"/>
      <c r="AL21" s="20"/>
      <c r="AM21" s="20"/>
      <c r="AN21" s="20"/>
      <c r="AO21" s="20"/>
      <c r="AP21" s="20"/>
      <c r="AQ21" s="20"/>
      <c r="AR21" s="20"/>
      <c r="AS21" s="32"/>
    </row>
    <row r="22" spans="2:45" ht="16.5" thickTop="1" thickBot="1" x14ac:dyDescent="0.3">
      <c r="B22" s="11">
        <v>19</v>
      </c>
      <c r="C22" s="11" t="s">
        <v>60</v>
      </c>
      <c r="D22" s="30">
        <v>70</v>
      </c>
      <c r="E22" s="30">
        <v>70</v>
      </c>
      <c r="F22" s="30">
        <v>70</v>
      </c>
      <c r="G22" s="30">
        <v>70</v>
      </c>
      <c r="H22" s="30">
        <v>70</v>
      </c>
      <c r="I22" s="30">
        <v>70</v>
      </c>
      <c r="J22" s="30">
        <v>70</v>
      </c>
      <c r="K22" s="30">
        <v>70</v>
      </c>
      <c r="L22" s="30">
        <v>70</v>
      </c>
      <c r="M22" s="30">
        <v>70</v>
      </c>
      <c r="N22" s="30">
        <v>70</v>
      </c>
      <c r="O22" s="30">
        <v>70</v>
      </c>
      <c r="P22" s="30">
        <v>70</v>
      </c>
      <c r="Q22" s="30">
        <v>70</v>
      </c>
      <c r="R22" s="30">
        <v>70</v>
      </c>
      <c r="S22" s="30">
        <v>70</v>
      </c>
      <c r="T22" s="30">
        <v>70</v>
      </c>
      <c r="U22" s="30">
        <f>'DAMAS aFRR+'!DA139</f>
        <v>70</v>
      </c>
      <c r="V22" s="30">
        <f t="shared" si="1"/>
        <v>70</v>
      </c>
      <c r="W22" s="30">
        <f t="shared" si="1"/>
        <v>70</v>
      </c>
      <c r="X22" s="30">
        <f t="shared" si="1"/>
        <v>70</v>
      </c>
      <c r="Y22" s="30">
        <f t="shared" si="1"/>
        <v>70</v>
      </c>
      <c r="Z22" s="30">
        <f t="shared" si="1"/>
        <v>70</v>
      </c>
      <c r="AA22" s="30">
        <f t="shared" si="1"/>
        <v>70</v>
      </c>
      <c r="AB22" s="30"/>
      <c r="AC22" s="30"/>
      <c r="AD22" s="30"/>
      <c r="AE22" s="30"/>
      <c r="AF22" s="30"/>
      <c r="AG22" s="30"/>
      <c r="AH22" s="30"/>
      <c r="AI22" s="15">
        <f t="shared" si="2"/>
        <v>1680</v>
      </c>
      <c r="AK22" s="20"/>
      <c r="AL22" s="20"/>
      <c r="AM22" s="20"/>
      <c r="AN22" s="20"/>
      <c r="AO22" s="20"/>
      <c r="AP22" s="20"/>
      <c r="AQ22" s="20"/>
      <c r="AR22" s="20"/>
      <c r="AS22" s="32"/>
    </row>
    <row r="23" spans="2:45" ht="16.5" thickTop="1" thickBot="1" x14ac:dyDescent="0.3">
      <c r="B23" s="11">
        <v>20</v>
      </c>
      <c r="C23" s="11" t="s">
        <v>61</v>
      </c>
      <c r="D23" s="30">
        <v>70</v>
      </c>
      <c r="E23" s="30">
        <v>70</v>
      </c>
      <c r="F23" s="30">
        <v>70</v>
      </c>
      <c r="G23" s="30">
        <v>70</v>
      </c>
      <c r="H23" s="30">
        <v>70</v>
      </c>
      <c r="I23" s="30">
        <v>70</v>
      </c>
      <c r="J23" s="30">
        <v>70</v>
      </c>
      <c r="K23" s="30">
        <v>70</v>
      </c>
      <c r="L23" s="30">
        <v>70</v>
      </c>
      <c r="M23" s="30">
        <v>70</v>
      </c>
      <c r="N23" s="30">
        <v>70</v>
      </c>
      <c r="O23" s="30">
        <v>70</v>
      </c>
      <c r="P23" s="30">
        <v>70</v>
      </c>
      <c r="Q23" s="30">
        <v>70</v>
      </c>
      <c r="R23" s="30">
        <v>70</v>
      </c>
      <c r="S23" s="30">
        <v>70</v>
      </c>
      <c r="T23" s="30">
        <v>70</v>
      </c>
      <c r="U23" s="30">
        <f>'DAMAS aFRR+'!DA140</f>
        <v>70</v>
      </c>
      <c r="V23" s="30">
        <f t="shared" si="1"/>
        <v>70</v>
      </c>
      <c r="W23" s="30">
        <f t="shared" si="1"/>
        <v>70</v>
      </c>
      <c r="X23" s="30">
        <f t="shared" si="1"/>
        <v>70</v>
      </c>
      <c r="Y23" s="30">
        <f t="shared" si="1"/>
        <v>70</v>
      </c>
      <c r="Z23" s="30">
        <f t="shared" si="1"/>
        <v>70</v>
      </c>
      <c r="AA23" s="30">
        <f t="shared" si="1"/>
        <v>70</v>
      </c>
      <c r="AB23" s="30"/>
      <c r="AC23" s="30"/>
      <c r="AD23" s="30"/>
      <c r="AE23" s="30"/>
      <c r="AF23" s="30"/>
      <c r="AG23" s="30"/>
      <c r="AH23" s="30"/>
      <c r="AI23" s="15">
        <f t="shared" si="2"/>
        <v>1680</v>
      </c>
      <c r="AK23" s="20"/>
      <c r="AL23" s="20"/>
      <c r="AM23" s="20"/>
      <c r="AN23" s="20"/>
      <c r="AO23" s="20"/>
      <c r="AP23" s="20"/>
      <c r="AQ23" s="20"/>
      <c r="AR23" s="20"/>
      <c r="AS23" s="32"/>
    </row>
    <row r="24" spans="2:45" ht="16.5" thickTop="1" thickBot="1" x14ac:dyDescent="0.3">
      <c r="B24" s="11">
        <v>21</v>
      </c>
      <c r="C24" s="11" t="s">
        <v>62</v>
      </c>
      <c r="D24" s="30">
        <v>70</v>
      </c>
      <c r="E24" s="30">
        <v>70</v>
      </c>
      <c r="F24" s="30">
        <v>70</v>
      </c>
      <c r="G24" s="30">
        <v>70</v>
      </c>
      <c r="H24" s="30">
        <v>70</v>
      </c>
      <c r="I24" s="30">
        <v>70</v>
      </c>
      <c r="J24" s="30">
        <v>70</v>
      </c>
      <c r="K24" s="30">
        <v>70</v>
      </c>
      <c r="L24" s="30">
        <v>70</v>
      </c>
      <c r="M24" s="30">
        <v>70</v>
      </c>
      <c r="N24" s="30">
        <v>70</v>
      </c>
      <c r="O24" s="30">
        <v>70</v>
      </c>
      <c r="P24" s="30">
        <v>70</v>
      </c>
      <c r="Q24" s="30">
        <v>70</v>
      </c>
      <c r="R24" s="30">
        <v>70</v>
      </c>
      <c r="S24" s="30">
        <v>70</v>
      </c>
      <c r="T24" s="30">
        <v>70</v>
      </c>
      <c r="U24" s="30">
        <f>'DAMAS aFRR+'!DA141</f>
        <v>70</v>
      </c>
      <c r="V24" s="30">
        <f t="shared" si="1"/>
        <v>70</v>
      </c>
      <c r="W24" s="30">
        <f t="shared" si="1"/>
        <v>70</v>
      </c>
      <c r="X24" s="30">
        <f t="shared" si="1"/>
        <v>70</v>
      </c>
      <c r="Y24" s="30">
        <f t="shared" si="1"/>
        <v>70</v>
      </c>
      <c r="Z24" s="30">
        <f t="shared" si="1"/>
        <v>70</v>
      </c>
      <c r="AA24" s="30">
        <f t="shared" si="1"/>
        <v>70</v>
      </c>
      <c r="AB24" s="30"/>
      <c r="AC24" s="30"/>
      <c r="AD24" s="30"/>
      <c r="AE24" s="30"/>
      <c r="AF24" s="30"/>
      <c r="AG24" s="30"/>
      <c r="AH24" s="30"/>
      <c r="AI24" s="15">
        <f t="shared" si="2"/>
        <v>1680</v>
      </c>
      <c r="AK24" s="20"/>
      <c r="AL24" s="20"/>
      <c r="AM24" s="20"/>
      <c r="AN24" s="20"/>
      <c r="AO24" s="20"/>
      <c r="AP24" s="20"/>
      <c r="AQ24" s="20"/>
      <c r="AR24" s="20"/>
      <c r="AS24" s="32"/>
    </row>
    <row r="25" spans="2:45" ht="16.5" thickTop="1" thickBot="1" x14ac:dyDescent="0.3">
      <c r="B25" s="11">
        <v>22</v>
      </c>
      <c r="C25" s="11" t="s">
        <v>63</v>
      </c>
      <c r="D25" s="30">
        <v>70</v>
      </c>
      <c r="E25" s="30">
        <v>70</v>
      </c>
      <c r="F25" s="30">
        <v>70</v>
      </c>
      <c r="G25" s="30">
        <v>70</v>
      </c>
      <c r="H25" s="30">
        <v>70</v>
      </c>
      <c r="I25" s="30">
        <v>70</v>
      </c>
      <c r="J25" s="30">
        <v>70</v>
      </c>
      <c r="K25" s="30">
        <v>70</v>
      </c>
      <c r="L25" s="30">
        <v>70</v>
      </c>
      <c r="M25" s="30">
        <v>70</v>
      </c>
      <c r="N25" s="30">
        <v>70</v>
      </c>
      <c r="O25" s="30">
        <v>70</v>
      </c>
      <c r="P25" s="30">
        <v>70</v>
      </c>
      <c r="Q25" s="30">
        <v>70</v>
      </c>
      <c r="R25" s="30">
        <v>70</v>
      </c>
      <c r="S25" s="30">
        <v>70</v>
      </c>
      <c r="T25" s="30">
        <v>70</v>
      </c>
      <c r="U25" s="30">
        <f>'DAMAS aFRR+'!DA142</f>
        <v>70</v>
      </c>
      <c r="V25" s="30">
        <f t="shared" si="1"/>
        <v>70</v>
      </c>
      <c r="W25" s="30">
        <f t="shared" si="1"/>
        <v>70</v>
      </c>
      <c r="X25" s="30">
        <f t="shared" si="1"/>
        <v>70</v>
      </c>
      <c r="Y25" s="30">
        <f t="shared" si="1"/>
        <v>70</v>
      </c>
      <c r="Z25" s="30">
        <f t="shared" si="1"/>
        <v>70</v>
      </c>
      <c r="AA25" s="30">
        <f t="shared" si="1"/>
        <v>70</v>
      </c>
      <c r="AB25" s="30"/>
      <c r="AC25" s="30"/>
      <c r="AD25" s="30"/>
      <c r="AE25" s="30"/>
      <c r="AF25" s="30"/>
      <c r="AG25" s="30"/>
      <c r="AH25" s="30"/>
      <c r="AI25" s="15">
        <f t="shared" si="2"/>
        <v>1680</v>
      </c>
      <c r="AK25" s="20"/>
      <c r="AL25" s="20"/>
      <c r="AM25" s="20"/>
      <c r="AN25" s="20"/>
      <c r="AO25" s="20"/>
      <c r="AP25" s="20"/>
      <c r="AQ25" s="20"/>
      <c r="AR25" s="20"/>
      <c r="AS25" s="32"/>
    </row>
    <row r="26" spans="2:45" ht="16.5" thickTop="1" thickBot="1" x14ac:dyDescent="0.3">
      <c r="B26" s="11">
        <v>23</v>
      </c>
      <c r="C26" s="11" t="s">
        <v>64</v>
      </c>
      <c r="D26" s="30">
        <v>60</v>
      </c>
      <c r="E26" s="30">
        <v>60</v>
      </c>
      <c r="F26" s="30">
        <v>60</v>
      </c>
      <c r="G26" s="30">
        <v>60</v>
      </c>
      <c r="H26" s="30">
        <v>60</v>
      </c>
      <c r="I26" s="30">
        <v>60</v>
      </c>
      <c r="J26" s="30">
        <v>60</v>
      </c>
      <c r="K26" s="30">
        <v>60</v>
      </c>
      <c r="L26" s="30">
        <v>60</v>
      </c>
      <c r="M26" s="30">
        <v>60</v>
      </c>
      <c r="N26" s="30">
        <v>60</v>
      </c>
      <c r="O26" s="30">
        <v>60</v>
      </c>
      <c r="P26" s="30">
        <v>60</v>
      </c>
      <c r="Q26" s="30">
        <v>60</v>
      </c>
      <c r="R26" s="30">
        <v>60</v>
      </c>
      <c r="S26" s="30">
        <v>60</v>
      </c>
      <c r="T26" s="30">
        <v>60</v>
      </c>
      <c r="U26" s="30">
        <f>'DAMAS aFRR+'!DA143</f>
        <v>60</v>
      </c>
      <c r="V26" s="30">
        <f t="shared" si="1"/>
        <v>60</v>
      </c>
      <c r="W26" s="30">
        <f t="shared" si="1"/>
        <v>60</v>
      </c>
      <c r="X26" s="30">
        <f t="shared" si="1"/>
        <v>60</v>
      </c>
      <c r="Y26" s="30">
        <f t="shared" si="1"/>
        <v>60</v>
      </c>
      <c r="Z26" s="30">
        <f t="shared" si="1"/>
        <v>60</v>
      </c>
      <c r="AA26" s="30">
        <f t="shared" si="1"/>
        <v>60</v>
      </c>
      <c r="AB26" s="30"/>
      <c r="AC26" s="30"/>
      <c r="AD26" s="30"/>
      <c r="AE26" s="30"/>
      <c r="AF26" s="30"/>
      <c r="AG26" s="30"/>
      <c r="AH26" s="30"/>
      <c r="AI26" s="15">
        <f t="shared" si="2"/>
        <v>1440</v>
      </c>
      <c r="AK26" s="20"/>
      <c r="AL26" s="20"/>
      <c r="AM26" s="20"/>
      <c r="AN26" s="20"/>
      <c r="AO26" s="20"/>
      <c r="AP26" s="20"/>
      <c r="AQ26" s="20"/>
      <c r="AR26" s="20"/>
      <c r="AS26" s="32"/>
    </row>
    <row r="27" spans="2:45" ht="16.5" thickTop="1" thickBot="1" x14ac:dyDescent="0.3">
      <c r="B27" s="11">
        <v>24</v>
      </c>
      <c r="C27" s="11" t="s">
        <v>65</v>
      </c>
      <c r="D27" s="30">
        <v>60</v>
      </c>
      <c r="E27" s="30">
        <v>60</v>
      </c>
      <c r="F27" s="30">
        <v>60</v>
      </c>
      <c r="G27" s="30">
        <v>60</v>
      </c>
      <c r="H27" s="30">
        <v>60</v>
      </c>
      <c r="I27" s="30">
        <v>60</v>
      </c>
      <c r="J27" s="30">
        <v>60</v>
      </c>
      <c r="K27" s="30">
        <v>60</v>
      </c>
      <c r="L27" s="30">
        <v>60</v>
      </c>
      <c r="M27" s="30">
        <v>60</v>
      </c>
      <c r="N27" s="30">
        <v>60</v>
      </c>
      <c r="O27" s="30">
        <v>60</v>
      </c>
      <c r="P27" s="30">
        <v>60</v>
      </c>
      <c r="Q27" s="30">
        <v>60</v>
      </c>
      <c r="R27" s="30">
        <v>60</v>
      </c>
      <c r="S27" s="30">
        <v>60</v>
      </c>
      <c r="T27" s="30">
        <v>60</v>
      </c>
      <c r="U27" s="30">
        <f>'DAMAS aFRR+'!DA144</f>
        <v>60</v>
      </c>
      <c r="V27" s="30">
        <f t="shared" si="1"/>
        <v>60</v>
      </c>
      <c r="W27" s="30">
        <f t="shared" si="1"/>
        <v>60</v>
      </c>
      <c r="X27" s="30">
        <f t="shared" si="1"/>
        <v>60</v>
      </c>
      <c r="Y27" s="30">
        <f t="shared" si="1"/>
        <v>60</v>
      </c>
      <c r="Z27" s="30">
        <f t="shared" si="1"/>
        <v>60</v>
      </c>
      <c r="AA27" s="30">
        <f t="shared" si="1"/>
        <v>60</v>
      </c>
      <c r="AB27" s="30"/>
      <c r="AC27" s="30"/>
      <c r="AD27" s="30"/>
      <c r="AE27" s="30"/>
      <c r="AF27" s="30"/>
      <c r="AG27" s="30"/>
      <c r="AH27" s="30"/>
      <c r="AI27" s="15">
        <f t="shared" si="2"/>
        <v>1440</v>
      </c>
      <c r="AK27" s="20"/>
      <c r="AL27" s="20"/>
      <c r="AM27" s="20"/>
      <c r="AN27" s="20"/>
      <c r="AO27" s="20"/>
      <c r="AP27" s="20"/>
      <c r="AQ27" s="20"/>
      <c r="AR27" s="20"/>
      <c r="AS27" s="32"/>
    </row>
    <row r="28" spans="2:45" ht="16.5" thickTop="1" thickBot="1" x14ac:dyDescent="0.3">
      <c r="B28" s="33" t="s">
        <v>41</v>
      </c>
      <c r="C28" s="34"/>
      <c r="D28" s="15">
        <f>SUM(D4:D27)</f>
        <v>1600</v>
      </c>
      <c r="E28" s="15">
        <f t="shared" ref="E28:W28" si="3">SUM(E4:E27)</f>
        <v>1600</v>
      </c>
      <c r="F28" s="15">
        <f t="shared" si="3"/>
        <v>1600</v>
      </c>
      <c r="G28" s="15">
        <f t="shared" si="3"/>
        <v>1600</v>
      </c>
      <c r="H28" s="15">
        <f t="shared" si="3"/>
        <v>1600</v>
      </c>
      <c r="I28" s="15">
        <f t="shared" si="3"/>
        <v>1600</v>
      </c>
      <c r="J28" s="15">
        <f t="shared" si="3"/>
        <v>1600</v>
      </c>
      <c r="K28" s="15">
        <f t="shared" si="3"/>
        <v>1600</v>
      </c>
      <c r="L28" s="15">
        <f t="shared" si="3"/>
        <v>1600</v>
      </c>
      <c r="M28" s="15">
        <f t="shared" si="3"/>
        <v>1600</v>
      </c>
      <c r="N28" s="15">
        <f t="shared" si="3"/>
        <v>1600</v>
      </c>
      <c r="O28" s="15">
        <f t="shared" si="3"/>
        <v>1600</v>
      </c>
      <c r="P28" s="15">
        <f t="shared" si="3"/>
        <v>1600</v>
      </c>
      <c r="Q28" s="15">
        <f t="shared" si="3"/>
        <v>1600</v>
      </c>
      <c r="R28" s="15">
        <f t="shared" si="3"/>
        <v>1600</v>
      </c>
      <c r="S28" s="15">
        <f t="shared" si="3"/>
        <v>1600</v>
      </c>
      <c r="T28" s="15">
        <f t="shared" si="3"/>
        <v>1600</v>
      </c>
      <c r="U28" s="15">
        <f t="shared" si="3"/>
        <v>1600</v>
      </c>
      <c r="V28" s="15">
        <f t="shared" si="3"/>
        <v>1600</v>
      </c>
      <c r="W28" s="15">
        <f t="shared" si="3"/>
        <v>1600</v>
      </c>
      <c r="X28" s="31">
        <f>SUM(X4:X27)</f>
        <v>1600</v>
      </c>
      <c r="Y28" s="31">
        <f t="shared" ref="Y28:AH28" si="4">SUM(Y4:Y27)</f>
        <v>1600</v>
      </c>
      <c r="Z28" s="31">
        <f t="shared" si="4"/>
        <v>1600</v>
      </c>
      <c r="AA28" s="31">
        <f t="shared" si="4"/>
        <v>1600</v>
      </c>
      <c r="AB28" s="31">
        <f t="shared" si="4"/>
        <v>0</v>
      </c>
      <c r="AC28" s="31">
        <f t="shared" si="4"/>
        <v>0</v>
      </c>
      <c r="AD28" s="31">
        <f t="shared" si="4"/>
        <v>0</v>
      </c>
      <c r="AE28" s="31">
        <f t="shared" si="4"/>
        <v>0</v>
      </c>
      <c r="AF28" s="31">
        <f t="shared" si="4"/>
        <v>0</v>
      </c>
      <c r="AG28" s="31">
        <f t="shared" si="4"/>
        <v>0</v>
      </c>
      <c r="AH28" s="31">
        <f t="shared" si="4"/>
        <v>0</v>
      </c>
      <c r="AI28" s="15">
        <f>SUM(D28:AG28)+AH28</f>
        <v>38400</v>
      </c>
      <c r="AK28" s="32"/>
    </row>
    <row r="29" spans="2:45" ht="15.75" thickTop="1" x14ac:dyDescent="0.25"/>
  </sheetData>
  <mergeCells count="2">
    <mergeCell ref="B28:C28"/>
    <mergeCell ref="B2:AI2"/>
  </mergeCells>
  <conditionalFormatting sqref="D4:AH27">
    <cfRule type="cellIs" dxfId="77" priority="19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P23" sqref="P23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44" t="s">
        <v>0</v>
      </c>
      <c r="C2" s="45"/>
      <c r="D2" s="46"/>
      <c r="E2"/>
      <c r="F2"/>
      <c r="G2"/>
      <c r="H2"/>
      <c r="I2"/>
    </row>
    <row r="3" spans="2:9" x14ac:dyDescent="0.25">
      <c r="B3" s="51" t="s">
        <v>1</v>
      </c>
      <c r="C3" s="48"/>
      <c r="D3" s="49"/>
      <c r="E3"/>
      <c r="F3"/>
      <c r="G3"/>
      <c r="H3"/>
      <c r="I3"/>
    </row>
    <row r="4" spans="2:9" x14ac:dyDescent="0.25">
      <c r="B4" s="47" t="s">
        <v>2</v>
      </c>
      <c r="C4" s="48"/>
      <c r="D4" s="49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50" t="s">
        <v>3</v>
      </c>
      <c r="C6" s="50"/>
      <c r="D6" s="50"/>
      <c r="E6" s="50"/>
      <c r="F6" s="50"/>
      <c r="G6" s="50"/>
      <c r="H6" s="50"/>
      <c r="I6" s="50"/>
    </row>
    <row r="7" spans="2:9" ht="59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'Kapaciteti i Kërkuar'!H4</f>
        <v>60</v>
      </c>
      <c r="D8" s="5">
        <f>'Kapaciteti i Ofruar'!H117</f>
        <v>60</v>
      </c>
      <c r="E8" s="6">
        <f>'Çmimet e ofruar'!H145</f>
        <v>32.1</v>
      </c>
      <c r="F8" s="6">
        <f>'Çmimet e ofruar'!H173</f>
        <v>32.1</v>
      </c>
      <c r="G8" s="5">
        <f>'Kapaciteti i Fituar'!H117</f>
        <v>60</v>
      </c>
      <c r="H8" s="6">
        <f>'Kapaciteti i Fituar'!H145</f>
        <v>32.1</v>
      </c>
      <c r="I8" s="6">
        <f>'Kapaciteti i Fituar'!AQ117</f>
        <v>32.1</v>
      </c>
    </row>
    <row r="9" spans="2:9" x14ac:dyDescent="0.25">
      <c r="B9" s="7" t="s">
        <v>13</v>
      </c>
      <c r="C9" s="8">
        <f>'Kapaciteti i Kërkuar'!H5</f>
        <v>60</v>
      </c>
      <c r="D9" s="8">
        <f>'Kapaciteti i Ofruar'!H118</f>
        <v>60</v>
      </c>
      <c r="E9" s="9">
        <f>'Çmimet e ofruar'!H146</f>
        <v>32.1</v>
      </c>
      <c r="F9" s="9">
        <f>'Çmimet e ofruar'!H174</f>
        <v>32.1</v>
      </c>
      <c r="G9" s="8">
        <f>'Kapaciteti i Fituar'!H118</f>
        <v>60</v>
      </c>
      <c r="H9" s="9">
        <f>'Kapaciteti i Fituar'!H146</f>
        <v>32.1</v>
      </c>
      <c r="I9" s="9">
        <f>'Kapaciteti i Fituar'!AQ118</f>
        <v>32.1</v>
      </c>
    </row>
    <row r="10" spans="2:9" x14ac:dyDescent="0.25">
      <c r="B10" s="4" t="s">
        <v>14</v>
      </c>
      <c r="C10" s="5">
        <f>'Kapaciteti i Kërkuar'!H6</f>
        <v>60</v>
      </c>
      <c r="D10" s="5">
        <f>'Kapaciteti i Ofruar'!H119</f>
        <v>60</v>
      </c>
      <c r="E10" s="6">
        <f>'Çmimet e ofruar'!H147</f>
        <v>32.1</v>
      </c>
      <c r="F10" s="6">
        <f>'Çmimet e ofruar'!H175</f>
        <v>32.1</v>
      </c>
      <c r="G10" s="5">
        <f>'Kapaciteti i Fituar'!H119</f>
        <v>60</v>
      </c>
      <c r="H10" s="6">
        <f>'Kapaciteti i Fituar'!H147</f>
        <v>32.1</v>
      </c>
      <c r="I10" s="6">
        <f>'Kapaciteti i Fituar'!AQ119</f>
        <v>32.1</v>
      </c>
    </row>
    <row r="11" spans="2:9" x14ac:dyDescent="0.25">
      <c r="B11" s="7" t="s">
        <v>15</v>
      </c>
      <c r="C11" s="8">
        <f>'Kapaciteti i Kërkuar'!H7</f>
        <v>60</v>
      </c>
      <c r="D11" s="8">
        <f>'Kapaciteti i Ofruar'!H120</f>
        <v>60</v>
      </c>
      <c r="E11" s="9">
        <f>'Çmimet e ofruar'!H148</f>
        <v>32.1</v>
      </c>
      <c r="F11" s="9">
        <f>'Çmimet e ofruar'!H176</f>
        <v>32.1</v>
      </c>
      <c r="G11" s="8">
        <f>'Kapaciteti i Fituar'!H120</f>
        <v>60</v>
      </c>
      <c r="H11" s="9">
        <f>'Kapaciteti i Fituar'!H148</f>
        <v>32.1</v>
      </c>
      <c r="I11" s="9">
        <f>'Kapaciteti i Fituar'!AQ120</f>
        <v>32.1</v>
      </c>
    </row>
    <row r="12" spans="2:9" x14ac:dyDescent="0.25">
      <c r="B12" s="4" t="s">
        <v>16</v>
      </c>
      <c r="C12" s="5">
        <f>'Kapaciteti i Kërkuar'!H8</f>
        <v>60</v>
      </c>
      <c r="D12" s="5">
        <f>'Kapaciteti i Ofruar'!H121</f>
        <v>60</v>
      </c>
      <c r="E12" s="6">
        <f>'Çmimet e ofruar'!H149</f>
        <v>32.1</v>
      </c>
      <c r="F12" s="6">
        <f>'Çmimet e ofruar'!H177</f>
        <v>32.1</v>
      </c>
      <c r="G12" s="5">
        <f>'Kapaciteti i Fituar'!H121</f>
        <v>60</v>
      </c>
      <c r="H12" s="6">
        <f>'Kapaciteti i Fituar'!H149</f>
        <v>32.1</v>
      </c>
      <c r="I12" s="6">
        <f>'Kapaciteti i Fituar'!AQ121</f>
        <v>32.1</v>
      </c>
    </row>
    <row r="13" spans="2:9" x14ac:dyDescent="0.25">
      <c r="B13" s="7" t="s">
        <v>17</v>
      </c>
      <c r="C13" s="8">
        <f>'Kapaciteti i Kërkuar'!H9</f>
        <v>60</v>
      </c>
      <c r="D13" s="8">
        <f>'Kapaciteti i Ofruar'!H122</f>
        <v>60</v>
      </c>
      <c r="E13" s="9">
        <f>'Çmimet e ofruar'!H150</f>
        <v>32.1</v>
      </c>
      <c r="F13" s="9">
        <f>'Çmimet e ofruar'!H178</f>
        <v>32.1</v>
      </c>
      <c r="G13" s="8">
        <f>'Kapaciteti i Fituar'!H122</f>
        <v>60</v>
      </c>
      <c r="H13" s="9">
        <f>'Kapaciteti i Fituar'!H150</f>
        <v>32.1</v>
      </c>
      <c r="I13" s="9">
        <f>'Kapaciteti i Fituar'!AQ122</f>
        <v>32.1</v>
      </c>
    </row>
    <row r="14" spans="2:9" x14ac:dyDescent="0.25">
      <c r="B14" s="4" t="s">
        <v>18</v>
      </c>
      <c r="C14" s="5">
        <f>'Kapaciteti i Kërkuar'!H10</f>
        <v>70</v>
      </c>
      <c r="D14" s="5">
        <f>'Kapaciteti i Ofruar'!H123</f>
        <v>70</v>
      </c>
      <c r="E14" s="6">
        <f>'Çmimet e ofruar'!H151</f>
        <v>27.5</v>
      </c>
      <c r="F14" s="6">
        <f>'Çmimet e ofruar'!H179</f>
        <v>27.5</v>
      </c>
      <c r="G14" s="5">
        <f>'Kapaciteti i Fituar'!H123</f>
        <v>70</v>
      </c>
      <c r="H14" s="6">
        <f>'Kapaciteti i Fituar'!H151</f>
        <v>27.5</v>
      </c>
      <c r="I14" s="6">
        <f>'Kapaciteti i Fituar'!AQ123</f>
        <v>27.5</v>
      </c>
    </row>
    <row r="15" spans="2:9" x14ac:dyDescent="0.25">
      <c r="B15" s="7" t="s">
        <v>19</v>
      </c>
      <c r="C15" s="8">
        <f>'Kapaciteti i Kërkuar'!H11</f>
        <v>70</v>
      </c>
      <c r="D15" s="8">
        <f>'Kapaciteti i Ofruar'!H124</f>
        <v>70</v>
      </c>
      <c r="E15" s="9">
        <f>'Çmimet e ofruar'!H152</f>
        <v>22.2</v>
      </c>
      <c r="F15" s="9">
        <f>'Çmimet e ofruar'!H180</f>
        <v>22.2</v>
      </c>
      <c r="G15" s="8">
        <f>'Kapaciteti i Fituar'!H124</f>
        <v>70</v>
      </c>
      <c r="H15" s="9">
        <f>'Kapaciteti i Fituar'!H152</f>
        <v>22.2</v>
      </c>
      <c r="I15" s="9">
        <f>'Kapaciteti i Fituar'!AQ124</f>
        <v>22.2</v>
      </c>
    </row>
    <row r="16" spans="2:9" x14ac:dyDescent="0.25">
      <c r="B16" s="4" t="s">
        <v>20</v>
      </c>
      <c r="C16" s="5">
        <f>'Kapaciteti i Kërkuar'!H12</f>
        <v>70</v>
      </c>
      <c r="D16" s="5">
        <f>'Kapaciteti i Ofruar'!H125</f>
        <v>70</v>
      </c>
      <c r="E16" s="6">
        <f>'Çmimet e ofruar'!H153</f>
        <v>22.2</v>
      </c>
      <c r="F16" s="6">
        <f>'Çmimet e ofruar'!H181</f>
        <v>22.2</v>
      </c>
      <c r="G16" s="5">
        <f>'Kapaciteti i Fituar'!H125</f>
        <v>70</v>
      </c>
      <c r="H16" s="6">
        <f>'Kapaciteti i Fituar'!H153</f>
        <v>22.2</v>
      </c>
      <c r="I16" s="6">
        <f>'Kapaciteti i Fituar'!AQ125</f>
        <v>22.2</v>
      </c>
    </row>
    <row r="17" spans="2:9" x14ac:dyDescent="0.25">
      <c r="B17" s="7" t="s">
        <v>21</v>
      </c>
      <c r="C17" s="8">
        <f>'Kapaciteti i Kërkuar'!H13</f>
        <v>70</v>
      </c>
      <c r="D17" s="8">
        <f>'Kapaciteti i Ofruar'!H126</f>
        <v>70</v>
      </c>
      <c r="E17" s="9">
        <f>'Çmimet e ofruar'!H154</f>
        <v>22.2</v>
      </c>
      <c r="F17" s="9">
        <f>'Çmimet e ofruar'!H182</f>
        <v>22.2</v>
      </c>
      <c r="G17" s="8">
        <f>'Kapaciteti i Fituar'!H126</f>
        <v>70</v>
      </c>
      <c r="H17" s="9">
        <f>'Kapaciteti i Fituar'!H154</f>
        <v>22.2</v>
      </c>
      <c r="I17" s="9">
        <f>'Kapaciteti i Fituar'!AQ126</f>
        <v>22.2</v>
      </c>
    </row>
    <row r="18" spans="2:9" x14ac:dyDescent="0.25">
      <c r="B18" s="4" t="s">
        <v>22</v>
      </c>
      <c r="C18" s="5">
        <f>'Kapaciteti i Kërkuar'!H14</f>
        <v>70</v>
      </c>
      <c r="D18" s="5">
        <f>'Kapaciteti i Ofruar'!H127</f>
        <v>70</v>
      </c>
      <c r="E18" s="6">
        <f>'Çmimet e ofruar'!H155</f>
        <v>22.2</v>
      </c>
      <c r="F18" s="6">
        <f>'Çmimet e ofruar'!H183</f>
        <v>22.2</v>
      </c>
      <c r="G18" s="5">
        <f>'Kapaciteti i Fituar'!H127</f>
        <v>70</v>
      </c>
      <c r="H18" s="6">
        <f>'Kapaciteti i Fituar'!H155</f>
        <v>22.2</v>
      </c>
      <c r="I18" s="6">
        <f>'Kapaciteti i Fituar'!AQ127</f>
        <v>22.2</v>
      </c>
    </row>
    <row r="19" spans="2:9" x14ac:dyDescent="0.25">
      <c r="B19" s="7" t="s">
        <v>23</v>
      </c>
      <c r="C19" s="8">
        <f>'Kapaciteti i Kërkuar'!H15</f>
        <v>70</v>
      </c>
      <c r="D19" s="8">
        <f>'Kapaciteti i Ofruar'!H128</f>
        <v>70</v>
      </c>
      <c r="E19" s="9">
        <f>'Çmimet e ofruar'!H156</f>
        <v>22.2</v>
      </c>
      <c r="F19" s="9">
        <f>'Çmimet e ofruar'!H184</f>
        <v>22.2</v>
      </c>
      <c r="G19" s="8">
        <f>'Kapaciteti i Fituar'!H128</f>
        <v>70</v>
      </c>
      <c r="H19" s="9">
        <f>'Kapaciteti i Fituar'!H156</f>
        <v>22.2</v>
      </c>
      <c r="I19" s="9">
        <f>'Kapaciteti i Fituar'!AQ128</f>
        <v>22.2</v>
      </c>
    </row>
    <row r="20" spans="2:9" x14ac:dyDescent="0.25">
      <c r="B20" s="4" t="s">
        <v>24</v>
      </c>
      <c r="C20" s="5">
        <f>'Kapaciteti i Kërkuar'!H16</f>
        <v>70</v>
      </c>
      <c r="D20" s="5">
        <f>'Kapaciteti i Ofruar'!H129</f>
        <v>70</v>
      </c>
      <c r="E20" s="6">
        <f>'Çmimet e ofruar'!H157</f>
        <v>22.2</v>
      </c>
      <c r="F20" s="6">
        <f>'Çmimet e ofruar'!H185</f>
        <v>22.2</v>
      </c>
      <c r="G20" s="5">
        <f>'Kapaciteti i Fituar'!H129</f>
        <v>70</v>
      </c>
      <c r="H20" s="6">
        <f>'Kapaciteti i Fituar'!H157</f>
        <v>22.2</v>
      </c>
      <c r="I20" s="6">
        <f>'Kapaciteti i Fituar'!AQ129</f>
        <v>22.2</v>
      </c>
    </row>
    <row r="21" spans="2:9" x14ac:dyDescent="0.25">
      <c r="B21" s="7" t="s">
        <v>25</v>
      </c>
      <c r="C21" s="8">
        <f>'Kapaciteti i Kërkuar'!H17</f>
        <v>70</v>
      </c>
      <c r="D21" s="8">
        <f>'Kapaciteti i Ofruar'!H130</f>
        <v>70</v>
      </c>
      <c r="E21" s="9">
        <f>'Çmimet e ofruar'!H158</f>
        <v>22.2</v>
      </c>
      <c r="F21" s="9">
        <f>'Çmimet e ofruar'!H186</f>
        <v>22.2</v>
      </c>
      <c r="G21" s="8">
        <f>'Kapaciteti i Fituar'!H130</f>
        <v>70</v>
      </c>
      <c r="H21" s="9">
        <f>'Kapaciteti i Fituar'!H158</f>
        <v>22.2</v>
      </c>
      <c r="I21" s="9">
        <f>'Kapaciteti i Fituar'!AQ130</f>
        <v>22.2</v>
      </c>
    </row>
    <row r="22" spans="2:9" x14ac:dyDescent="0.25">
      <c r="B22" s="4" t="s">
        <v>26</v>
      </c>
      <c r="C22" s="5">
        <f>'Kapaciteti i Kërkuar'!H18</f>
        <v>70</v>
      </c>
      <c r="D22" s="5">
        <f>'Kapaciteti i Ofruar'!H131</f>
        <v>70</v>
      </c>
      <c r="E22" s="6">
        <f>'Çmimet e ofruar'!H159</f>
        <v>22.2</v>
      </c>
      <c r="F22" s="6">
        <f>'Çmimet e ofruar'!H187</f>
        <v>22.2</v>
      </c>
      <c r="G22" s="5">
        <f>'Kapaciteti i Fituar'!H131</f>
        <v>70</v>
      </c>
      <c r="H22" s="6">
        <f>'Kapaciteti i Fituar'!H159</f>
        <v>22.2</v>
      </c>
      <c r="I22" s="6">
        <f>'Kapaciteti i Fituar'!AQ131</f>
        <v>22.2</v>
      </c>
    </row>
    <row r="23" spans="2:9" x14ac:dyDescent="0.25">
      <c r="B23" s="7" t="s">
        <v>27</v>
      </c>
      <c r="C23" s="8">
        <f>'Kapaciteti i Kërkuar'!H19</f>
        <v>70</v>
      </c>
      <c r="D23" s="8">
        <f>'Kapaciteti i Ofruar'!H132</f>
        <v>70</v>
      </c>
      <c r="E23" s="9">
        <f>'Çmimet e ofruar'!H160</f>
        <v>22.2</v>
      </c>
      <c r="F23" s="9">
        <f>'Çmimet e ofruar'!H188</f>
        <v>22.2</v>
      </c>
      <c r="G23" s="8">
        <f>'Kapaciteti i Fituar'!H132</f>
        <v>70</v>
      </c>
      <c r="H23" s="9">
        <f>'Kapaciteti i Fituar'!H160</f>
        <v>22.2</v>
      </c>
      <c r="I23" s="9">
        <f>'Kapaciteti i Fituar'!AQ132</f>
        <v>22.2</v>
      </c>
    </row>
    <row r="24" spans="2:9" x14ac:dyDescent="0.25">
      <c r="B24" s="4" t="s">
        <v>28</v>
      </c>
      <c r="C24" s="5">
        <f>'Kapaciteti i Kërkuar'!H20</f>
        <v>70</v>
      </c>
      <c r="D24" s="5">
        <f>'Kapaciteti i Ofruar'!H133</f>
        <v>70</v>
      </c>
      <c r="E24" s="6">
        <f>'Çmimet e ofruar'!H161</f>
        <v>22.2</v>
      </c>
      <c r="F24" s="6">
        <f>'Çmimet e ofruar'!H189</f>
        <v>22.2</v>
      </c>
      <c r="G24" s="5">
        <f>'Kapaciteti i Fituar'!H133</f>
        <v>70</v>
      </c>
      <c r="H24" s="6">
        <f>'Kapaciteti i Fituar'!H161</f>
        <v>22.2</v>
      </c>
      <c r="I24" s="6">
        <f>'Kapaciteti i Fituar'!AQ133</f>
        <v>22.2</v>
      </c>
    </row>
    <row r="25" spans="2:9" x14ac:dyDescent="0.25">
      <c r="B25" s="7" t="s">
        <v>29</v>
      </c>
      <c r="C25" s="8">
        <f>'Kapaciteti i Kërkuar'!H21</f>
        <v>70</v>
      </c>
      <c r="D25" s="8">
        <f>'Kapaciteti i Ofruar'!H134</f>
        <v>70</v>
      </c>
      <c r="E25" s="9">
        <f>'Çmimet e ofruar'!H162</f>
        <v>22.2</v>
      </c>
      <c r="F25" s="9">
        <f>'Çmimet e ofruar'!H190</f>
        <v>22.2</v>
      </c>
      <c r="G25" s="8">
        <f>'Kapaciteti i Fituar'!H134</f>
        <v>70</v>
      </c>
      <c r="H25" s="9">
        <f>'Kapaciteti i Fituar'!H162</f>
        <v>22.2</v>
      </c>
      <c r="I25" s="9">
        <f>'Kapaciteti i Fituar'!AQ134</f>
        <v>22.2</v>
      </c>
    </row>
    <row r="26" spans="2:9" x14ac:dyDescent="0.25">
      <c r="B26" s="4" t="s">
        <v>30</v>
      </c>
      <c r="C26" s="5">
        <f>'Kapaciteti i Kërkuar'!H22</f>
        <v>70</v>
      </c>
      <c r="D26" s="5">
        <f>'Kapaciteti i Ofruar'!H135</f>
        <v>76</v>
      </c>
      <c r="E26" s="6">
        <f>'Çmimet e ofruar'!H163</f>
        <v>22.2</v>
      </c>
      <c r="F26" s="6">
        <f>'Çmimet e ofruar'!H191</f>
        <v>40.4</v>
      </c>
      <c r="G26" s="5">
        <f>'Kapaciteti i Fituar'!H135</f>
        <v>70</v>
      </c>
      <c r="H26" s="6">
        <f>'Kapaciteti i Fituar'!H163</f>
        <v>22.2</v>
      </c>
      <c r="I26" s="6">
        <f>'Kapaciteti i Fituar'!AQ135</f>
        <v>22.2</v>
      </c>
    </row>
    <row r="27" spans="2:9" x14ac:dyDescent="0.25">
      <c r="B27" s="7" t="s">
        <v>31</v>
      </c>
      <c r="C27" s="8">
        <f>'Kapaciteti i Kërkuar'!H23</f>
        <v>70</v>
      </c>
      <c r="D27" s="8">
        <f>'Kapaciteti i Ofruar'!H136</f>
        <v>76</v>
      </c>
      <c r="E27" s="9">
        <f>'Çmimet e ofruar'!H164</f>
        <v>22.2</v>
      </c>
      <c r="F27" s="9">
        <f>'Çmimet e ofruar'!H192</f>
        <v>44.4</v>
      </c>
      <c r="G27" s="8">
        <f>'Kapaciteti i Fituar'!H136</f>
        <v>70</v>
      </c>
      <c r="H27" s="9">
        <f>'Kapaciteti i Fituar'!H164</f>
        <v>22.2</v>
      </c>
      <c r="I27" s="9">
        <f>'Kapaciteti i Fituar'!AQ136</f>
        <v>22.2</v>
      </c>
    </row>
    <row r="28" spans="2:9" x14ac:dyDescent="0.25">
      <c r="B28" s="4" t="s">
        <v>32</v>
      </c>
      <c r="C28" s="5">
        <f>'Kapaciteti i Kërkuar'!H24</f>
        <v>70</v>
      </c>
      <c r="D28" s="5">
        <f>'Kapaciteti i Ofruar'!H137</f>
        <v>76</v>
      </c>
      <c r="E28" s="6">
        <f>'Çmimet e ofruar'!H165</f>
        <v>22.2</v>
      </c>
      <c r="F28" s="6">
        <f>'Çmimet e ofruar'!H193</f>
        <v>43.7</v>
      </c>
      <c r="G28" s="5">
        <f>'Kapaciteti i Fituar'!H137</f>
        <v>70</v>
      </c>
      <c r="H28" s="6">
        <f>'Kapaciteti i Fituar'!H165</f>
        <v>22.2</v>
      </c>
      <c r="I28" s="6">
        <f>'Kapaciteti i Fituar'!AQ137</f>
        <v>22.2</v>
      </c>
    </row>
    <row r="29" spans="2:9" x14ac:dyDescent="0.25">
      <c r="B29" s="7" t="s">
        <v>33</v>
      </c>
      <c r="C29" s="8">
        <f>'Kapaciteti i Kërkuar'!H25</f>
        <v>70</v>
      </c>
      <c r="D29" s="8">
        <f>'Kapaciteti i Ofruar'!H138</f>
        <v>76</v>
      </c>
      <c r="E29" s="9">
        <f>'Çmimet e ofruar'!H166</f>
        <v>27</v>
      </c>
      <c r="F29" s="9">
        <f>'Çmimet e ofruar'!H194</f>
        <v>40.4</v>
      </c>
      <c r="G29" s="8">
        <f>'Kapaciteti i Fituar'!H138</f>
        <v>70</v>
      </c>
      <c r="H29" s="9">
        <f>'Kapaciteti i Fituar'!H166</f>
        <v>27</v>
      </c>
      <c r="I29" s="9">
        <f>'Kapaciteti i Fituar'!AQ138</f>
        <v>27</v>
      </c>
    </row>
    <row r="30" spans="2:9" x14ac:dyDescent="0.25">
      <c r="B30" s="4" t="s">
        <v>34</v>
      </c>
      <c r="C30" s="5">
        <f>'Kapaciteti i Kërkuar'!H26</f>
        <v>60</v>
      </c>
      <c r="D30" s="5">
        <f>'Kapaciteti i Ofruar'!H139</f>
        <v>60</v>
      </c>
      <c r="E30" s="6">
        <f>'Çmimet e ofruar'!H167</f>
        <v>27</v>
      </c>
      <c r="F30" s="6">
        <f>'Çmimet e ofruar'!H195</f>
        <v>27</v>
      </c>
      <c r="G30" s="5">
        <f>'Kapaciteti i Fituar'!H139</f>
        <v>60</v>
      </c>
      <c r="H30" s="6">
        <f>'Kapaciteti i Fituar'!H167</f>
        <v>27</v>
      </c>
      <c r="I30" s="6">
        <f>'Kapaciteti i Fituar'!AQ139</f>
        <v>27</v>
      </c>
    </row>
    <row r="31" spans="2:9" x14ac:dyDescent="0.25">
      <c r="B31" s="7" t="s">
        <v>35</v>
      </c>
      <c r="C31" s="8">
        <f>'Kapaciteti i Kërkuar'!H27</f>
        <v>60</v>
      </c>
      <c r="D31" s="8">
        <f>'Kapaciteti i Ofruar'!H140</f>
        <v>60</v>
      </c>
      <c r="E31" s="9">
        <f>'Çmimet e ofruar'!H168</f>
        <v>27</v>
      </c>
      <c r="F31" s="9">
        <f>'Çmimet e ofruar'!H196</f>
        <v>27</v>
      </c>
      <c r="G31" s="8">
        <f>'Kapaciteti i Fituar'!H140</f>
        <v>60</v>
      </c>
      <c r="H31" s="9">
        <f>'Kapaciteti i Fituar'!H168</f>
        <v>27</v>
      </c>
      <c r="I31" s="9">
        <f>'Kapaciteti i Fituar'!AQ140</f>
        <v>27</v>
      </c>
    </row>
    <row r="32" spans="2:9" x14ac:dyDescent="0.25">
      <c r="B32" s="10" t="s">
        <v>36</v>
      </c>
      <c r="C32" s="10">
        <f>SUM(C8:C31)</f>
        <v>1600</v>
      </c>
      <c r="D32" s="10">
        <f t="shared" ref="D32:G32" si="0">SUM(D8:D31)</f>
        <v>1624</v>
      </c>
      <c r="E32" s="10"/>
      <c r="F32" s="10"/>
      <c r="G32" s="10">
        <f t="shared" si="0"/>
        <v>1600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4:D4"/>
    <mergeCell ref="B6:I6"/>
    <mergeCell ref="B3:D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P23" sqref="P23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44" t="s">
        <v>0</v>
      </c>
      <c r="C2" s="45"/>
      <c r="D2" s="46"/>
      <c r="E2"/>
      <c r="F2"/>
      <c r="G2"/>
      <c r="H2"/>
      <c r="I2"/>
    </row>
    <row r="3" spans="2:9" x14ac:dyDescent="0.25">
      <c r="B3" s="51" t="s">
        <v>1</v>
      </c>
      <c r="C3" s="48"/>
      <c r="D3" s="49"/>
      <c r="E3"/>
      <c r="F3"/>
      <c r="G3"/>
      <c r="H3"/>
      <c r="I3"/>
    </row>
    <row r="4" spans="2:9" x14ac:dyDescent="0.25">
      <c r="B4" s="47" t="s">
        <v>2</v>
      </c>
      <c r="C4" s="48"/>
      <c r="D4" s="49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50" t="s">
        <v>3</v>
      </c>
      <c r="C6" s="50"/>
      <c r="D6" s="50"/>
      <c r="E6" s="50"/>
      <c r="F6" s="50"/>
      <c r="G6" s="50"/>
      <c r="H6" s="50"/>
      <c r="I6" s="50"/>
    </row>
    <row r="7" spans="2:9" ht="59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'Kapaciteti i Kërkuar'!I4</f>
        <v>60</v>
      </c>
      <c r="D8" s="5">
        <f>'Kapaciteti i Ofruar'!I117</f>
        <v>60</v>
      </c>
      <c r="E8" s="6">
        <f>'Çmimet e ofruar'!I145</f>
        <v>32.1</v>
      </c>
      <c r="F8" s="6">
        <f>'Çmimet e ofruar'!I173</f>
        <v>32.1</v>
      </c>
      <c r="G8" s="5">
        <f>'Kapaciteti i Fituar'!I117</f>
        <v>60</v>
      </c>
      <c r="H8" s="6">
        <f>'Kapaciteti i Fituar'!I145</f>
        <v>32.1</v>
      </c>
      <c r="I8" s="6">
        <f>'Kapaciteti i Fituar'!AR117</f>
        <v>32.1</v>
      </c>
    </row>
    <row r="9" spans="2:9" x14ac:dyDescent="0.25">
      <c r="B9" s="7" t="s">
        <v>13</v>
      </c>
      <c r="C9" s="8">
        <f>'Kapaciteti i Kërkuar'!I5</f>
        <v>60</v>
      </c>
      <c r="D9" s="8">
        <f>'Kapaciteti i Ofruar'!I118</f>
        <v>60</v>
      </c>
      <c r="E9" s="9">
        <f>'Çmimet e ofruar'!I146</f>
        <v>32.1</v>
      </c>
      <c r="F9" s="9">
        <f>'Çmimet e ofruar'!I174</f>
        <v>32.1</v>
      </c>
      <c r="G9" s="8">
        <f>'Kapaciteti i Fituar'!I118</f>
        <v>60</v>
      </c>
      <c r="H9" s="9">
        <f>'Kapaciteti i Fituar'!I146</f>
        <v>32.1</v>
      </c>
      <c r="I9" s="9">
        <f>'Kapaciteti i Fituar'!AR118</f>
        <v>32.1</v>
      </c>
    </row>
    <row r="10" spans="2:9" x14ac:dyDescent="0.25">
      <c r="B10" s="4" t="s">
        <v>14</v>
      </c>
      <c r="C10" s="5">
        <f>'Kapaciteti i Kërkuar'!I6</f>
        <v>60</v>
      </c>
      <c r="D10" s="5">
        <f>'Kapaciteti i Ofruar'!I119</f>
        <v>60</v>
      </c>
      <c r="E10" s="6">
        <f>'Çmimet e ofruar'!I147</f>
        <v>32.1</v>
      </c>
      <c r="F10" s="6">
        <f>'Çmimet e ofruar'!I175</f>
        <v>32.1</v>
      </c>
      <c r="G10" s="5">
        <f>'Kapaciteti i Fituar'!I119</f>
        <v>60</v>
      </c>
      <c r="H10" s="6">
        <f>'Kapaciteti i Fituar'!I147</f>
        <v>32.1</v>
      </c>
      <c r="I10" s="6">
        <f>'Kapaciteti i Fituar'!AR119</f>
        <v>32.1</v>
      </c>
    </row>
    <row r="11" spans="2:9" x14ac:dyDescent="0.25">
      <c r="B11" s="7" t="s">
        <v>15</v>
      </c>
      <c r="C11" s="8">
        <f>'Kapaciteti i Kërkuar'!I7</f>
        <v>60</v>
      </c>
      <c r="D11" s="8">
        <f>'Kapaciteti i Ofruar'!I120</f>
        <v>60</v>
      </c>
      <c r="E11" s="9">
        <f>'Çmimet e ofruar'!I148</f>
        <v>32.1</v>
      </c>
      <c r="F11" s="9">
        <f>'Çmimet e ofruar'!I176</f>
        <v>32.1</v>
      </c>
      <c r="G11" s="8">
        <f>'Kapaciteti i Fituar'!I120</f>
        <v>60</v>
      </c>
      <c r="H11" s="9">
        <f>'Kapaciteti i Fituar'!I148</f>
        <v>32.1</v>
      </c>
      <c r="I11" s="9">
        <f>'Kapaciteti i Fituar'!AR120</f>
        <v>32.1</v>
      </c>
    </row>
    <row r="12" spans="2:9" x14ac:dyDescent="0.25">
      <c r="B12" s="4" t="s">
        <v>16</v>
      </c>
      <c r="C12" s="5">
        <f>'Kapaciteti i Kërkuar'!I8</f>
        <v>60</v>
      </c>
      <c r="D12" s="5">
        <f>'Kapaciteti i Ofruar'!I121</f>
        <v>60</v>
      </c>
      <c r="E12" s="6">
        <f>'Çmimet e ofruar'!I149</f>
        <v>32.1</v>
      </c>
      <c r="F12" s="6">
        <f>'Çmimet e ofruar'!I177</f>
        <v>32.1</v>
      </c>
      <c r="G12" s="5">
        <f>'Kapaciteti i Fituar'!I121</f>
        <v>60</v>
      </c>
      <c r="H12" s="6">
        <f>'Kapaciteti i Fituar'!I149</f>
        <v>32.1</v>
      </c>
      <c r="I12" s="6">
        <f>'Kapaciteti i Fituar'!AR121</f>
        <v>32.1</v>
      </c>
    </row>
    <row r="13" spans="2:9" x14ac:dyDescent="0.25">
      <c r="B13" s="7" t="s">
        <v>17</v>
      </c>
      <c r="C13" s="8">
        <f>'Kapaciteti i Kërkuar'!I9</f>
        <v>60</v>
      </c>
      <c r="D13" s="8">
        <f>'Kapaciteti i Ofruar'!I122</f>
        <v>60</v>
      </c>
      <c r="E13" s="9">
        <f>'Çmimet e ofruar'!I150</f>
        <v>32.1</v>
      </c>
      <c r="F13" s="9">
        <f>'Çmimet e ofruar'!I178</f>
        <v>32.1</v>
      </c>
      <c r="G13" s="8">
        <f>'Kapaciteti i Fituar'!I122</f>
        <v>60</v>
      </c>
      <c r="H13" s="9">
        <f>'Kapaciteti i Fituar'!I150</f>
        <v>32.1</v>
      </c>
      <c r="I13" s="9">
        <f>'Kapaciteti i Fituar'!AR122</f>
        <v>32.1</v>
      </c>
    </row>
    <row r="14" spans="2:9" x14ac:dyDescent="0.25">
      <c r="B14" s="4" t="s">
        <v>18</v>
      </c>
      <c r="C14" s="5">
        <f>'Kapaciteti i Kërkuar'!I10</f>
        <v>70</v>
      </c>
      <c r="D14" s="5">
        <f>'Kapaciteti i Ofruar'!I123</f>
        <v>70</v>
      </c>
      <c r="E14" s="6">
        <f>'Çmimet e ofruar'!I151</f>
        <v>27.5</v>
      </c>
      <c r="F14" s="6">
        <f>'Çmimet e ofruar'!I179</f>
        <v>27.5</v>
      </c>
      <c r="G14" s="5">
        <f>'Kapaciteti i Fituar'!I123</f>
        <v>70</v>
      </c>
      <c r="H14" s="6">
        <f>'Kapaciteti i Fituar'!I151</f>
        <v>27.5</v>
      </c>
      <c r="I14" s="6">
        <f>'Kapaciteti i Fituar'!AR123</f>
        <v>27.5</v>
      </c>
    </row>
    <row r="15" spans="2:9" x14ac:dyDescent="0.25">
      <c r="B15" s="7" t="s">
        <v>19</v>
      </c>
      <c r="C15" s="8">
        <f>'Kapaciteti i Kërkuar'!I11</f>
        <v>70</v>
      </c>
      <c r="D15" s="8">
        <f>'Kapaciteti i Ofruar'!I124</f>
        <v>70</v>
      </c>
      <c r="E15" s="9">
        <f>'Çmimet e ofruar'!I152</f>
        <v>22.2</v>
      </c>
      <c r="F15" s="9">
        <f>'Çmimet e ofruar'!I180</f>
        <v>22.2</v>
      </c>
      <c r="G15" s="8">
        <f>'Kapaciteti i Fituar'!I124</f>
        <v>70</v>
      </c>
      <c r="H15" s="9">
        <f>'Kapaciteti i Fituar'!I152</f>
        <v>22.2</v>
      </c>
      <c r="I15" s="9">
        <f>'Kapaciteti i Fituar'!AR124</f>
        <v>22.2</v>
      </c>
    </row>
    <row r="16" spans="2:9" x14ac:dyDescent="0.25">
      <c r="B16" s="4" t="s">
        <v>20</v>
      </c>
      <c r="C16" s="5">
        <f>'Kapaciteti i Kërkuar'!I12</f>
        <v>70</v>
      </c>
      <c r="D16" s="5">
        <f>'Kapaciteti i Ofruar'!I125</f>
        <v>70</v>
      </c>
      <c r="E16" s="6">
        <f>'Çmimet e ofruar'!I153</f>
        <v>22.2</v>
      </c>
      <c r="F16" s="6">
        <f>'Çmimet e ofruar'!I181</f>
        <v>22.2</v>
      </c>
      <c r="G16" s="5">
        <f>'Kapaciteti i Fituar'!I125</f>
        <v>70</v>
      </c>
      <c r="H16" s="6">
        <f>'Kapaciteti i Fituar'!I153</f>
        <v>22.2</v>
      </c>
      <c r="I16" s="6">
        <f>'Kapaciteti i Fituar'!AR125</f>
        <v>22.2</v>
      </c>
    </row>
    <row r="17" spans="2:9" x14ac:dyDescent="0.25">
      <c r="B17" s="7" t="s">
        <v>21</v>
      </c>
      <c r="C17" s="8">
        <f>'Kapaciteti i Kërkuar'!I13</f>
        <v>70</v>
      </c>
      <c r="D17" s="8">
        <f>'Kapaciteti i Ofruar'!I126</f>
        <v>70</v>
      </c>
      <c r="E17" s="9">
        <f>'Çmimet e ofruar'!I154</f>
        <v>22.2</v>
      </c>
      <c r="F17" s="9">
        <f>'Çmimet e ofruar'!I182</f>
        <v>22.2</v>
      </c>
      <c r="G17" s="8">
        <f>'Kapaciteti i Fituar'!I126</f>
        <v>70</v>
      </c>
      <c r="H17" s="9">
        <f>'Kapaciteti i Fituar'!I154</f>
        <v>22.2</v>
      </c>
      <c r="I17" s="9">
        <f>'Kapaciteti i Fituar'!AR126</f>
        <v>22.2</v>
      </c>
    </row>
    <row r="18" spans="2:9" x14ac:dyDescent="0.25">
      <c r="B18" s="4" t="s">
        <v>22</v>
      </c>
      <c r="C18" s="5">
        <f>'Kapaciteti i Kërkuar'!I14</f>
        <v>70</v>
      </c>
      <c r="D18" s="5">
        <f>'Kapaciteti i Ofruar'!I127</f>
        <v>70</v>
      </c>
      <c r="E18" s="6">
        <f>'Çmimet e ofruar'!I155</f>
        <v>22.2</v>
      </c>
      <c r="F18" s="6">
        <f>'Çmimet e ofruar'!I183</f>
        <v>22.2</v>
      </c>
      <c r="G18" s="5">
        <f>'Kapaciteti i Fituar'!I127</f>
        <v>70</v>
      </c>
      <c r="H18" s="6">
        <f>'Kapaciteti i Fituar'!I155</f>
        <v>22.2</v>
      </c>
      <c r="I18" s="6">
        <f>'Kapaciteti i Fituar'!AR127</f>
        <v>22.2</v>
      </c>
    </row>
    <row r="19" spans="2:9" x14ac:dyDescent="0.25">
      <c r="B19" s="7" t="s">
        <v>23</v>
      </c>
      <c r="C19" s="8">
        <f>'Kapaciteti i Kërkuar'!I15</f>
        <v>70</v>
      </c>
      <c r="D19" s="8">
        <f>'Kapaciteti i Ofruar'!I128</f>
        <v>70</v>
      </c>
      <c r="E19" s="9">
        <f>'Çmimet e ofruar'!I156</f>
        <v>22.2</v>
      </c>
      <c r="F19" s="9">
        <f>'Çmimet e ofruar'!I184</f>
        <v>22.2</v>
      </c>
      <c r="G19" s="8">
        <f>'Kapaciteti i Fituar'!I128</f>
        <v>70</v>
      </c>
      <c r="H19" s="9">
        <f>'Kapaciteti i Fituar'!I156</f>
        <v>22.2</v>
      </c>
      <c r="I19" s="9">
        <f>'Kapaciteti i Fituar'!AR128</f>
        <v>22.2</v>
      </c>
    </row>
    <row r="20" spans="2:9" x14ac:dyDescent="0.25">
      <c r="B20" s="4" t="s">
        <v>24</v>
      </c>
      <c r="C20" s="5">
        <f>'Kapaciteti i Kërkuar'!I16</f>
        <v>70</v>
      </c>
      <c r="D20" s="5">
        <f>'Kapaciteti i Ofruar'!I129</f>
        <v>70</v>
      </c>
      <c r="E20" s="6">
        <f>'Çmimet e ofruar'!I157</f>
        <v>22.2</v>
      </c>
      <c r="F20" s="6">
        <f>'Çmimet e ofruar'!I185</f>
        <v>22.2</v>
      </c>
      <c r="G20" s="5">
        <f>'Kapaciteti i Fituar'!I129</f>
        <v>70</v>
      </c>
      <c r="H20" s="6">
        <f>'Kapaciteti i Fituar'!I157</f>
        <v>22.2</v>
      </c>
      <c r="I20" s="6">
        <f>'Kapaciteti i Fituar'!AR129</f>
        <v>22.2</v>
      </c>
    </row>
    <row r="21" spans="2:9" x14ac:dyDescent="0.25">
      <c r="B21" s="7" t="s">
        <v>25</v>
      </c>
      <c r="C21" s="8">
        <f>'Kapaciteti i Kërkuar'!I17</f>
        <v>70</v>
      </c>
      <c r="D21" s="8">
        <f>'Kapaciteti i Ofruar'!I130</f>
        <v>70</v>
      </c>
      <c r="E21" s="9">
        <f>'Çmimet e ofruar'!I158</f>
        <v>22.2</v>
      </c>
      <c r="F21" s="9">
        <f>'Çmimet e ofruar'!I186</f>
        <v>22.2</v>
      </c>
      <c r="G21" s="8">
        <f>'Kapaciteti i Fituar'!I130</f>
        <v>70</v>
      </c>
      <c r="H21" s="9">
        <f>'Kapaciteti i Fituar'!I158</f>
        <v>22.2</v>
      </c>
      <c r="I21" s="9">
        <f>'Kapaciteti i Fituar'!AR130</f>
        <v>22.2</v>
      </c>
    </row>
    <row r="22" spans="2:9" x14ac:dyDescent="0.25">
      <c r="B22" s="4" t="s">
        <v>26</v>
      </c>
      <c r="C22" s="5">
        <f>'Kapaciteti i Kërkuar'!I18</f>
        <v>70</v>
      </c>
      <c r="D22" s="5">
        <f>'Kapaciteti i Ofruar'!I131</f>
        <v>70</v>
      </c>
      <c r="E22" s="6">
        <f>'Çmimet e ofruar'!I159</f>
        <v>22.2</v>
      </c>
      <c r="F22" s="6">
        <f>'Çmimet e ofruar'!I187</f>
        <v>22.2</v>
      </c>
      <c r="G22" s="5">
        <f>'Kapaciteti i Fituar'!I131</f>
        <v>70</v>
      </c>
      <c r="H22" s="6">
        <f>'Kapaciteti i Fituar'!I159</f>
        <v>22.2</v>
      </c>
      <c r="I22" s="6">
        <f>'Kapaciteti i Fituar'!AR131</f>
        <v>22.2</v>
      </c>
    </row>
    <row r="23" spans="2:9" x14ac:dyDescent="0.25">
      <c r="B23" s="7" t="s">
        <v>27</v>
      </c>
      <c r="C23" s="8">
        <f>'Kapaciteti i Kërkuar'!I19</f>
        <v>70</v>
      </c>
      <c r="D23" s="8">
        <f>'Kapaciteti i Ofruar'!I132</f>
        <v>70</v>
      </c>
      <c r="E23" s="9">
        <f>'Çmimet e ofruar'!I160</f>
        <v>22.2</v>
      </c>
      <c r="F23" s="9">
        <f>'Çmimet e ofruar'!I188</f>
        <v>22.2</v>
      </c>
      <c r="G23" s="8">
        <f>'Kapaciteti i Fituar'!I132</f>
        <v>70</v>
      </c>
      <c r="H23" s="9">
        <f>'Kapaciteti i Fituar'!I160</f>
        <v>22.2</v>
      </c>
      <c r="I23" s="9">
        <f>'Kapaciteti i Fituar'!AR132</f>
        <v>22.2</v>
      </c>
    </row>
    <row r="24" spans="2:9" x14ac:dyDescent="0.25">
      <c r="B24" s="4" t="s">
        <v>28</v>
      </c>
      <c r="C24" s="5">
        <f>'Kapaciteti i Kërkuar'!I20</f>
        <v>70</v>
      </c>
      <c r="D24" s="5">
        <f>'Kapaciteti i Ofruar'!I133</f>
        <v>70</v>
      </c>
      <c r="E24" s="6">
        <f>'Çmimet e ofruar'!I161</f>
        <v>22.2</v>
      </c>
      <c r="F24" s="6">
        <f>'Çmimet e ofruar'!I189</f>
        <v>22.2</v>
      </c>
      <c r="G24" s="5">
        <f>'Kapaciteti i Fituar'!I133</f>
        <v>70</v>
      </c>
      <c r="H24" s="6">
        <f>'Kapaciteti i Fituar'!I161</f>
        <v>22.2</v>
      </c>
      <c r="I24" s="6">
        <f>'Kapaciteti i Fituar'!AR133</f>
        <v>22.2</v>
      </c>
    </row>
    <row r="25" spans="2:9" x14ac:dyDescent="0.25">
      <c r="B25" s="7" t="s">
        <v>29</v>
      </c>
      <c r="C25" s="8">
        <f>'Kapaciteti i Kërkuar'!I21</f>
        <v>70</v>
      </c>
      <c r="D25" s="8">
        <f>'Kapaciteti i Ofruar'!I134</f>
        <v>70</v>
      </c>
      <c r="E25" s="9">
        <f>'Çmimet e ofruar'!I162</f>
        <v>22.2</v>
      </c>
      <c r="F25" s="9">
        <f>'Çmimet e ofruar'!I190</f>
        <v>22.2</v>
      </c>
      <c r="G25" s="8">
        <f>'Kapaciteti i Fituar'!I134</f>
        <v>70</v>
      </c>
      <c r="H25" s="9">
        <f>'Kapaciteti i Fituar'!I162</f>
        <v>22.2</v>
      </c>
      <c r="I25" s="9">
        <f>'Kapaciteti i Fituar'!AR134</f>
        <v>22.2</v>
      </c>
    </row>
    <row r="26" spans="2:9" x14ac:dyDescent="0.25">
      <c r="B26" s="4" t="s">
        <v>30</v>
      </c>
      <c r="C26" s="5">
        <f>'Kapaciteti i Kërkuar'!I22</f>
        <v>70</v>
      </c>
      <c r="D26" s="5">
        <f>'Kapaciteti i Ofruar'!I135</f>
        <v>76</v>
      </c>
      <c r="E26" s="6">
        <f>'Çmimet e ofruar'!I163</f>
        <v>22.2</v>
      </c>
      <c r="F26" s="6">
        <f>'Çmimet e ofruar'!I191</f>
        <v>40.4</v>
      </c>
      <c r="G26" s="5">
        <f>'Kapaciteti i Fituar'!I135</f>
        <v>70</v>
      </c>
      <c r="H26" s="6">
        <f>'Kapaciteti i Fituar'!I163</f>
        <v>22.2</v>
      </c>
      <c r="I26" s="6">
        <f>'Kapaciteti i Fituar'!AR135</f>
        <v>22.2</v>
      </c>
    </row>
    <row r="27" spans="2:9" x14ac:dyDescent="0.25">
      <c r="B27" s="7" t="s">
        <v>31</v>
      </c>
      <c r="C27" s="8">
        <f>'Kapaciteti i Kërkuar'!I23</f>
        <v>70</v>
      </c>
      <c r="D27" s="8">
        <f>'Kapaciteti i Ofruar'!I136</f>
        <v>76</v>
      </c>
      <c r="E27" s="9">
        <f>'Çmimet e ofruar'!I164</f>
        <v>22.2</v>
      </c>
      <c r="F27" s="9">
        <f>'Çmimet e ofruar'!I192</f>
        <v>40.4</v>
      </c>
      <c r="G27" s="8">
        <f>'Kapaciteti i Fituar'!I136</f>
        <v>70</v>
      </c>
      <c r="H27" s="9">
        <f>'Kapaciteti i Fituar'!I164</f>
        <v>22.2</v>
      </c>
      <c r="I27" s="9">
        <f>'Kapaciteti i Fituar'!AR136</f>
        <v>22.2</v>
      </c>
    </row>
    <row r="28" spans="2:9" x14ac:dyDescent="0.25">
      <c r="B28" s="4" t="s">
        <v>32</v>
      </c>
      <c r="C28" s="5">
        <f>'Kapaciteti i Kërkuar'!I24</f>
        <v>70</v>
      </c>
      <c r="D28" s="5">
        <f>'Kapaciteti i Ofruar'!I137</f>
        <v>76</v>
      </c>
      <c r="E28" s="6">
        <f>'Çmimet e ofruar'!I165</f>
        <v>22.2</v>
      </c>
      <c r="F28" s="6">
        <f>'Çmimet e ofruar'!I193</f>
        <v>42.1</v>
      </c>
      <c r="G28" s="5">
        <f>'Kapaciteti i Fituar'!I137</f>
        <v>70</v>
      </c>
      <c r="H28" s="6">
        <f>'Kapaciteti i Fituar'!I165</f>
        <v>22.2</v>
      </c>
      <c r="I28" s="6">
        <f>'Kapaciteti i Fituar'!AR137</f>
        <v>22.2</v>
      </c>
    </row>
    <row r="29" spans="2:9" x14ac:dyDescent="0.25">
      <c r="B29" s="7" t="s">
        <v>33</v>
      </c>
      <c r="C29" s="8">
        <f>'Kapaciteti i Kërkuar'!I25</f>
        <v>70</v>
      </c>
      <c r="D29" s="8">
        <f>'Kapaciteti i Ofruar'!I138</f>
        <v>76</v>
      </c>
      <c r="E29" s="9">
        <f>'Çmimet e ofruar'!I166</f>
        <v>27</v>
      </c>
      <c r="F29" s="9">
        <f>'Çmimet e ofruar'!I194</f>
        <v>40.4</v>
      </c>
      <c r="G29" s="8">
        <f>'Kapaciteti i Fituar'!I138</f>
        <v>70</v>
      </c>
      <c r="H29" s="9">
        <f>'Kapaciteti i Fituar'!I166</f>
        <v>27</v>
      </c>
      <c r="I29" s="9">
        <f>'Kapaciteti i Fituar'!AR138</f>
        <v>27</v>
      </c>
    </row>
    <row r="30" spans="2:9" x14ac:dyDescent="0.25">
      <c r="B30" s="4" t="s">
        <v>34</v>
      </c>
      <c r="C30" s="5">
        <f>'Kapaciteti i Kërkuar'!I26</f>
        <v>60</v>
      </c>
      <c r="D30" s="5">
        <f>'Kapaciteti i Ofruar'!I139</f>
        <v>60</v>
      </c>
      <c r="E30" s="6">
        <f>'Çmimet e ofruar'!I167</f>
        <v>27</v>
      </c>
      <c r="F30" s="6">
        <f>'Çmimet e ofruar'!I195</f>
        <v>27</v>
      </c>
      <c r="G30" s="5">
        <f>'Kapaciteti i Fituar'!I139</f>
        <v>60</v>
      </c>
      <c r="H30" s="6">
        <f>'Kapaciteti i Fituar'!I167</f>
        <v>27</v>
      </c>
      <c r="I30" s="6">
        <f>'Kapaciteti i Fituar'!AR139</f>
        <v>27</v>
      </c>
    </row>
    <row r="31" spans="2:9" x14ac:dyDescent="0.25">
      <c r="B31" s="7" t="s">
        <v>35</v>
      </c>
      <c r="C31" s="8">
        <f>'Kapaciteti i Kërkuar'!I27</f>
        <v>60</v>
      </c>
      <c r="D31" s="8">
        <f>'Kapaciteti i Ofruar'!I140</f>
        <v>60</v>
      </c>
      <c r="E31" s="9">
        <f>'Çmimet e ofruar'!I168</f>
        <v>27</v>
      </c>
      <c r="F31" s="9">
        <f>'Çmimet e ofruar'!I196</f>
        <v>27</v>
      </c>
      <c r="G31" s="8">
        <f>'Kapaciteti i Fituar'!I140</f>
        <v>60</v>
      </c>
      <c r="H31" s="9">
        <f>'Kapaciteti i Fituar'!I168</f>
        <v>27</v>
      </c>
      <c r="I31" s="9">
        <f>'Kapaciteti i Fituar'!AR140</f>
        <v>27</v>
      </c>
    </row>
    <row r="32" spans="2:9" x14ac:dyDescent="0.25">
      <c r="B32" s="10" t="s">
        <v>36</v>
      </c>
      <c r="C32" s="10">
        <f>SUM(C8:C31)</f>
        <v>1600</v>
      </c>
      <c r="D32" s="10">
        <f t="shared" ref="D32:G32" si="0">SUM(D8:D31)</f>
        <v>1624</v>
      </c>
      <c r="E32" s="10"/>
      <c r="F32" s="10"/>
      <c r="G32" s="10">
        <f t="shared" si="0"/>
        <v>1600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6:I6"/>
    <mergeCell ref="B2:D2"/>
    <mergeCell ref="B4:D4"/>
    <mergeCell ref="B3:D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P23" sqref="P23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44" t="s">
        <v>0</v>
      </c>
      <c r="C2" s="45"/>
      <c r="D2" s="46"/>
      <c r="E2"/>
      <c r="F2"/>
      <c r="G2"/>
      <c r="H2"/>
      <c r="I2"/>
    </row>
    <row r="3" spans="2:9" x14ac:dyDescent="0.25">
      <c r="B3" s="51" t="s">
        <v>1</v>
      </c>
      <c r="C3" s="48"/>
      <c r="D3" s="49"/>
      <c r="E3"/>
      <c r="F3"/>
      <c r="G3"/>
      <c r="H3"/>
      <c r="I3"/>
    </row>
    <row r="4" spans="2:9" x14ac:dyDescent="0.25">
      <c r="B4" s="47" t="s">
        <v>2</v>
      </c>
      <c r="C4" s="48"/>
      <c r="D4" s="49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50" t="s">
        <v>3</v>
      </c>
      <c r="C6" s="50"/>
      <c r="D6" s="50"/>
      <c r="E6" s="50"/>
      <c r="F6" s="50"/>
      <c r="G6" s="50"/>
      <c r="H6" s="50"/>
      <c r="I6" s="50"/>
    </row>
    <row r="7" spans="2:9" ht="59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'Kapaciteti i Kërkuar'!J4</f>
        <v>60</v>
      </c>
      <c r="D8" s="5">
        <f>'Kapaciteti i Ofruar'!J117</f>
        <v>60</v>
      </c>
      <c r="E8" s="6">
        <f>'Çmimet e ofruar'!J145</f>
        <v>32.1</v>
      </c>
      <c r="F8" s="6">
        <f>'Çmimet e ofruar'!J173</f>
        <v>32.1</v>
      </c>
      <c r="G8" s="5">
        <f>'Kapaciteti i Fituar'!J117</f>
        <v>60</v>
      </c>
      <c r="H8" s="6">
        <f>'Kapaciteti i Fituar'!J145</f>
        <v>32.1</v>
      </c>
      <c r="I8" s="6">
        <f>'Kapaciteti i Fituar'!AS117</f>
        <v>32.1</v>
      </c>
    </row>
    <row r="9" spans="2:9" x14ac:dyDescent="0.25">
      <c r="B9" s="7" t="s">
        <v>13</v>
      </c>
      <c r="C9" s="8">
        <f>'Kapaciteti i Kërkuar'!J5</f>
        <v>60</v>
      </c>
      <c r="D9" s="8">
        <f>'Kapaciteti i Ofruar'!J118</f>
        <v>60</v>
      </c>
      <c r="E9" s="9">
        <f>'Çmimet e ofruar'!J146</f>
        <v>32.1</v>
      </c>
      <c r="F9" s="9">
        <f>'Çmimet e ofruar'!J174</f>
        <v>32.1</v>
      </c>
      <c r="G9" s="8">
        <f>'Kapaciteti i Fituar'!J118</f>
        <v>60</v>
      </c>
      <c r="H9" s="9">
        <f>'Kapaciteti i Fituar'!J146</f>
        <v>32.1</v>
      </c>
      <c r="I9" s="9">
        <f>'Kapaciteti i Fituar'!AS118</f>
        <v>32.1</v>
      </c>
    </row>
    <row r="10" spans="2:9" x14ac:dyDescent="0.25">
      <c r="B10" s="4" t="s">
        <v>14</v>
      </c>
      <c r="C10" s="5">
        <f>'Kapaciteti i Kërkuar'!J6</f>
        <v>60</v>
      </c>
      <c r="D10" s="5">
        <f>'Kapaciteti i Ofruar'!J119</f>
        <v>60</v>
      </c>
      <c r="E10" s="6">
        <f>'Çmimet e ofruar'!J147</f>
        <v>32.1</v>
      </c>
      <c r="F10" s="6">
        <f>'Çmimet e ofruar'!J175</f>
        <v>32.1</v>
      </c>
      <c r="G10" s="5">
        <f>'Kapaciteti i Fituar'!J119</f>
        <v>60</v>
      </c>
      <c r="H10" s="6">
        <f>'Kapaciteti i Fituar'!J147</f>
        <v>32.1</v>
      </c>
      <c r="I10" s="6">
        <f>'Kapaciteti i Fituar'!AS119</f>
        <v>32.1</v>
      </c>
    </row>
    <row r="11" spans="2:9" x14ac:dyDescent="0.25">
      <c r="B11" s="7" t="s">
        <v>15</v>
      </c>
      <c r="C11" s="8">
        <f>'Kapaciteti i Kërkuar'!J7</f>
        <v>60</v>
      </c>
      <c r="D11" s="8">
        <f>'Kapaciteti i Ofruar'!J120</f>
        <v>60</v>
      </c>
      <c r="E11" s="9">
        <f>'Çmimet e ofruar'!J148</f>
        <v>32.1</v>
      </c>
      <c r="F11" s="9">
        <f>'Çmimet e ofruar'!J176</f>
        <v>32.1</v>
      </c>
      <c r="G11" s="8">
        <f>'Kapaciteti i Fituar'!J120</f>
        <v>60</v>
      </c>
      <c r="H11" s="9">
        <f>'Kapaciteti i Fituar'!J148</f>
        <v>32.1</v>
      </c>
      <c r="I11" s="9">
        <f>'Kapaciteti i Fituar'!AS120</f>
        <v>32.1</v>
      </c>
    </row>
    <row r="12" spans="2:9" x14ac:dyDescent="0.25">
      <c r="B12" s="4" t="s">
        <v>16</v>
      </c>
      <c r="C12" s="5">
        <f>'Kapaciteti i Kërkuar'!J8</f>
        <v>60</v>
      </c>
      <c r="D12" s="5">
        <f>'Kapaciteti i Ofruar'!J121</f>
        <v>60</v>
      </c>
      <c r="E12" s="6">
        <f>'Çmimet e ofruar'!J149</f>
        <v>32.1</v>
      </c>
      <c r="F12" s="6">
        <f>'Çmimet e ofruar'!J177</f>
        <v>32.1</v>
      </c>
      <c r="G12" s="5">
        <f>'Kapaciteti i Fituar'!J121</f>
        <v>60</v>
      </c>
      <c r="H12" s="6">
        <f>'Kapaciteti i Fituar'!J149</f>
        <v>32.1</v>
      </c>
      <c r="I12" s="6">
        <f>'Kapaciteti i Fituar'!AS121</f>
        <v>32.1</v>
      </c>
    </row>
    <row r="13" spans="2:9" x14ac:dyDescent="0.25">
      <c r="B13" s="7" t="s">
        <v>17</v>
      </c>
      <c r="C13" s="8">
        <f>'Kapaciteti i Kërkuar'!J9</f>
        <v>60</v>
      </c>
      <c r="D13" s="8">
        <f>'Kapaciteti i Ofruar'!J122</f>
        <v>60</v>
      </c>
      <c r="E13" s="9">
        <f>'Çmimet e ofruar'!J150</f>
        <v>32.1</v>
      </c>
      <c r="F13" s="9">
        <f>'Çmimet e ofruar'!J178</f>
        <v>32.1</v>
      </c>
      <c r="G13" s="8">
        <f>'Kapaciteti i Fituar'!J122</f>
        <v>60</v>
      </c>
      <c r="H13" s="9">
        <f>'Kapaciteti i Fituar'!J150</f>
        <v>32.1</v>
      </c>
      <c r="I13" s="9">
        <f>'Kapaciteti i Fituar'!AS122</f>
        <v>32.1</v>
      </c>
    </row>
    <row r="14" spans="2:9" x14ac:dyDescent="0.25">
      <c r="B14" s="4" t="s">
        <v>18</v>
      </c>
      <c r="C14" s="5">
        <f>'Kapaciteti i Kërkuar'!J10</f>
        <v>70</v>
      </c>
      <c r="D14" s="5">
        <f>'Kapaciteti i Ofruar'!J123</f>
        <v>70</v>
      </c>
      <c r="E14" s="6">
        <f>'Çmimet e ofruar'!J151</f>
        <v>27.5</v>
      </c>
      <c r="F14" s="6">
        <f>'Çmimet e ofruar'!J179</f>
        <v>27.5</v>
      </c>
      <c r="G14" s="5">
        <f>'Kapaciteti i Fituar'!J123</f>
        <v>70</v>
      </c>
      <c r="H14" s="6">
        <f>'Kapaciteti i Fituar'!J151</f>
        <v>27.5</v>
      </c>
      <c r="I14" s="6">
        <f>'Kapaciteti i Fituar'!AS123</f>
        <v>27.5</v>
      </c>
    </row>
    <row r="15" spans="2:9" x14ac:dyDescent="0.25">
      <c r="B15" s="7" t="s">
        <v>19</v>
      </c>
      <c r="C15" s="8">
        <f>'Kapaciteti i Kërkuar'!J11</f>
        <v>70</v>
      </c>
      <c r="D15" s="8">
        <f>'Kapaciteti i Ofruar'!J124</f>
        <v>70</v>
      </c>
      <c r="E15" s="9">
        <f>'Çmimet e ofruar'!J152</f>
        <v>22.2</v>
      </c>
      <c r="F15" s="9">
        <f>'Çmimet e ofruar'!J180</f>
        <v>22.2</v>
      </c>
      <c r="G15" s="8">
        <f>'Kapaciteti i Fituar'!J124</f>
        <v>70</v>
      </c>
      <c r="H15" s="9">
        <f>'Kapaciteti i Fituar'!J152</f>
        <v>22.2</v>
      </c>
      <c r="I15" s="9">
        <f>'Kapaciteti i Fituar'!AS124</f>
        <v>22.2</v>
      </c>
    </row>
    <row r="16" spans="2:9" x14ac:dyDescent="0.25">
      <c r="B16" s="4" t="s">
        <v>20</v>
      </c>
      <c r="C16" s="5">
        <f>'Kapaciteti i Kërkuar'!J12</f>
        <v>70</v>
      </c>
      <c r="D16" s="5">
        <f>'Kapaciteti i Ofruar'!J125</f>
        <v>70</v>
      </c>
      <c r="E16" s="6">
        <f>'Çmimet e ofruar'!J153</f>
        <v>22.2</v>
      </c>
      <c r="F16" s="6">
        <f>'Çmimet e ofruar'!J181</f>
        <v>22.2</v>
      </c>
      <c r="G16" s="5">
        <f>'Kapaciteti i Fituar'!J125</f>
        <v>70</v>
      </c>
      <c r="H16" s="6">
        <f>'Kapaciteti i Fituar'!J153</f>
        <v>22.2</v>
      </c>
      <c r="I16" s="6">
        <f>'Kapaciteti i Fituar'!AS125</f>
        <v>22.2</v>
      </c>
    </row>
    <row r="17" spans="2:9" x14ac:dyDescent="0.25">
      <c r="B17" s="7" t="s">
        <v>21</v>
      </c>
      <c r="C17" s="8">
        <f>'Kapaciteti i Kërkuar'!J13</f>
        <v>70</v>
      </c>
      <c r="D17" s="8">
        <f>'Kapaciteti i Ofruar'!J126</f>
        <v>70</v>
      </c>
      <c r="E17" s="9">
        <f>'Çmimet e ofruar'!J154</f>
        <v>22.2</v>
      </c>
      <c r="F17" s="9">
        <f>'Çmimet e ofruar'!J182</f>
        <v>22.2</v>
      </c>
      <c r="G17" s="8">
        <f>'Kapaciteti i Fituar'!J126</f>
        <v>70</v>
      </c>
      <c r="H17" s="9">
        <f>'Kapaciteti i Fituar'!J154</f>
        <v>22.2</v>
      </c>
      <c r="I17" s="9">
        <f>'Kapaciteti i Fituar'!AS126</f>
        <v>22.2</v>
      </c>
    </row>
    <row r="18" spans="2:9" x14ac:dyDescent="0.25">
      <c r="B18" s="4" t="s">
        <v>22</v>
      </c>
      <c r="C18" s="5">
        <f>'Kapaciteti i Kërkuar'!J14</f>
        <v>70</v>
      </c>
      <c r="D18" s="5">
        <f>'Kapaciteti i Ofruar'!J127</f>
        <v>70</v>
      </c>
      <c r="E18" s="6">
        <f>'Çmimet e ofruar'!J155</f>
        <v>22.2</v>
      </c>
      <c r="F18" s="6">
        <f>'Çmimet e ofruar'!J183</f>
        <v>22.2</v>
      </c>
      <c r="G18" s="5">
        <f>'Kapaciteti i Fituar'!J127</f>
        <v>70</v>
      </c>
      <c r="H18" s="6">
        <f>'Kapaciteti i Fituar'!J155</f>
        <v>22.2</v>
      </c>
      <c r="I18" s="6">
        <f>'Kapaciteti i Fituar'!AS127</f>
        <v>22.2</v>
      </c>
    </row>
    <row r="19" spans="2:9" x14ac:dyDescent="0.25">
      <c r="B19" s="7" t="s">
        <v>23</v>
      </c>
      <c r="C19" s="8">
        <f>'Kapaciteti i Kërkuar'!J15</f>
        <v>70</v>
      </c>
      <c r="D19" s="8">
        <f>'Kapaciteti i Ofruar'!J128</f>
        <v>70</v>
      </c>
      <c r="E19" s="9">
        <f>'Çmimet e ofruar'!J156</f>
        <v>22.2</v>
      </c>
      <c r="F19" s="9">
        <f>'Çmimet e ofruar'!J184</f>
        <v>22.2</v>
      </c>
      <c r="G19" s="8">
        <f>'Kapaciteti i Fituar'!J128</f>
        <v>70</v>
      </c>
      <c r="H19" s="9">
        <f>'Kapaciteti i Fituar'!J156</f>
        <v>22.2</v>
      </c>
      <c r="I19" s="9">
        <f>'Kapaciteti i Fituar'!AS128</f>
        <v>22.2</v>
      </c>
    </row>
    <row r="20" spans="2:9" x14ac:dyDescent="0.25">
      <c r="B20" s="4" t="s">
        <v>24</v>
      </c>
      <c r="C20" s="5">
        <f>'Kapaciteti i Kërkuar'!J16</f>
        <v>70</v>
      </c>
      <c r="D20" s="5">
        <f>'Kapaciteti i Ofruar'!J129</f>
        <v>70</v>
      </c>
      <c r="E20" s="6">
        <f>'Çmimet e ofruar'!J157</f>
        <v>22.2</v>
      </c>
      <c r="F20" s="6">
        <f>'Çmimet e ofruar'!J185</f>
        <v>22.2</v>
      </c>
      <c r="G20" s="5">
        <f>'Kapaciteti i Fituar'!J129</f>
        <v>70</v>
      </c>
      <c r="H20" s="6">
        <f>'Kapaciteti i Fituar'!J157</f>
        <v>22.2</v>
      </c>
      <c r="I20" s="6">
        <f>'Kapaciteti i Fituar'!AS129</f>
        <v>22.2</v>
      </c>
    </row>
    <row r="21" spans="2:9" x14ac:dyDescent="0.25">
      <c r="B21" s="7" t="s">
        <v>25</v>
      </c>
      <c r="C21" s="8">
        <f>'Kapaciteti i Kërkuar'!J17</f>
        <v>70</v>
      </c>
      <c r="D21" s="8">
        <f>'Kapaciteti i Ofruar'!J130</f>
        <v>70</v>
      </c>
      <c r="E21" s="9">
        <f>'Çmimet e ofruar'!J158</f>
        <v>22.2</v>
      </c>
      <c r="F21" s="9">
        <f>'Çmimet e ofruar'!J186</f>
        <v>22.2</v>
      </c>
      <c r="G21" s="8">
        <f>'Kapaciteti i Fituar'!J130</f>
        <v>70</v>
      </c>
      <c r="H21" s="9">
        <f>'Kapaciteti i Fituar'!J158</f>
        <v>22.2</v>
      </c>
      <c r="I21" s="9">
        <f>'Kapaciteti i Fituar'!AS130</f>
        <v>22.2</v>
      </c>
    </row>
    <row r="22" spans="2:9" x14ac:dyDescent="0.25">
      <c r="B22" s="4" t="s">
        <v>26</v>
      </c>
      <c r="C22" s="5">
        <f>'Kapaciteti i Kërkuar'!J18</f>
        <v>70</v>
      </c>
      <c r="D22" s="5">
        <f>'Kapaciteti i Ofruar'!J131</f>
        <v>70</v>
      </c>
      <c r="E22" s="6">
        <f>'Çmimet e ofruar'!J159</f>
        <v>22.2</v>
      </c>
      <c r="F22" s="6">
        <f>'Çmimet e ofruar'!J187</f>
        <v>22.2</v>
      </c>
      <c r="G22" s="5">
        <f>'Kapaciteti i Fituar'!J131</f>
        <v>70</v>
      </c>
      <c r="H22" s="6">
        <f>'Kapaciteti i Fituar'!J159</f>
        <v>22.2</v>
      </c>
      <c r="I22" s="6">
        <f>'Kapaciteti i Fituar'!AS131</f>
        <v>22.2</v>
      </c>
    </row>
    <row r="23" spans="2:9" x14ac:dyDescent="0.25">
      <c r="B23" s="7" t="s">
        <v>27</v>
      </c>
      <c r="C23" s="8">
        <f>'Kapaciteti i Kërkuar'!J19</f>
        <v>70</v>
      </c>
      <c r="D23" s="8">
        <f>'Kapaciteti i Ofruar'!J132</f>
        <v>70</v>
      </c>
      <c r="E23" s="9">
        <f>'Çmimet e ofruar'!J160</f>
        <v>22.2</v>
      </c>
      <c r="F23" s="9">
        <f>'Çmimet e ofruar'!J188</f>
        <v>22.2</v>
      </c>
      <c r="G23" s="8">
        <f>'Kapaciteti i Fituar'!J132</f>
        <v>70</v>
      </c>
      <c r="H23" s="9">
        <f>'Kapaciteti i Fituar'!J160</f>
        <v>22.2</v>
      </c>
      <c r="I23" s="9">
        <f>'Kapaciteti i Fituar'!AS132</f>
        <v>22.2</v>
      </c>
    </row>
    <row r="24" spans="2:9" x14ac:dyDescent="0.25">
      <c r="B24" s="4" t="s">
        <v>28</v>
      </c>
      <c r="C24" s="5">
        <f>'Kapaciteti i Kërkuar'!J20</f>
        <v>70</v>
      </c>
      <c r="D24" s="5">
        <f>'Kapaciteti i Ofruar'!J133</f>
        <v>70</v>
      </c>
      <c r="E24" s="6">
        <f>'Çmimet e ofruar'!J161</f>
        <v>22.2</v>
      </c>
      <c r="F24" s="6">
        <f>'Çmimet e ofruar'!J189</f>
        <v>22.2</v>
      </c>
      <c r="G24" s="5">
        <f>'Kapaciteti i Fituar'!J133</f>
        <v>70</v>
      </c>
      <c r="H24" s="6">
        <f>'Kapaciteti i Fituar'!J161</f>
        <v>22.2</v>
      </c>
      <c r="I24" s="6">
        <f>'Kapaciteti i Fituar'!AS133</f>
        <v>22.2</v>
      </c>
    </row>
    <row r="25" spans="2:9" x14ac:dyDescent="0.25">
      <c r="B25" s="7" t="s">
        <v>29</v>
      </c>
      <c r="C25" s="8">
        <f>'Kapaciteti i Kërkuar'!J21</f>
        <v>70</v>
      </c>
      <c r="D25" s="8">
        <f>'Kapaciteti i Ofruar'!J134</f>
        <v>70</v>
      </c>
      <c r="E25" s="9">
        <f>'Çmimet e ofruar'!J162</f>
        <v>22.2</v>
      </c>
      <c r="F25" s="9">
        <f>'Çmimet e ofruar'!J190</f>
        <v>22.2</v>
      </c>
      <c r="G25" s="8">
        <f>'Kapaciteti i Fituar'!J134</f>
        <v>70</v>
      </c>
      <c r="H25" s="9">
        <f>'Kapaciteti i Fituar'!J162</f>
        <v>22.2</v>
      </c>
      <c r="I25" s="9">
        <f>'Kapaciteti i Fituar'!AS134</f>
        <v>22.2</v>
      </c>
    </row>
    <row r="26" spans="2:9" x14ac:dyDescent="0.25">
      <c r="B26" s="4" t="s">
        <v>30</v>
      </c>
      <c r="C26" s="5">
        <f>'Kapaciteti i Kërkuar'!J22</f>
        <v>70</v>
      </c>
      <c r="D26" s="5">
        <f>'Kapaciteti i Ofruar'!J135</f>
        <v>76</v>
      </c>
      <c r="E26" s="6">
        <f>'Çmimet e ofruar'!J163</f>
        <v>22.2</v>
      </c>
      <c r="F26" s="6">
        <f>'Çmimet e ofruar'!J191</f>
        <v>40.4</v>
      </c>
      <c r="G26" s="5">
        <f>'Kapaciteti i Fituar'!J135</f>
        <v>70</v>
      </c>
      <c r="H26" s="6">
        <f>'Kapaciteti i Fituar'!J163</f>
        <v>22.2</v>
      </c>
      <c r="I26" s="6">
        <f>'Kapaciteti i Fituar'!AS135</f>
        <v>22.2</v>
      </c>
    </row>
    <row r="27" spans="2:9" x14ac:dyDescent="0.25">
      <c r="B27" s="7" t="s">
        <v>31</v>
      </c>
      <c r="C27" s="8">
        <f>'Kapaciteti i Kërkuar'!J23</f>
        <v>70</v>
      </c>
      <c r="D27" s="8">
        <f>'Kapaciteti i Ofruar'!J136</f>
        <v>76</v>
      </c>
      <c r="E27" s="9">
        <f>'Çmimet e ofruar'!J164</f>
        <v>22.2</v>
      </c>
      <c r="F27" s="9">
        <f>'Çmimet e ofruar'!J192</f>
        <v>40.4</v>
      </c>
      <c r="G27" s="8">
        <f>'Kapaciteti i Fituar'!J136</f>
        <v>70</v>
      </c>
      <c r="H27" s="9">
        <f>'Kapaciteti i Fituar'!J164</f>
        <v>22.2</v>
      </c>
      <c r="I27" s="9">
        <f>'Kapaciteti i Fituar'!AS136</f>
        <v>22.2</v>
      </c>
    </row>
    <row r="28" spans="2:9" x14ac:dyDescent="0.25">
      <c r="B28" s="4" t="s">
        <v>32</v>
      </c>
      <c r="C28" s="5">
        <f>'Kapaciteti i Kërkuar'!J24</f>
        <v>70</v>
      </c>
      <c r="D28" s="5">
        <f>'Kapaciteti i Ofruar'!J137</f>
        <v>76</v>
      </c>
      <c r="E28" s="6">
        <f>'Çmimet e ofruar'!J165</f>
        <v>22.2</v>
      </c>
      <c r="F28" s="6">
        <f>'Çmimet e ofruar'!J193</f>
        <v>40.4</v>
      </c>
      <c r="G28" s="5">
        <f>'Kapaciteti i Fituar'!J137</f>
        <v>70</v>
      </c>
      <c r="H28" s="6">
        <f>'Kapaciteti i Fituar'!J165</f>
        <v>22.2</v>
      </c>
      <c r="I28" s="6">
        <f>'Kapaciteti i Fituar'!AS137</f>
        <v>22.2</v>
      </c>
    </row>
    <row r="29" spans="2:9" x14ac:dyDescent="0.25">
      <c r="B29" s="7" t="s">
        <v>33</v>
      </c>
      <c r="C29" s="8">
        <f>'Kapaciteti i Kërkuar'!J25</f>
        <v>70</v>
      </c>
      <c r="D29" s="8">
        <f>'Kapaciteti i Ofruar'!J138</f>
        <v>76</v>
      </c>
      <c r="E29" s="9">
        <f>'Çmimet e ofruar'!J166</f>
        <v>27</v>
      </c>
      <c r="F29" s="9">
        <f>'Çmimet e ofruar'!J194</f>
        <v>40.4</v>
      </c>
      <c r="G29" s="8">
        <f>'Kapaciteti i Fituar'!J138</f>
        <v>70</v>
      </c>
      <c r="H29" s="9">
        <f>'Kapaciteti i Fituar'!J166</f>
        <v>27</v>
      </c>
      <c r="I29" s="9">
        <f>'Kapaciteti i Fituar'!AS138</f>
        <v>27</v>
      </c>
    </row>
    <row r="30" spans="2:9" x14ac:dyDescent="0.25">
      <c r="B30" s="4" t="s">
        <v>34</v>
      </c>
      <c r="C30" s="5">
        <f>'Kapaciteti i Kërkuar'!J26</f>
        <v>60</v>
      </c>
      <c r="D30" s="5">
        <f>'Kapaciteti i Ofruar'!J139</f>
        <v>60</v>
      </c>
      <c r="E30" s="6">
        <f>'Çmimet e ofruar'!J167</f>
        <v>27</v>
      </c>
      <c r="F30" s="6">
        <f>'Çmimet e ofruar'!J195</f>
        <v>27</v>
      </c>
      <c r="G30" s="5">
        <f>'Kapaciteti i Fituar'!J139</f>
        <v>60</v>
      </c>
      <c r="H30" s="6">
        <f>'Kapaciteti i Fituar'!J167</f>
        <v>27</v>
      </c>
      <c r="I30" s="6">
        <f>'Kapaciteti i Fituar'!AS139</f>
        <v>27</v>
      </c>
    </row>
    <row r="31" spans="2:9" x14ac:dyDescent="0.25">
      <c r="B31" s="7" t="s">
        <v>35</v>
      </c>
      <c r="C31" s="8">
        <f>'Kapaciteti i Kërkuar'!J27</f>
        <v>60</v>
      </c>
      <c r="D31" s="8">
        <f>'Kapaciteti i Ofruar'!J140</f>
        <v>60</v>
      </c>
      <c r="E31" s="9">
        <f>'Çmimet e ofruar'!J168</f>
        <v>27</v>
      </c>
      <c r="F31" s="9">
        <f>'Çmimet e ofruar'!J196</f>
        <v>27</v>
      </c>
      <c r="G31" s="8">
        <f>'Kapaciteti i Fituar'!J140</f>
        <v>60</v>
      </c>
      <c r="H31" s="9">
        <f>'Kapaciteti i Fituar'!J168</f>
        <v>27</v>
      </c>
      <c r="I31" s="9">
        <f>'Kapaciteti i Fituar'!AS140</f>
        <v>27</v>
      </c>
    </row>
    <row r="32" spans="2:9" x14ac:dyDescent="0.25">
      <c r="B32" s="10" t="s">
        <v>36</v>
      </c>
      <c r="C32" s="10">
        <f>SUM(C8:C31)</f>
        <v>1600</v>
      </c>
      <c r="D32" s="10">
        <f t="shared" ref="D32:G32" si="0">SUM(D8:D31)</f>
        <v>1624</v>
      </c>
      <c r="E32" s="10"/>
      <c r="F32" s="10"/>
      <c r="G32" s="10">
        <f t="shared" si="0"/>
        <v>1600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4:D4"/>
    <mergeCell ref="B6:I6"/>
    <mergeCell ref="B3:D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P23" sqref="P23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44" t="s">
        <v>0</v>
      </c>
      <c r="C2" s="45"/>
      <c r="D2" s="46"/>
      <c r="E2"/>
      <c r="F2"/>
      <c r="G2"/>
      <c r="H2"/>
      <c r="I2"/>
    </row>
    <row r="3" spans="2:9" x14ac:dyDescent="0.25">
      <c r="B3" s="51" t="s">
        <v>1</v>
      </c>
      <c r="C3" s="48"/>
      <c r="D3" s="49"/>
      <c r="E3"/>
      <c r="F3"/>
      <c r="G3"/>
      <c r="H3"/>
      <c r="I3"/>
    </row>
    <row r="4" spans="2:9" x14ac:dyDescent="0.25">
      <c r="B4" s="47" t="s">
        <v>2</v>
      </c>
      <c r="C4" s="48"/>
      <c r="D4" s="49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50" t="s">
        <v>3</v>
      </c>
      <c r="C6" s="50"/>
      <c r="D6" s="50"/>
      <c r="E6" s="50"/>
      <c r="F6" s="50"/>
      <c r="G6" s="50"/>
      <c r="H6" s="50"/>
      <c r="I6" s="50"/>
    </row>
    <row r="7" spans="2:9" ht="59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'Kapaciteti i Kërkuar'!K4</f>
        <v>60</v>
      </c>
      <c r="D8" s="5">
        <f>'Kapaciteti i Ofruar'!K117</f>
        <v>60</v>
      </c>
      <c r="E8" s="6">
        <f>'Çmimet e ofruar'!K145</f>
        <v>32.1</v>
      </c>
      <c r="F8" s="6">
        <f>'Çmimet e ofruar'!K173</f>
        <v>32.1</v>
      </c>
      <c r="G8" s="5">
        <f>'Kapaciteti i Fituar'!K117</f>
        <v>60</v>
      </c>
      <c r="H8" s="6">
        <f>'Kapaciteti i Fituar'!K145</f>
        <v>32.1</v>
      </c>
      <c r="I8" s="6">
        <f>'Kapaciteti i Fituar'!AT117</f>
        <v>32.1</v>
      </c>
    </row>
    <row r="9" spans="2:9" x14ac:dyDescent="0.25">
      <c r="B9" s="7" t="s">
        <v>13</v>
      </c>
      <c r="C9" s="8">
        <f>'Kapaciteti i Kërkuar'!K5</f>
        <v>60</v>
      </c>
      <c r="D9" s="8">
        <f>'Kapaciteti i Ofruar'!K118</f>
        <v>60</v>
      </c>
      <c r="E9" s="9">
        <f>'Çmimet e ofruar'!K146</f>
        <v>32.1</v>
      </c>
      <c r="F9" s="9">
        <f>'Çmimet e ofruar'!K174</f>
        <v>32.1</v>
      </c>
      <c r="G9" s="8">
        <f>'Kapaciteti i Fituar'!K118</f>
        <v>60</v>
      </c>
      <c r="H9" s="9">
        <f>'Kapaciteti i Fituar'!K146</f>
        <v>32.1</v>
      </c>
      <c r="I9" s="9">
        <f>'Kapaciteti i Fituar'!AT118</f>
        <v>32.1</v>
      </c>
    </row>
    <row r="10" spans="2:9" x14ac:dyDescent="0.25">
      <c r="B10" s="4" t="s">
        <v>14</v>
      </c>
      <c r="C10" s="5">
        <f>'Kapaciteti i Kërkuar'!K6</f>
        <v>60</v>
      </c>
      <c r="D10" s="5">
        <f>'Kapaciteti i Ofruar'!K119</f>
        <v>60</v>
      </c>
      <c r="E10" s="6">
        <f>'Çmimet e ofruar'!K147</f>
        <v>32.1</v>
      </c>
      <c r="F10" s="6">
        <f>'Çmimet e ofruar'!K175</f>
        <v>32.1</v>
      </c>
      <c r="G10" s="5">
        <f>'Kapaciteti i Fituar'!K119</f>
        <v>60</v>
      </c>
      <c r="H10" s="6">
        <f>'Kapaciteti i Fituar'!K147</f>
        <v>32.1</v>
      </c>
      <c r="I10" s="6">
        <f>'Kapaciteti i Fituar'!AT119</f>
        <v>32.1</v>
      </c>
    </row>
    <row r="11" spans="2:9" x14ac:dyDescent="0.25">
      <c r="B11" s="7" t="s">
        <v>15</v>
      </c>
      <c r="C11" s="8">
        <f>'Kapaciteti i Kërkuar'!K7</f>
        <v>60</v>
      </c>
      <c r="D11" s="8">
        <f>'Kapaciteti i Ofruar'!K120</f>
        <v>60</v>
      </c>
      <c r="E11" s="9">
        <f>'Çmimet e ofruar'!K148</f>
        <v>32.1</v>
      </c>
      <c r="F11" s="9">
        <f>'Çmimet e ofruar'!K176</f>
        <v>32.1</v>
      </c>
      <c r="G11" s="8">
        <f>'Kapaciteti i Fituar'!K120</f>
        <v>60</v>
      </c>
      <c r="H11" s="9">
        <f>'Kapaciteti i Fituar'!K148</f>
        <v>32.1</v>
      </c>
      <c r="I11" s="9">
        <f>'Kapaciteti i Fituar'!AT120</f>
        <v>32.1</v>
      </c>
    </row>
    <row r="12" spans="2:9" x14ac:dyDescent="0.25">
      <c r="B12" s="4" t="s">
        <v>16</v>
      </c>
      <c r="C12" s="5">
        <f>'Kapaciteti i Kërkuar'!K8</f>
        <v>60</v>
      </c>
      <c r="D12" s="5">
        <f>'Kapaciteti i Ofruar'!K121</f>
        <v>60</v>
      </c>
      <c r="E12" s="6">
        <f>'Çmimet e ofruar'!K149</f>
        <v>32.1</v>
      </c>
      <c r="F12" s="6">
        <f>'Çmimet e ofruar'!K177</f>
        <v>32.1</v>
      </c>
      <c r="G12" s="5">
        <f>'Kapaciteti i Fituar'!K121</f>
        <v>60</v>
      </c>
      <c r="H12" s="6">
        <f>'Kapaciteti i Fituar'!K149</f>
        <v>32.1</v>
      </c>
      <c r="I12" s="6">
        <f>'Kapaciteti i Fituar'!AT121</f>
        <v>32.1</v>
      </c>
    </row>
    <row r="13" spans="2:9" x14ac:dyDescent="0.25">
      <c r="B13" s="7" t="s">
        <v>17</v>
      </c>
      <c r="C13" s="8">
        <f>'Kapaciteti i Kërkuar'!K9</f>
        <v>60</v>
      </c>
      <c r="D13" s="8">
        <f>'Kapaciteti i Ofruar'!K122</f>
        <v>60</v>
      </c>
      <c r="E13" s="9">
        <f>'Çmimet e ofruar'!K150</f>
        <v>32.1</v>
      </c>
      <c r="F13" s="9">
        <f>'Çmimet e ofruar'!K178</f>
        <v>32.1</v>
      </c>
      <c r="G13" s="8">
        <f>'Kapaciteti i Fituar'!K122</f>
        <v>60</v>
      </c>
      <c r="H13" s="9">
        <f>'Kapaciteti i Fituar'!K150</f>
        <v>32.1</v>
      </c>
      <c r="I13" s="9">
        <f>'Kapaciteti i Fituar'!AT122</f>
        <v>32.1</v>
      </c>
    </row>
    <row r="14" spans="2:9" x14ac:dyDescent="0.25">
      <c r="B14" s="4" t="s">
        <v>18</v>
      </c>
      <c r="C14" s="5">
        <f>'Kapaciteti i Kërkuar'!K10</f>
        <v>70</v>
      </c>
      <c r="D14" s="5">
        <f>'Kapaciteti i Ofruar'!K123</f>
        <v>70</v>
      </c>
      <c r="E14" s="6">
        <f>'Çmimet e ofruar'!K151</f>
        <v>27.5</v>
      </c>
      <c r="F14" s="6">
        <f>'Çmimet e ofruar'!K179</f>
        <v>27.5</v>
      </c>
      <c r="G14" s="5">
        <f>'Kapaciteti i Fituar'!K123</f>
        <v>70</v>
      </c>
      <c r="H14" s="6">
        <f>'Kapaciteti i Fituar'!K151</f>
        <v>27.5</v>
      </c>
      <c r="I14" s="6">
        <f>'Kapaciteti i Fituar'!AT123</f>
        <v>27.5</v>
      </c>
    </row>
    <row r="15" spans="2:9" x14ac:dyDescent="0.25">
      <c r="B15" s="7" t="s">
        <v>19</v>
      </c>
      <c r="C15" s="8">
        <f>'Kapaciteti i Kërkuar'!K11</f>
        <v>70</v>
      </c>
      <c r="D15" s="8">
        <f>'Kapaciteti i Ofruar'!K124</f>
        <v>70</v>
      </c>
      <c r="E15" s="9">
        <f>'Çmimet e ofruar'!K152</f>
        <v>22.2</v>
      </c>
      <c r="F15" s="9">
        <f>'Çmimet e ofruar'!K180</f>
        <v>22.2</v>
      </c>
      <c r="G15" s="8">
        <f>'Kapaciteti i Fituar'!K124</f>
        <v>70</v>
      </c>
      <c r="H15" s="9">
        <f>'Kapaciteti i Fituar'!K152</f>
        <v>22.2</v>
      </c>
      <c r="I15" s="9">
        <f>'Kapaciteti i Fituar'!AT124</f>
        <v>22.2</v>
      </c>
    </row>
    <row r="16" spans="2:9" x14ac:dyDescent="0.25">
      <c r="B16" s="4" t="s">
        <v>20</v>
      </c>
      <c r="C16" s="5">
        <f>'Kapaciteti i Kërkuar'!K12</f>
        <v>70</v>
      </c>
      <c r="D16" s="5">
        <f>'Kapaciteti i Ofruar'!K125</f>
        <v>70</v>
      </c>
      <c r="E16" s="6">
        <f>'Çmimet e ofruar'!K153</f>
        <v>22.2</v>
      </c>
      <c r="F16" s="6">
        <f>'Çmimet e ofruar'!K181</f>
        <v>22.2</v>
      </c>
      <c r="G16" s="5">
        <f>'Kapaciteti i Fituar'!K125</f>
        <v>70</v>
      </c>
      <c r="H16" s="6">
        <f>'Kapaciteti i Fituar'!K153</f>
        <v>22.2</v>
      </c>
      <c r="I16" s="6">
        <f>'Kapaciteti i Fituar'!AT125</f>
        <v>22.2</v>
      </c>
    </row>
    <row r="17" spans="2:9" x14ac:dyDescent="0.25">
      <c r="B17" s="7" t="s">
        <v>21</v>
      </c>
      <c r="C17" s="8">
        <f>'Kapaciteti i Kërkuar'!K13</f>
        <v>70</v>
      </c>
      <c r="D17" s="8">
        <f>'Kapaciteti i Ofruar'!K126</f>
        <v>70</v>
      </c>
      <c r="E17" s="9">
        <f>'Çmimet e ofruar'!K154</f>
        <v>22.2</v>
      </c>
      <c r="F17" s="9">
        <f>'Çmimet e ofruar'!K182</f>
        <v>22.2</v>
      </c>
      <c r="G17" s="8">
        <f>'Kapaciteti i Fituar'!K126</f>
        <v>70</v>
      </c>
      <c r="H17" s="9">
        <f>'Kapaciteti i Fituar'!K154</f>
        <v>22.2</v>
      </c>
      <c r="I17" s="9">
        <f>'Kapaciteti i Fituar'!AT126</f>
        <v>22.2</v>
      </c>
    </row>
    <row r="18" spans="2:9" x14ac:dyDescent="0.25">
      <c r="B18" s="4" t="s">
        <v>22</v>
      </c>
      <c r="C18" s="5">
        <f>'Kapaciteti i Kërkuar'!K14</f>
        <v>70</v>
      </c>
      <c r="D18" s="5">
        <f>'Kapaciteti i Ofruar'!K127</f>
        <v>70</v>
      </c>
      <c r="E18" s="6">
        <f>'Çmimet e ofruar'!K155</f>
        <v>22.2</v>
      </c>
      <c r="F18" s="6">
        <f>'Çmimet e ofruar'!K183</f>
        <v>22.2</v>
      </c>
      <c r="G18" s="5">
        <f>'Kapaciteti i Fituar'!K127</f>
        <v>70</v>
      </c>
      <c r="H18" s="6">
        <f>'Kapaciteti i Fituar'!K155</f>
        <v>22.2</v>
      </c>
      <c r="I18" s="6">
        <f>'Kapaciteti i Fituar'!AT127</f>
        <v>22.2</v>
      </c>
    </row>
    <row r="19" spans="2:9" x14ac:dyDescent="0.25">
      <c r="B19" s="7" t="s">
        <v>23</v>
      </c>
      <c r="C19" s="8">
        <f>'Kapaciteti i Kërkuar'!K15</f>
        <v>70</v>
      </c>
      <c r="D19" s="8">
        <f>'Kapaciteti i Ofruar'!K128</f>
        <v>70</v>
      </c>
      <c r="E19" s="9">
        <f>'Çmimet e ofruar'!K156</f>
        <v>22.2</v>
      </c>
      <c r="F19" s="9">
        <f>'Çmimet e ofruar'!K184</f>
        <v>22.2</v>
      </c>
      <c r="G19" s="8">
        <f>'Kapaciteti i Fituar'!K128</f>
        <v>70</v>
      </c>
      <c r="H19" s="9">
        <f>'Kapaciteti i Fituar'!K156</f>
        <v>22.2</v>
      </c>
      <c r="I19" s="9">
        <f>'Kapaciteti i Fituar'!AT128</f>
        <v>22.2</v>
      </c>
    </row>
    <row r="20" spans="2:9" x14ac:dyDescent="0.25">
      <c r="B20" s="4" t="s">
        <v>24</v>
      </c>
      <c r="C20" s="5">
        <f>'Kapaciteti i Kërkuar'!K16</f>
        <v>70</v>
      </c>
      <c r="D20" s="5">
        <f>'Kapaciteti i Ofruar'!K129</f>
        <v>70</v>
      </c>
      <c r="E20" s="6">
        <f>'Çmimet e ofruar'!K157</f>
        <v>22.2</v>
      </c>
      <c r="F20" s="6">
        <f>'Çmimet e ofruar'!K185</f>
        <v>22.2</v>
      </c>
      <c r="G20" s="5">
        <f>'Kapaciteti i Fituar'!K129</f>
        <v>70</v>
      </c>
      <c r="H20" s="6">
        <f>'Kapaciteti i Fituar'!K157</f>
        <v>22.2</v>
      </c>
      <c r="I20" s="6">
        <f>'Kapaciteti i Fituar'!AT129</f>
        <v>22.2</v>
      </c>
    </row>
    <row r="21" spans="2:9" x14ac:dyDescent="0.25">
      <c r="B21" s="7" t="s">
        <v>25</v>
      </c>
      <c r="C21" s="8">
        <f>'Kapaciteti i Kërkuar'!K17</f>
        <v>70</v>
      </c>
      <c r="D21" s="8">
        <f>'Kapaciteti i Ofruar'!K130</f>
        <v>70</v>
      </c>
      <c r="E21" s="9">
        <f>'Çmimet e ofruar'!K158</f>
        <v>22.2</v>
      </c>
      <c r="F21" s="9">
        <f>'Çmimet e ofruar'!K186</f>
        <v>22.2</v>
      </c>
      <c r="G21" s="8">
        <f>'Kapaciteti i Fituar'!K130</f>
        <v>70</v>
      </c>
      <c r="H21" s="9">
        <f>'Kapaciteti i Fituar'!K158</f>
        <v>22.2</v>
      </c>
      <c r="I21" s="9">
        <f>'Kapaciteti i Fituar'!AT130</f>
        <v>22.2</v>
      </c>
    </row>
    <row r="22" spans="2:9" x14ac:dyDescent="0.25">
      <c r="B22" s="4" t="s">
        <v>26</v>
      </c>
      <c r="C22" s="5">
        <f>'Kapaciteti i Kërkuar'!K18</f>
        <v>70</v>
      </c>
      <c r="D22" s="5">
        <f>'Kapaciteti i Ofruar'!K131</f>
        <v>70</v>
      </c>
      <c r="E22" s="6">
        <f>'Çmimet e ofruar'!K159</f>
        <v>22.2</v>
      </c>
      <c r="F22" s="6">
        <f>'Çmimet e ofruar'!K187</f>
        <v>22.2</v>
      </c>
      <c r="G22" s="5">
        <f>'Kapaciteti i Fituar'!K131</f>
        <v>70</v>
      </c>
      <c r="H22" s="6">
        <f>'Kapaciteti i Fituar'!K159</f>
        <v>22.2</v>
      </c>
      <c r="I22" s="6">
        <f>'Kapaciteti i Fituar'!AT131</f>
        <v>22.2</v>
      </c>
    </row>
    <row r="23" spans="2:9" x14ac:dyDescent="0.25">
      <c r="B23" s="7" t="s">
        <v>27</v>
      </c>
      <c r="C23" s="8">
        <f>'Kapaciteti i Kërkuar'!K19</f>
        <v>70</v>
      </c>
      <c r="D23" s="8">
        <f>'Kapaciteti i Ofruar'!K132</f>
        <v>70</v>
      </c>
      <c r="E23" s="9">
        <f>'Çmimet e ofruar'!K160</f>
        <v>22.2</v>
      </c>
      <c r="F23" s="9">
        <f>'Çmimet e ofruar'!K188</f>
        <v>22.2</v>
      </c>
      <c r="G23" s="8">
        <f>'Kapaciteti i Fituar'!K132</f>
        <v>70</v>
      </c>
      <c r="H23" s="9">
        <f>'Kapaciteti i Fituar'!K160</f>
        <v>22.2</v>
      </c>
      <c r="I23" s="9">
        <f>'Kapaciteti i Fituar'!AT132</f>
        <v>22.2</v>
      </c>
    </row>
    <row r="24" spans="2:9" x14ac:dyDescent="0.25">
      <c r="B24" s="4" t="s">
        <v>28</v>
      </c>
      <c r="C24" s="5">
        <f>'Kapaciteti i Kërkuar'!K20</f>
        <v>70</v>
      </c>
      <c r="D24" s="5">
        <f>'Kapaciteti i Ofruar'!K133</f>
        <v>70</v>
      </c>
      <c r="E24" s="6">
        <f>'Çmimet e ofruar'!K161</f>
        <v>22.2</v>
      </c>
      <c r="F24" s="6">
        <f>'Çmimet e ofruar'!K189</f>
        <v>22.2</v>
      </c>
      <c r="G24" s="5">
        <f>'Kapaciteti i Fituar'!K133</f>
        <v>70</v>
      </c>
      <c r="H24" s="6">
        <f>'Kapaciteti i Fituar'!K161</f>
        <v>22.2</v>
      </c>
      <c r="I24" s="6">
        <f>'Kapaciteti i Fituar'!AT133</f>
        <v>22.2</v>
      </c>
    </row>
    <row r="25" spans="2:9" x14ac:dyDescent="0.25">
      <c r="B25" s="7" t="s">
        <v>29</v>
      </c>
      <c r="C25" s="8">
        <f>'Kapaciteti i Kërkuar'!K21</f>
        <v>70</v>
      </c>
      <c r="D25" s="8">
        <f>'Kapaciteti i Ofruar'!K134</f>
        <v>70</v>
      </c>
      <c r="E25" s="9">
        <f>'Çmimet e ofruar'!K162</f>
        <v>22.2</v>
      </c>
      <c r="F25" s="9">
        <f>'Çmimet e ofruar'!K190</f>
        <v>22.2</v>
      </c>
      <c r="G25" s="8">
        <f>'Kapaciteti i Fituar'!K134</f>
        <v>70</v>
      </c>
      <c r="H25" s="9">
        <f>'Kapaciteti i Fituar'!K162</f>
        <v>22.2</v>
      </c>
      <c r="I25" s="9">
        <f>'Kapaciteti i Fituar'!AT134</f>
        <v>22.2</v>
      </c>
    </row>
    <row r="26" spans="2:9" x14ac:dyDescent="0.25">
      <c r="B26" s="4" t="s">
        <v>30</v>
      </c>
      <c r="C26" s="5">
        <f>'Kapaciteti i Kërkuar'!K22</f>
        <v>70</v>
      </c>
      <c r="D26" s="5">
        <f>'Kapaciteti i Ofruar'!K135</f>
        <v>76</v>
      </c>
      <c r="E26" s="6">
        <f>'Çmimet e ofruar'!K163</f>
        <v>22.2</v>
      </c>
      <c r="F26" s="6">
        <f>'Çmimet e ofruar'!K191</f>
        <v>40.4</v>
      </c>
      <c r="G26" s="5">
        <f>'Kapaciteti i Fituar'!K135</f>
        <v>70</v>
      </c>
      <c r="H26" s="6">
        <f>'Kapaciteti i Fituar'!K163</f>
        <v>22.2</v>
      </c>
      <c r="I26" s="6">
        <f>'Kapaciteti i Fituar'!AT135</f>
        <v>22.2</v>
      </c>
    </row>
    <row r="27" spans="2:9" x14ac:dyDescent="0.25">
      <c r="B27" s="7" t="s">
        <v>31</v>
      </c>
      <c r="C27" s="8">
        <f>'Kapaciteti i Kërkuar'!K23</f>
        <v>70</v>
      </c>
      <c r="D27" s="8">
        <f>'Kapaciteti i Ofruar'!K136</f>
        <v>76</v>
      </c>
      <c r="E27" s="9">
        <f>'Çmimet e ofruar'!K164</f>
        <v>22.2</v>
      </c>
      <c r="F27" s="9">
        <f>'Çmimet e ofruar'!K192</f>
        <v>40.4</v>
      </c>
      <c r="G27" s="8">
        <f>'Kapaciteti i Fituar'!K136</f>
        <v>70</v>
      </c>
      <c r="H27" s="9">
        <f>'Kapaciteti i Fituar'!K164</f>
        <v>22.2</v>
      </c>
      <c r="I27" s="9">
        <f>'Kapaciteti i Fituar'!AT136</f>
        <v>22.2</v>
      </c>
    </row>
    <row r="28" spans="2:9" x14ac:dyDescent="0.25">
      <c r="B28" s="4" t="s">
        <v>32</v>
      </c>
      <c r="C28" s="5">
        <f>'Kapaciteti i Kërkuar'!K24</f>
        <v>70</v>
      </c>
      <c r="D28" s="5">
        <f>'Kapaciteti i Ofruar'!K137</f>
        <v>76</v>
      </c>
      <c r="E28" s="6">
        <f>'Çmimet e ofruar'!K165</f>
        <v>22.2</v>
      </c>
      <c r="F28" s="6">
        <f>'Çmimet e ofruar'!K193</f>
        <v>40.4</v>
      </c>
      <c r="G28" s="5">
        <f>'Kapaciteti i Fituar'!K137</f>
        <v>70</v>
      </c>
      <c r="H28" s="6">
        <f>'Kapaciteti i Fituar'!K165</f>
        <v>22.2</v>
      </c>
      <c r="I28" s="6">
        <f>'Kapaciteti i Fituar'!AT137</f>
        <v>22.2</v>
      </c>
    </row>
    <row r="29" spans="2:9" x14ac:dyDescent="0.25">
      <c r="B29" s="7" t="s">
        <v>33</v>
      </c>
      <c r="C29" s="8">
        <f>'Kapaciteti i Kërkuar'!K25</f>
        <v>70</v>
      </c>
      <c r="D29" s="8">
        <f>'Kapaciteti i Ofruar'!K138</f>
        <v>76</v>
      </c>
      <c r="E29" s="9">
        <f>'Çmimet e ofruar'!K166</f>
        <v>27</v>
      </c>
      <c r="F29" s="9">
        <f>'Çmimet e ofruar'!K194</f>
        <v>40.4</v>
      </c>
      <c r="G29" s="8">
        <f>'Kapaciteti i Fituar'!K138</f>
        <v>70</v>
      </c>
      <c r="H29" s="9">
        <f>'Kapaciteti i Fituar'!K166</f>
        <v>27</v>
      </c>
      <c r="I29" s="9">
        <f>'Kapaciteti i Fituar'!AT138</f>
        <v>27</v>
      </c>
    </row>
    <row r="30" spans="2:9" x14ac:dyDescent="0.25">
      <c r="B30" s="4" t="s">
        <v>34</v>
      </c>
      <c r="C30" s="5">
        <f>'Kapaciteti i Kërkuar'!K26</f>
        <v>60</v>
      </c>
      <c r="D30" s="5">
        <f>'Kapaciteti i Ofruar'!K139</f>
        <v>60</v>
      </c>
      <c r="E30" s="6">
        <f>'Çmimet e ofruar'!K167</f>
        <v>27</v>
      </c>
      <c r="F30" s="6">
        <f>'Çmimet e ofruar'!K195</f>
        <v>27</v>
      </c>
      <c r="G30" s="5">
        <f>'Kapaciteti i Fituar'!K139</f>
        <v>60</v>
      </c>
      <c r="H30" s="6">
        <f>'Kapaciteti i Fituar'!K167</f>
        <v>27</v>
      </c>
      <c r="I30" s="6">
        <f>'Kapaciteti i Fituar'!AT139</f>
        <v>27</v>
      </c>
    </row>
    <row r="31" spans="2:9" x14ac:dyDescent="0.25">
      <c r="B31" s="7" t="s">
        <v>35</v>
      </c>
      <c r="C31" s="8">
        <f>'Kapaciteti i Kërkuar'!K27</f>
        <v>60</v>
      </c>
      <c r="D31" s="8">
        <f>'Kapaciteti i Ofruar'!K140</f>
        <v>60</v>
      </c>
      <c r="E31" s="9">
        <f>'Çmimet e ofruar'!K168</f>
        <v>27</v>
      </c>
      <c r="F31" s="9">
        <f>'Çmimet e ofruar'!K196</f>
        <v>27</v>
      </c>
      <c r="G31" s="8">
        <f>'Kapaciteti i Fituar'!K140</f>
        <v>60</v>
      </c>
      <c r="H31" s="9">
        <f>'Kapaciteti i Fituar'!K168</f>
        <v>27</v>
      </c>
      <c r="I31" s="9">
        <f>'Kapaciteti i Fituar'!AT140</f>
        <v>27</v>
      </c>
    </row>
    <row r="32" spans="2:9" x14ac:dyDescent="0.25">
      <c r="B32" s="10" t="s">
        <v>36</v>
      </c>
      <c r="C32" s="10">
        <f>SUM(C8:C31)</f>
        <v>1600</v>
      </c>
      <c r="D32" s="10">
        <f t="shared" ref="D32:G32" si="0">SUM(D8:D31)</f>
        <v>1624</v>
      </c>
      <c r="E32" s="10"/>
      <c r="F32" s="10"/>
      <c r="G32" s="10">
        <f t="shared" si="0"/>
        <v>1600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6:I6"/>
    <mergeCell ref="B3:D3"/>
    <mergeCell ref="B4:D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activeCell="P23" sqref="P23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44" t="s">
        <v>0</v>
      </c>
      <c r="C2" s="45"/>
      <c r="D2" s="46"/>
      <c r="E2"/>
      <c r="F2"/>
      <c r="G2"/>
      <c r="H2"/>
      <c r="I2"/>
    </row>
    <row r="3" spans="2:9" x14ac:dyDescent="0.25">
      <c r="B3" s="47" t="s">
        <v>2</v>
      </c>
      <c r="C3" s="48"/>
      <c r="D3" s="49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50" t="s">
        <v>3</v>
      </c>
      <c r="C5" s="50"/>
      <c r="D5" s="50"/>
      <c r="E5" s="50"/>
      <c r="F5" s="50"/>
      <c r="G5" s="50"/>
      <c r="H5" s="50"/>
      <c r="I5" s="50"/>
    </row>
    <row r="6" spans="2:9" ht="59.25" customHeight="1" x14ac:dyDescent="0.25"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</row>
    <row r="7" spans="2:9" x14ac:dyDescent="0.25">
      <c r="B7" s="4" t="s">
        <v>12</v>
      </c>
      <c r="C7" s="5">
        <f>'Kapaciteti i Kërkuar'!L4</f>
        <v>60</v>
      </c>
      <c r="D7" s="5">
        <f>'Kapaciteti i Ofruar'!L117</f>
        <v>60</v>
      </c>
      <c r="E7" s="6">
        <f>'Çmimet e ofruar'!L145</f>
        <v>33.549999999999997</v>
      </c>
      <c r="F7" s="6">
        <f>'Çmimet e ofruar'!L173</f>
        <v>33.549999999999997</v>
      </c>
      <c r="G7" s="5">
        <f>'Kapaciteti i Fituar'!L117</f>
        <v>60</v>
      </c>
      <c r="H7" s="6">
        <f>'Kapaciteti i Fituar'!L145</f>
        <v>33.549999999999997</v>
      </c>
      <c r="I7" s="6">
        <f>'Kapaciteti i Fituar'!AU117</f>
        <v>33.549999999999997</v>
      </c>
    </row>
    <row r="8" spans="2:9" x14ac:dyDescent="0.25">
      <c r="B8" s="7" t="s">
        <v>13</v>
      </c>
      <c r="C8" s="8">
        <f>'Kapaciteti i Kërkuar'!L5</f>
        <v>60</v>
      </c>
      <c r="D8" s="8">
        <f>'Kapaciteti i Ofruar'!L118</f>
        <v>60</v>
      </c>
      <c r="E8" s="9">
        <f>'Çmimet e ofruar'!L146</f>
        <v>33.549999999999997</v>
      </c>
      <c r="F8" s="9">
        <f>'Çmimet e ofruar'!L174</f>
        <v>33.549999999999997</v>
      </c>
      <c r="G8" s="8">
        <f>'Kapaciteti i Fituar'!L118</f>
        <v>60</v>
      </c>
      <c r="H8" s="9">
        <f>'Kapaciteti i Fituar'!L146</f>
        <v>33.549999999999997</v>
      </c>
      <c r="I8" s="9">
        <f>'Kapaciteti i Fituar'!AU118</f>
        <v>33.549999999999997</v>
      </c>
    </row>
    <row r="9" spans="2:9" x14ac:dyDescent="0.25">
      <c r="B9" s="4" t="s">
        <v>14</v>
      </c>
      <c r="C9" s="5">
        <f>'Kapaciteti i Kërkuar'!L6</f>
        <v>60</v>
      </c>
      <c r="D9" s="5">
        <f>'Kapaciteti i Ofruar'!L119</f>
        <v>60</v>
      </c>
      <c r="E9" s="6">
        <f>'Çmimet e ofruar'!L147</f>
        <v>33.549999999999997</v>
      </c>
      <c r="F9" s="6">
        <f>'Çmimet e ofruar'!L175</f>
        <v>33.549999999999997</v>
      </c>
      <c r="G9" s="5">
        <f>'Kapaciteti i Fituar'!L119</f>
        <v>60</v>
      </c>
      <c r="H9" s="6">
        <f>'Kapaciteti i Fituar'!L147</f>
        <v>33.549999999999997</v>
      </c>
      <c r="I9" s="6">
        <f>'Kapaciteti i Fituar'!AU119</f>
        <v>33.549999999999997</v>
      </c>
    </row>
    <row r="10" spans="2:9" x14ac:dyDescent="0.25">
      <c r="B10" s="7" t="s">
        <v>15</v>
      </c>
      <c r="C10" s="8">
        <f>'Kapaciteti i Kërkuar'!L7</f>
        <v>60</v>
      </c>
      <c r="D10" s="8">
        <f>'Kapaciteti i Ofruar'!L120</f>
        <v>60</v>
      </c>
      <c r="E10" s="9">
        <f>'Çmimet e ofruar'!L148</f>
        <v>33.549999999999997</v>
      </c>
      <c r="F10" s="9">
        <f>'Çmimet e ofruar'!L176</f>
        <v>33.549999999999997</v>
      </c>
      <c r="G10" s="8">
        <f>'Kapaciteti i Fituar'!L120</f>
        <v>60</v>
      </c>
      <c r="H10" s="9">
        <f>'Kapaciteti i Fituar'!L148</f>
        <v>33.549999999999997</v>
      </c>
      <c r="I10" s="9">
        <f>'Kapaciteti i Fituar'!AU120</f>
        <v>33.549999999999997</v>
      </c>
    </row>
    <row r="11" spans="2:9" x14ac:dyDescent="0.25">
      <c r="B11" s="4" t="s">
        <v>16</v>
      </c>
      <c r="C11" s="5">
        <f>'Kapaciteti i Kërkuar'!L8</f>
        <v>60</v>
      </c>
      <c r="D11" s="5">
        <f>'Kapaciteti i Ofruar'!L121</f>
        <v>60</v>
      </c>
      <c r="E11" s="6">
        <f>'Çmimet e ofruar'!L149</f>
        <v>33.549999999999997</v>
      </c>
      <c r="F11" s="6">
        <f>'Çmimet e ofruar'!L177</f>
        <v>33.549999999999997</v>
      </c>
      <c r="G11" s="5">
        <f>'Kapaciteti i Fituar'!L121</f>
        <v>60</v>
      </c>
      <c r="H11" s="6">
        <f>'Kapaciteti i Fituar'!L149</f>
        <v>33.549999999999997</v>
      </c>
      <c r="I11" s="6">
        <f>'Kapaciteti i Fituar'!AU121</f>
        <v>33.549999999999997</v>
      </c>
    </row>
    <row r="12" spans="2:9" x14ac:dyDescent="0.25">
      <c r="B12" s="7" t="s">
        <v>17</v>
      </c>
      <c r="C12" s="8">
        <f>'Kapaciteti i Kërkuar'!L9</f>
        <v>60</v>
      </c>
      <c r="D12" s="8">
        <f>'Kapaciteti i Ofruar'!L122</f>
        <v>60</v>
      </c>
      <c r="E12" s="9">
        <f>'Çmimet e ofruar'!L150</f>
        <v>33.549999999999997</v>
      </c>
      <c r="F12" s="9">
        <f>'Çmimet e ofruar'!L178</f>
        <v>33.549999999999997</v>
      </c>
      <c r="G12" s="8">
        <f>'Kapaciteti i Fituar'!L122</f>
        <v>60</v>
      </c>
      <c r="H12" s="9">
        <f>'Kapaciteti i Fituar'!L150</f>
        <v>33.549999999999997</v>
      </c>
      <c r="I12" s="9">
        <f>'Kapaciteti i Fituar'!AU122</f>
        <v>33.549999999999997</v>
      </c>
    </row>
    <row r="13" spans="2:9" x14ac:dyDescent="0.25">
      <c r="B13" s="4" t="s">
        <v>18</v>
      </c>
      <c r="C13" s="5">
        <f>'Kapaciteti i Kërkuar'!L10</f>
        <v>70</v>
      </c>
      <c r="D13" s="5">
        <f>'Kapaciteti i Ofruar'!L123</f>
        <v>70</v>
      </c>
      <c r="E13" s="6">
        <f>'Çmimet e ofruar'!L151</f>
        <v>34.54</v>
      </c>
      <c r="F13" s="6">
        <f>'Çmimet e ofruar'!L179</f>
        <v>34.54</v>
      </c>
      <c r="G13" s="5">
        <f>'Kapaciteti i Fituar'!L123</f>
        <v>70</v>
      </c>
      <c r="H13" s="6">
        <f>'Kapaciteti i Fituar'!L151</f>
        <v>34.54</v>
      </c>
      <c r="I13" s="6">
        <f>'Kapaciteti i Fituar'!AU123</f>
        <v>34.54</v>
      </c>
    </row>
    <row r="14" spans="2:9" x14ac:dyDescent="0.25">
      <c r="B14" s="7" t="s">
        <v>19</v>
      </c>
      <c r="C14" s="8">
        <f>'Kapaciteti i Kërkuar'!L11</f>
        <v>70</v>
      </c>
      <c r="D14" s="8">
        <f>'Kapaciteti i Ofruar'!L124</f>
        <v>70</v>
      </c>
      <c r="E14" s="9">
        <f>'Çmimet e ofruar'!L152</f>
        <v>29.98</v>
      </c>
      <c r="F14" s="9">
        <f>'Çmimet e ofruar'!L180</f>
        <v>29.98</v>
      </c>
      <c r="G14" s="8">
        <f>'Kapaciteti i Fituar'!L124</f>
        <v>70</v>
      </c>
      <c r="H14" s="9">
        <f>'Kapaciteti i Fituar'!L152</f>
        <v>29.98</v>
      </c>
      <c r="I14" s="9">
        <f>'Kapaciteti i Fituar'!AU124</f>
        <v>29.98</v>
      </c>
    </row>
    <row r="15" spans="2:9" x14ac:dyDescent="0.25">
      <c r="B15" s="4" t="s">
        <v>20</v>
      </c>
      <c r="C15" s="5">
        <f>'Kapaciteti i Kërkuar'!L12</f>
        <v>70</v>
      </c>
      <c r="D15" s="5">
        <f>'Kapaciteti i Ofruar'!L125</f>
        <v>70</v>
      </c>
      <c r="E15" s="6">
        <f>'Çmimet e ofruar'!L153</f>
        <v>29.98</v>
      </c>
      <c r="F15" s="6">
        <f>'Çmimet e ofruar'!L181</f>
        <v>29.98</v>
      </c>
      <c r="G15" s="5">
        <f>'Kapaciteti i Fituar'!L125</f>
        <v>70</v>
      </c>
      <c r="H15" s="6">
        <f>'Kapaciteti i Fituar'!L153</f>
        <v>29.98</v>
      </c>
      <c r="I15" s="6">
        <f>'Kapaciteti i Fituar'!AU125</f>
        <v>29.98</v>
      </c>
    </row>
    <row r="16" spans="2:9" x14ac:dyDescent="0.25">
      <c r="B16" s="7" t="s">
        <v>21</v>
      </c>
      <c r="C16" s="8">
        <f>'Kapaciteti i Kërkuar'!L13</f>
        <v>70</v>
      </c>
      <c r="D16" s="8">
        <f>'Kapaciteti i Ofruar'!L126</f>
        <v>70</v>
      </c>
      <c r="E16" s="9">
        <f>'Çmimet e ofruar'!L154</f>
        <v>29.98</v>
      </c>
      <c r="F16" s="9">
        <f>'Çmimet e ofruar'!L182</f>
        <v>29.98</v>
      </c>
      <c r="G16" s="8">
        <f>'Kapaciteti i Fituar'!L126</f>
        <v>70</v>
      </c>
      <c r="H16" s="9">
        <f>'Kapaciteti i Fituar'!L154</f>
        <v>29.98</v>
      </c>
      <c r="I16" s="9">
        <f>'Kapaciteti i Fituar'!AU126</f>
        <v>29.98</v>
      </c>
    </row>
    <row r="17" spans="2:9" x14ac:dyDescent="0.25">
      <c r="B17" s="4" t="s">
        <v>22</v>
      </c>
      <c r="C17" s="5">
        <f>'Kapaciteti i Kërkuar'!L14</f>
        <v>70</v>
      </c>
      <c r="D17" s="5">
        <f>'Kapaciteti i Ofruar'!L127</f>
        <v>70</v>
      </c>
      <c r="E17" s="6">
        <f>'Çmimet e ofruar'!L155</f>
        <v>29.98</v>
      </c>
      <c r="F17" s="6">
        <f>'Çmimet e ofruar'!L183</f>
        <v>29.98</v>
      </c>
      <c r="G17" s="5">
        <f>'Kapaciteti i Fituar'!L127</f>
        <v>70</v>
      </c>
      <c r="H17" s="6">
        <f>'Kapaciteti i Fituar'!L155</f>
        <v>29.98</v>
      </c>
      <c r="I17" s="6">
        <f>'Kapaciteti i Fituar'!AU127</f>
        <v>29.98</v>
      </c>
    </row>
    <row r="18" spans="2:9" x14ac:dyDescent="0.25">
      <c r="B18" s="7" t="s">
        <v>23</v>
      </c>
      <c r="C18" s="8">
        <f>'Kapaciteti i Kërkuar'!L15</f>
        <v>70</v>
      </c>
      <c r="D18" s="8">
        <f>'Kapaciteti i Ofruar'!L128</f>
        <v>70</v>
      </c>
      <c r="E18" s="9">
        <f>'Çmimet e ofruar'!L156</f>
        <v>33.22</v>
      </c>
      <c r="F18" s="9">
        <f>'Çmimet e ofruar'!L184</f>
        <v>33.22</v>
      </c>
      <c r="G18" s="8">
        <f>'Kapaciteti i Fituar'!L128</f>
        <v>70</v>
      </c>
      <c r="H18" s="9">
        <f>'Kapaciteti i Fituar'!L156</f>
        <v>33.22</v>
      </c>
      <c r="I18" s="9">
        <f>'Kapaciteti i Fituar'!AU128</f>
        <v>33.22</v>
      </c>
    </row>
    <row r="19" spans="2:9" x14ac:dyDescent="0.25">
      <c r="B19" s="4" t="s">
        <v>24</v>
      </c>
      <c r="C19" s="5">
        <f>'Kapaciteti i Kërkuar'!L16</f>
        <v>70</v>
      </c>
      <c r="D19" s="5">
        <f>'Kapaciteti i Ofruar'!L129</f>
        <v>70</v>
      </c>
      <c r="E19" s="6">
        <f>'Çmimet e ofruar'!L157</f>
        <v>33.22</v>
      </c>
      <c r="F19" s="6">
        <f>'Çmimet e ofruar'!L185</f>
        <v>33.22</v>
      </c>
      <c r="G19" s="5">
        <f>'Kapaciteti i Fituar'!L129</f>
        <v>70</v>
      </c>
      <c r="H19" s="6">
        <f>'Kapaciteti i Fituar'!L157</f>
        <v>33.22</v>
      </c>
      <c r="I19" s="6">
        <f>'Kapaciteti i Fituar'!AU129</f>
        <v>33.22</v>
      </c>
    </row>
    <row r="20" spans="2:9" x14ac:dyDescent="0.25">
      <c r="B20" s="7" t="s">
        <v>25</v>
      </c>
      <c r="C20" s="8">
        <f>'Kapaciteti i Kërkuar'!L17</f>
        <v>70</v>
      </c>
      <c r="D20" s="8">
        <f>'Kapaciteti i Ofruar'!L130</f>
        <v>70</v>
      </c>
      <c r="E20" s="9">
        <f>'Çmimet e ofruar'!L158</f>
        <v>33.22</v>
      </c>
      <c r="F20" s="9">
        <f>'Çmimet e ofruar'!L186</f>
        <v>33.22</v>
      </c>
      <c r="G20" s="8">
        <f>'Kapaciteti i Fituar'!L130</f>
        <v>70</v>
      </c>
      <c r="H20" s="9">
        <f>'Kapaciteti i Fituar'!L158</f>
        <v>33.22</v>
      </c>
      <c r="I20" s="9">
        <f>'Kapaciteti i Fituar'!AU130</f>
        <v>33.22</v>
      </c>
    </row>
    <row r="21" spans="2:9" x14ac:dyDescent="0.25">
      <c r="B21" s="4" t="s">
        <v>26</v>
      </c>
      <c r="C21" s="5">
        <f>'Kapaciteti i Kërkuar'!L18</f>
        <v>70</v>
      </c>
      <c r="D21" s="5">
        <f>'Kapaciteti i Ofruar'!L131</f>
        <v>70</v>
      </c>
      <c r="E21" s="6">
        <f>'Çmimet e ofruar'!L159</f>
        <v>33.22</v>
      </c>
      <c r="F21" s="6">
        <f>'Çmimet e ofruar'!L187</f>
        <v>33.22</v>
      </c>
      <c r="G21" s="5">
        <f>'Kapaciteti i Fituar'!L131</f>
        <v>70</v>
      </c>
      <c r="H21" s="6">
        <f>'Kapaciteti i Fituar'!L159</f>
        <v>33.22</v>
      </c>
      <c r="I21" s="6">
        <f>'Kapaciteti i Fituar'!AU131</f>
        <v>33.22</v>
      </c>
    </row>
    <row r="22" spans="2:9" x14ac:dyDescent="0.25">
      <c r="B22" s="7" t="s">
        <v>27</v>
      </c>
      <c r="C22" s="8">
        <f>'Kapaciteti i Kërkuar'!L19</f>
        <v>70</v>
      </c>
      <c r="D22" s="8">
        <f>'Kapaciteti i Ofruar'!L132</f>
        <v>70</v>
      </c>
      <c r="E22" s="9">
        <f>'Çmimet e ofruar'!L160</f>
        <v>33.22</v>
      </c>
      <c r="F22" s="9">
        <f>'Çmimet e ofruar'!L188</f>
        <v>33.22</v>
      </c>
      <c r="G22" s="8">
        <f>'Kapaciteti i Fituar'!L132</f>
        <v>70</v>
      </c>
      <c r="H22" s="9">
        <f>'Kapaciteti i Fituar'!L160</f>
        <v>33.22</v>
      </c>
      <c r="I22" s="9">
        <f>'Kapaciteti i Fituar'!AU132</f>
        <v>33.22</v>
      </c>
    </row>
    <row r="23" spans="2:9" x14ac:dyDescent="0.25">
      <c r="B23" s="4" t="s">
        <v>28</v>
      </c>
      <c r="C23" s="5">
        <f>'Kapaciteti i Kërkuar'!L20</f>
        <v>70</v>
      </c>
      <c r="D23" s="5">
        <f>'Kapaciteti i Ofruar'!L133</f>
        <v>70</v>
      </c>
      <c r="E23" s="6">
        <f>'Çmimet e ofruar'!L161</f>
        <v>33.22</v>
      </c>
      <c r="F23" s="6">
        <f>'Çmimet e ofruar'!L189</f>
        <v>33.22</v>
      </c>
      <c r="G23" s="5">
        <f>'Kapaciteti i Fituar'!L133</f>
        <v>70</v>
      </c>
      <c r="H23" s="6">
        <f>'Kapaciteti i Fituar'!L161</f>
        <v>33.22</v>
      </c>
      <c r="I23" s="6">
        <f>'Kapaciteti i Fituar'!AU133</f>
        <v>33.22</v>
      </c>
    </row>
    <row r="24" spans="2:9" x14ac:dyDescent="0.25">
      <c r="B24" s="7" t="s">
        <v>29</v>
      </c>
      <c r="C24" s="8">
        <f>'Kapaciteti i Kërkuar'!L21</f>
        <v>70</v>
      </c>
      <c r="D24" s="8">
        <f>'Kapaciteti i Ofruar'!L134</f>
        <v>70</v>
      </c>
      <c r="E24" s="9">
        <f>'Çmimet e ofruar'!L162</f>
        <v>29.04</v>
      </c>
      <c r="F24" s="9">
        <f>'Çmimet e ofruar'!L190</f>
        <v>29.04</v>
      </c>
      <c r="G24" s="8">
        <f>'Kapaciteti i Fituar'!L134</f>
        <v>70</v>
      </c>
      <c r="H24" s="9">
        <f>'Kapaciteti i Fituar'!L162</f>
        <v>29.04</v>
      </c>
      <c r="I24" s="9">
        <f>'Kapaciteti i Fituar'!AU134</f>
        <v>29.04</v>
      </c>
    </row>
    <row r="25" spans="2:9" x14ac:dyDescent="0.25">
      <c r="B25" s="4" t="s">
        <v>30</v>
      </c>
      <c r="C25" s="5">
        <f>'Kapaciteti i Kërkuar'!L22</f>
        <v>70</v>
      </c>
      <c r="D25" s="5">
        <f>'Kapaciteti i Ofruar'!L135</f>
        <v>70</v>
      </c>
      <c r="E25" s="6">
        <f>'Çmimet e ofruar'!L163</f>
        <v>29.04</v>
      </c>
      <c r="F25" s="6">
        <f>'Çmimet e ofruar'!L191</f>
        <v>29.04</v>
      </c>
      <c r="G25" s="5">
        <f>'Kapaciteti i Fituar'!L135</f>
        <v>70</v>
      </c>
      <c r="H25" s="6">
        <f>'Kapaciteti i Fituar'!L163</f>
        <v>29.04</v>
      </c>
      <c r="I25" s="6">
        <f>'Kapaciteti i Fituar'!AU135</f>
        <v>29.04</v>
      </c>
    </row>
    <row r="26" spans="2:9" x14ac:dyDescent="0.25">
      <c r="B26" s="7" t="s">
        <v>31</v>
      </c>
      <c r="C26" s="8">
        <f>'Kapaciteti i Kërkuar'!L23</f>
        <v>70</v>
      </c>
      <c r="D26" s="8">
        <f>'Kapaciteti i Ofruar'!L136</f>
        <v>70</v>
      </c>
      <c r="E26" s="9">
        <f>'Çmimet e ofruar'!L164</f>
        <v>29.04</v>
      </c>
      <c r="F26" s="9">
        <f>'Çmimet e ofruar'!L192</f>
        <v>29.04</v>
      </c>
      <c r="G26" s="8">
        <f>'Kapaciteti i Fituar'!L136</f>
        <v>70</v>
      </c>
      <c r="H26" s="9">
        <f>'Kapaciteti i Fituar'!L164</f>
        <v>29.04</v>
      </c>
      <c r="I26" s="9">
        <f>'Kapaciteti i Fituar'!AU136</f>
        <v>29.04</v>
      </c>
    </row>
    <row r="27" spans="2:9" x14ac:dyDescent="0.25">
      <c r="B27" s="4" t="s">
        <v>32</v>
      </c>
      <c r="C27" s="5">
        <f>'Kapaciteti i Kërkuar'!L24</f>
        <v>70</v>
      </c>
      <c r="D27" s="5">
        <f>'Kapaciteti i Ofruar'!L137</f>
        <v>70</v>
      </c>
      <c r="E27" s="6">
        <f>'Çmimet e ofruar'!L165</f>
        <v>29.04</v>
      </c>
      <c r="F27" s="6">
        <f>'Çmimet e ofruar'!L193</f>
        <v>29.04</v>
      </c>
      <c r="G27" s="5">
        <f>'Kapaciteti i Fituar'!L137</f>
        <v>70</v>
      </c>
      <c r="H27" s="6">
        <f>'Kapaciteti i Fituar'!L165</f>
        <v>29.04</v>
      </c>
      <c r="I27" s="6">
        <f>'Kapaciteti i Fituar'!AU137</f>
        <v>29.04</v>
      </c>
    </row>
    <row r="28" spans="2:9" x14ac:dyDescent="0.25">
      <c r="B28" s="7" t="s">
        <v>33</v>
      </c>
      <c r="C28" s="8">
        <f>'Kapaciteti i Kërkuar'!L25</f>
        <v>70</v>
      </c>
      <c r="D28" s="8">
        <f>'Kapaciteti i Ofruar'!L138</f>
        <v>70</v>
      </c>
      <c r="E28" s="9">
        <f>'Çmimet e ofruar'!L166</f>
        <v>29.04</v>
      </c>
      <c r="F28" s="9">
        <f>'Çmimet e ofruar'!L194</f>
        <v>29.04</v>
      </c>
      <c r="G28" s="8">
        <f>'Kapaciteti i Fituar'!L138</f>
        <v>70</v>
      </c>
      <c r="H28" s="9">
        <f>'Kapaciteti i Fituar'!L166</f>
        <v>29.04</v>
      </c>
      <c r="I28" s="9">
        <f>'Kapaciteti i Fituar'!AU138</f>
        <v>29.04</v>
      </c>
    </row>
    <row r="29" spans="2:9" x14ac:dyDescent="0.25">
      <c r="B29" s="4" t="s">
        <v>34</v>
      </c>
      <c r="C29" s="5">
        <f>'Kapaciteti i Kërkuar'!L26</f>
        <v>60</v>
      </c>
      <c r="D29" s="5">
        <f>'Kapaciteti i Ofruar'!L139</f>
        <v>60</v>
      </c>
      <c r="E29" s="6">
        <f>'Çmimet e ofruar'!L167</f>
        <v>29.04</v>
      </c>
      <c r="F29" s="6">
        <f>'Çmimet e ofruar'!L195</f>
        <v>29.04</v>
      </c>
      <c r="G29" s="5">
        <f>'Kapaciteti i Fituar'!L139</f>
        <v>60</v>
      </c>
      <c r="H29" s="6">
        <f>'Kapaciteti i Fituar'!L167</f>
        <v>29.04</v>
      </c>
      <c r="I29" s="6">
        <f>'Kapaciteti i Fituar'!AU139</f>
        <v>29.04</v>
      </c>
    </row>
    <row r="30" spans="2:9" x14ac:dyDescent="0.25">
      <c r="B30" s="7" t="s">
        <v>35</v>
      </c>
      <c r="C30" s="8">
        <f>'Kapaciteti i Kërkuar'!L27</f>
        <v>60</v>
      </c>
      <c r="D30" s="8">
        <f>'Kapaciteti i Ofruar'!L140</f>
        <v>60</v>
      </c>
      <c r="E30" s="9">
        <f>'Çmimet e ofruar'!L168</f>
        <v>29.04</v>
      </c>
      <c r="F30" s="9">
        <f>'Çmimet e ofruar'!L196</f>
        <v>29.04</v>
      </c>
      <c r="G30" s="8">
        <f>'Kapaciteti i Fituar'!L140</f>
        <v>60</v>
      </c>
      <c r="H30" s="9">
        <f>'Kapaciteti i Fituar'!L168</f>
        <v>29.04</v>
      </c>
      <c r="I30" s="9">
        <f>'Kapaciteti i Fituar'!AU140</f>
        <v>29.04</v>
      </c>
    </row>
    <row r="31" spans="2:9" x14ac:dyDescent="0.25">
      <c r="B31" s="10" t="s">
        <v>36</v>
      </c>
      <c r="C31" s="10">
        <f>SUM(C7:C30)</f>
        <v>1600</v>
      </c>
      <c r="D31" s="10">
        <f t="shared" ref="D31:G31" si="0">SUM(D7:D30)</f>
        <v>1600</v>
      </c>
      <c r="E31" s="10"/>
      <c r="F31" s="10"/>
      <c r="G31" s="10">
        <f t="shared" si="0"/>
        <v>1600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activeCell="P23" sqref="P23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44" t="s">
        <v>0</v>
      </c>
      <c r="C2" s="45"/>
      <c r="D2" s="46"/>
      <c r="E2"/>
      <c r="F2"/>
      <c r="G2"/>
      <c r="H2"/>
      <c r="I2"/>
    </row>
    <row r="3" spans="2:9" x14ac:dyDescent="0.25">
      <c r="B3" s="47" t="s">
        <v>2</v>
      </c>
      <c r="C3" s="48"/>
      <c r="D3" s="49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50" t="s">
        <v>3</v>
      </c>
      <c r="C5" s="50"/>
      <c r="D5" s="50"/>
      <c r="E5" s="50"/>
      <c r="F5" s="50"/>
      <c r="G5" s="50"/>
      <c r="H5" s="50"/>
      <c r="I5" s="50"/>
    </row>
    <row r="6" spans="2:9" ht="59.25" customHeight="1" x14ac:dyDescent="0.25"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</row>
    <row r="7" spans="2:9" x14ac:dyDescent="0.25">
      <c r="B7" s="4" t="s">
        <v>12</v>
      </c>
      <c r="C7" s="5">
        <f>'Kapaciteti i Kërkuar'!M4</f>
        <v>60</v>
      </c>
      <c r="D7" s="5">
        <f>'Kapaciteti i Ofruar'!M117</f>
        <v>60</v>
      </c>
      <c r="E7" s="6">
        <f>'Çmimet e ofruar'!M145</f>
        <v>34.869999999999997</v>
      </c>
      <c r="F7" s="6">
        <f>'Çmimet e ofruar'!M173</f>
        <v>34.869999999999997</v>
      </c>
      <c r="G7" s="5">
        <f>'Kapaciteti i Fituar'!M117</f>
        <v>60</v>
      </c>
      <c r="H7" s="6">
        <f>'Kapaciteti i Fituar'!M145</f>
        <v>34.869999999999997</v>
      </c>
      <c r="I7" s="6">
        <f>'Kapaciteti i Fituar'!AV117</f>
        <v>34.869999999999997</v>
      </c>
    </row>
    <row r="8" spans="2:9" x14ac:dyDescent="0.25">
      <c r="B8" s="7" t="s">
        <v>13</v>
      </c>
      <c r="C8" s="8">
        <f>'Kapaciteti i Kërkuar'!M5</f>
        <v>60</v>
      </c>
      <c r="D8" s="8">
        <f>'Kapaciteti i Ofruar'!M118</f>
        <v>60</v>
      </c>
      <c r="E8" s="9">
        <f>'Çmimet e ofruar'!M146</f>
        <v>34.869999999999997</v>
      </c>
      <c r="F8" s="9">
        <f>'Çmimet e ofruar'!M174</f>
        <v>34.869999999999997</v>
      </c>
      <c r="G8" s="8">
        <f>'Kapaciteti i Fituar'!M118</f>
        <v>60</v>
      </c>
      <c r="H8" s="9">
        <f>'Kapaciteti i Fituar'!M146</f>
        <v>34.869999999999997</v>
      </c>
      <c r="I8" s="9">
        <f>'Kapaciteti i Fituar'!AV118</f>
        <v>34.869999999999997</v>
      </c>
    </row>
    <row r="9" spans="2:9" x14ac:dyDescent="0.25">
      <c r="B9" s="4" t="s">
        <v>14</v>
      </c>
      <c r="C9" s="5">
        <f>'Kapaciteti i Kërkuar'!M6</f>
        <v>60</v>
      </c>
      <c r="D9" s="5">
        <f>'Kapaciteti i Ofruar'!M119</f>
        <v>60</v>
      </c>
      <c r="E9" s="6">
        <f>'Çmimet e ofruar'!M147</f>
        <v>34.869999999999997</v>
      </c>
      <c r="F9" s="6">
        <f>'Çmimet e ofruar'!M175</f>
        <v>34.869999999999997</v>
      </c>
      <c r="G9" s="5">
        <f>'Kapaciteti i Fituar'!M119</f>
        <v>60</v>
      </c>
      <c r="H9" s="6">
        <f>'Kapaciteti i Fituar'!M147</f>
        <v>34.869999999999997</v>
      </c>
      <c r="I9" s="6">
        <f>'Kapaciteti i Fituar'!AV119</f>
        <v>34.869999999999997</v>
      </c>
    </row>
    <row r="10" spans="2:9" x14ac:dyDescent="0.25">
      <c r="B10" s="7" t="s">
        <v>15</v>
      </c>
      <c r="C10" s="8">
        <f>'Kapaciteti i Kërkuar'!M7</f>
        <v>60</v>
      </c>
      <c r="D10" s="8">
        <f>'Kapaciteti i Ofruar'!M120</f>
        <v>60</v>
      </c>
      <c r="E10" s="9">
        <f>'Çmimet e ofruar'!M148</f>
        <v>34.869999999999997</v>
      </c>
      <c r="F10" s="9">
        <f>'Çmimet e ofruar'!M176</f>
        <v>34.869999999999997</v>
      </c>
      <c r="G10" s="8">
        <f>'Kapaciteti i Fituar'!M120</f>
        <v>60</v>
      </c>
      <c r="H10" s="9">
        <f>'Kapaciteti i Fituar'!M148</f>
        <v>34.869999999999997</v>
      </c>
      <c r="I10" s="9">
        <f>'Kapaciteti i Fituar'!AV120</f>
        <v>34.869999999999997</v>
      </c>
    </row>
    <row r="11" spans="2:9" x14ac:dyDescent="0.25">
      <c r="B11" s="4" t="s">
        <v>16</v>
      </c>
      <c r="C11" s="5">
        <f>'Kapaciteti i Kërkuar'!M8</f>
        <v>60</v>
      </c>
      <c r="D11" s="5">
        <f>'Kapaciteti i Ofruar'!M121</f>
        <v>60</v>
      </c>
      <c r="E11" s="6">
        <f>'Çmimet e ofruar'!M149</f>
        <v>34.869999999999997</v>
      </c>
      <c r="F11" s="6">
        <f>'Çmimet e ofruar'!M177</f>
        <v>34.869999999999997</v>
      </c>
      <c r="G11" s="5">
        <f>'Kapaciteti i Fituar'!M121</f>
        <v>60</v>
      </c>
      <c r="H11" s="6">
        <f>'Kapaciteti i Fituar'!M149</f>
        <v>34.869999999999997</v>
      </c>
      <c r="I11" s="6">
        <f>'Kapaciteti i Fituar'!AV121</f>
        <v>34.869999999999997</v>
      </c>
    </row>
    <row r="12" spans="2:9" x14ac:dyDescent="0.25">
      <c r="B12" s="7" t="s">
        <v>17</v>
      </c>
      <c r="C12" s="8">
        <f>'Kapaciteti i Kërkuar'!M9</f>
        <v>60</v>
      </c>
      <c r="D12" s="8">
        <f>'Kapaciteti i Ofruar'!M122</f>
        <v>60</v>
      </c>
      <c r="E12" s="9">
        <f>'Çmimet e ofruar'!M150</f>
        <v>34.869999999999997</v>
      </c>
      <c r="F12" s="9">
        <f>'Çmimet e ofruar'!M178</f>
        <v>34.869999999999997</v>
      </c>
      <c r="G12" s="8">
        <f>'Kapaciteti i Fituar'!M122</f>
        <v>60</v>
      </c>
      <c r="H12" s="9">
        <f>'Kapaciteti i Fituar'!M150</f>
        <v>34.869999999999997</v>
      </c>
      <c r="I12" s="9">
        <f>'Kapaciteti i Fituar'!AV122</f>
        <v>34.869999999999997</v>
      </c>
    </row>
    <row r="13" spans="2:9" x14ac:dyDescent="0.25">
      <c r="B13" s="4" t="s">
        <v>18</v>
      </c>
      <c r="C13" s="5">
        <f>'Kapaciteti i Kërkuar'!M10</f>
        <v>70</v>
      </c>
      <c r="D13" s="5">
        <f>'Kapaciteti i Ofruar'!M123</f>
        <v>70</v>
      </c>
      <c r="E13" s="6">
        <f>'Çmimet e ofruar'!M151</f>
        <v>34.869999999999997</v>
      </c>
      <c r="F13" s="6">
        <f>'Çmimet e ofruar'!M179</f>
        <v>34.869999999999997</v>
      </c>
      <c r="G13" s="5">
        <f>'Kapaciteti i Fituar'!M123</f>
        <v>70</v>
      </c>
      <c r="H13" s="6">
        <f>'Kapaciteti i Fituar'!M151</f>
        <v>34.869999999999997</v>
      </c>
      <c r="I13" s="6">
        <f>'Kapaciteti i Fituar'!AV123</f>
        <v>34.869999999999997</v>
      </c>
    </row>
    <row r="14" spans="2:9" x14ac:dyDescent="0.25">
      <c r="B14" s="7" t="s">
        <v>19</v>
      </c>
      <c r="C14" s="8">
        <f>'Kapaciteti i Kërkuar'!M11</f>
        <v>70</v>
      </c>
      <c r="D14" s="8">
        <f>'Kapaciteti i Ofruar'!M124</f>
        <v>70</v>
      </c>
      <c r="E14" s="9">
        <f>'Çmimet e ofruar'!M152</f>
        <v>36.74</v>
      </c>
      <c r="F14" s="9">
        <f>'Çmimet e ofruar'!M180</f>
        <v>36.74</v>
      </c>
      <c r="G14" s="8">
        <f>'Kapaciteti i Fituar'!M124</f>
        <v>70</v>
      </c>
      <c r="H14" s="9">
        <f>'Kapaciteti i Fituar'!M152</f>
        <v>36.74</v>
      </c>
      <c r="I14" s="9">
        <f>'Kapaciteti i Fituar'!AV124</f>
        <v>36.74</v>
      </c>
    </row>
    <row r="15" spans="2:9" x14ac:dyDescent="0.25">
      <c r="B15" s="4" t="s">
        <v>20</v>
      </c>
      <c r="C15" s="5">
        <f>'Kapaciteti i Kërkuar'!M12</f>
        <v>70</v>
      </c>
      <c r="D15" s="5">
        <f>'Kapaciteti i Ofruar'!M125</f>
        <v>70</v>
      </c>
      <c r="E15" s="6">
        <f>'Çmimet e ofruar'!M153</f>
        <v>36.74</v>
      </c>
      <c r="F15" s="6">
        <f>'Çmimet e ofruar'!M181</f>
        <v>36.74</v>
      </c>
      <c r="G15" s="5">
        <f>'Kapaciteti i Fituar'!M125</f>
        <v>70</v>
      </c>
      <c r="H15" s="6">
        <f>'Kapaciteti i Fituar'!M153</f>
        <v>36.74</v>
      </c>
      <c r="I15" s="6">
        <f>'Kapaciteti i Fituar'!AV125</f>
        <v>36.74</v>
      </c>
    </row>
    <row r="16" spans="2:9" x14ac:dyDescent="0.25">
      <c r="B16" s="7" t="s">
        <v>21</v>
      </c>
      <c r="C16" s="8">
        <f>'Kapaciteti i Kërkuar'!M13</f>
        <v>70</v>
      </c>
      <c r="D16" s="8">
        <f>'Kapaciteti i Ofruar'!M126</f>
        <v>70</v>
      </c>
      <c r="E16" s="9">
        <f>'Çmimet e ofruar'!M154</f>
        <v>36.74</v>
      </c>
      <c r="F16" s="9">
        <f>'Çmimet e ofruar'!M182</f>
        <v>36.74</v>
      </c>
      <c r="G16" s="8">
        <f>'Kapaciteti i Fituar'!M126</f>
        <v>70</v>
      </c>
      <c r="H16" s="9">
        <f>'Kapaciteti i Fituar'!M154</f>
        <v>36.74</v>
      </c>
      <c r="I16" s="9">
        <f>'Kapaciteti i Fituar'!AV126</f>
        <v>36.74</v>
      </c>
    </row>
    <row r="17" spans="2:9" x14ac:dyDescent="0.25">
      <c r="B17" s="4" t="s">
        <v>22</v>
      </c>
      <c r="C17" s="5">
        <f>'Kapaciteti i Kërkuar'!M14</f>
        <v>70</v>
      </c>
      <c r="D17" s="5">
        <f>'Kapaciteti i Ofruar'!M127</f>
        <v>70</v>
      </c>
      <c r="E17" s="6">
        <f>'Çmimet e ofruar'!M155</f>
        <v>36.74</v>
      </c>
      <c r="F17" s="6">
        <f>'Çmimet e ofruar'!M183</f>
        <v>36.74</v>
      </c>
      <c r="G17" s="5">
        <f>'Kapaciteti i Fituar'!M127</f>
        <v>70</v>
      </c>
      <c r="H17" s="6">
        <f>'Kapaciteti i Fituar'!M155</f>
        <v>36.74</v>
      </c>
      <c r="I17" s="6">
        <f>'Kapaciteti i Fituar'!AV127</f>
        <v>36.74</v>
      </c>
    </row>
    <row r="18" spans="2:9" x14ac:dyDescent="0.25">
      <c r="B18" s="7" t="s">
        <v>23</v>
      </c>
      <c r="C18" s="8">
        <f>'Kapaciteti i Kërkuar'!M15</f>
        <v>70</v>
      </c>
      <c r="D18" s="8">
        <f>'Kapaciteti i Ofruar'!M128</f>
        <v>70</v>
      </c>
      <c r="E18" s="9">
        <f>'Çmimet e ofruar'!M156</f>
        <v>36.74</v>
      </c>
      <c r="F18" s="9">
        <f>'Çmimet e ofruar'!M184</f>
        <v>36.74</v>
      </c>
      <c r="G18" s="8">
        <f>'Kapaciteti i Fituar'!M128</f>
        <v>70</v>
      </c>
      <c r="H18" s="9">
        <f>'Kapaciteti i Fituar'!M156</f>
        <v>36.74</v>
      </c>
      <c r="I18" s="9">
        <f>'Kapaciteti i Fituar'!AV128</f>
        <v>36.74</v>
      </c>
    </row>
    <row r="19" spans="2:9" x14ac:dyDescent="0.25">
      <c r="B19" s="4" t="s">
        <v>24</v>
      </c>
      <c r="C19" s="5">
        <f>'Kapaciteti i Kërkuar'!M16</f>
        <v>70</v>
      </c>
      <c r="D19" s="5">
        <f>'Kapaciteti i Ofruar'!M129</f>
        <v>70</v>
      </c>
      <c r="E19" s="6">
        <f>'Çmimet e ofruar'!M157</f>
        <v>36.74</v>
      </c>
      <c r="F19" s="6">
        <f>'Çmimet e ofruar'!M185</f>
        <v>36.74</v>
      </c>
      <c r="G19" s="5">
        <f>'Kapaciteti i Fituar'!M129</f>
        <v>70</v>
      </c>
      <c r="H19" s="6">
        <f>'Kapaciteti i Fituar'!M157</f>
        <v>36.74</v>
      </c>
      <c r="I19" s="6">
        <f>'Kapaciteti i Fituar'!AV129</f>
        <v>36.74</v>
      </c>
    </row>
    <row r="20" spans="2:9" x14ac:dyDescent="0.25">
      <c r="B20" s="7" t="s">
        <v>25</v>
      </c>
      <c r="C20" s="8">
        <f>'Kapaciteti i Kërkuar'!M17</f>
        <v>70</v>
      </c>
      <c r="D20" s="8">
        <f>'Kapaciteti i Ofruar'!M130</f>
        <v>70</v>
      </c>
      <c r="E20" s="9">
        <f>'Çmimet e ofruar'!M158</f>
        <v>36.74</v>
      </c>
      <c r="F20" s="9">
        <f>'Çmimet e ofruar'!M186</f>
        <v>36.74</v>
      </c>
      <c r="G20" s="8">
        <f>'Kapaciteti i Fituar'!M130</f>
        <v>70</v>
      </c>
      <c r="H20" s="9">
        <f>'Kapaciteti i Fituar'!M158</f>
        <v>36.74</v>
      </c>
      <c r="I20" s="9">
        <f>'Kapaciteti i Fituar'!AV130</f>
        <v>36.74</v>
      </c>
    </row>
    <row r="21" spans="2:9" x14ac:dyDescent="0.25">
      <c r="B21" s="4" t="s">
        <v>26</v>
      </c>
      <c r="C21" s="5">
        <f>'Kapaciteti i Kërkuar'!M18</f>
        <v>70</v>
      </c>
      <c r="D21" s="5">
        <f>'Kapaciteti i Ofruar'!M131</f>
        <v>70</v>
      </c>
      <c r="E21" s="6">
        <f>'Çmimet e ofruar'!M159</f>
        <v>36.74</v>
      </c>
      <c r="F21" s="6">
        <f>'Çmimet e ofruar'!M187</f>
        <v>36.74</v>
      </c>
      <c r="G21" s="5">
        <f>'Kapaciteti i Fituar'!M131</f>
        <v>70</v>
      </c>
      <c r="H21" s="6">
        <f>'Kapaciteti i Fituar'!M159</f>
        <v>36.74</v>
      </c>
      <c r="I21" s="6">
        <f>'Kapaciteti i Fituar'!AV131</f>
        <v>36.74</v>
      </c>
    </row>
    <row r="22" spans="2:9" x14ac:dyDescent="0.25">
      <c r="B22" s="7" t="s">
        <v>27</v>
      </c>
      <c r="C22" s="8">
        <f>'Kapaciteti i Kërkuar'!M19</f>
        <v>70</v>
      </c>
      <c r="D22" s="8">
        <f>'Kapaciteti i Ofruar'!M132</f>
        <v>70</v>
      </c>
      <c r="E22" s="9">
        <f>'Çmimet e ofruar'!M160</f>
        <v>36.74</v>
      </c>
      <c r="F22" s="9">
        <f>'Çmimet e ofruar'!M188</f>
        <v>36.74</v>
      </c>
      <c r="G22" s="8">
        <f>'Kapaciteti i Fituar'!M132</f>
        <v>70</v>
      </c>
      <c r="H22" s="9">
        <f>'Kapaciteti i Fituar'!M160</f>
        <v>36.74</v>
      </c>
      <c r="I22" s="9">
        <f>'Kapaciteti i Fituar'!AV132</f>
        <v>36.74</v>
      </c>
    </row>
    <row r="23" spans="2:9" x14ac:dyDescent="0.25">
      <c r="B23" s="4" t="s">
        <v>28</v>
      </c>
      <c r="C23" s="5">
        <f>'Kapaciteti i Kërkuar'!M20</f>
        <v>70</v>
      </c>
      <c r="D23" s="5">
        <f>'Kapaciteti i Ofruar'!M133</f>
        <v>70</v>
      </c>
      <c r="E23" s="6">
        <f>'Çmimet e ofruar'!M161</f>
        <v>33.549999999999997</v>
      </c>
      <c r="F23" s="6">
        <f>'Çmimet e ofruar'!M189</f>
        <v>33.549999999999997</v>
      </c>
      <c r="G23" s="5">
        <f>'Kapaciteti i Fituar'!M133</f>
        <v>70</v>
      </c>
      <c r="H23" s="6">
        <f>'Kapaciteti i Fituar'!M161</f>
        <v>33.549999999999997</v>
      </c>
      <c r="I23" s="6">
        <f>'Kapaciteti i Fituar'!AV133</f>
        <v>33.549999999999997</v>
      </c>
    </row>
    <row r="24" spans="2:9" x14ac:dyDescent="0.25">
      <c r="B24" s="7" t="s">
        <v>29</v>
      </c>
      <c r="C24" s="8">
        <f>'Kapaciteti i Kërkuar'!M21</f>
        <v>70</v>
      </c>
      <c r="D24" s="8">
        <f>'Kapaciteti i Ofruar'!M134</f>
        <v>70</v>
      </c>
      <c r="E24" s="9">
        <f>'Çmimet e ofruar'!M162</f>
        <v>30.25</v>
      </c>
      <c r="F24" s="9">
        <f>'Çmimet e ofruar'!M190</f>
        <v>30.25</v>
      </c>
      <c r="G24" s="8">
        <f>'Kapaciteti i Fituar'!M134</f>
        <v>70</v>
      </c>
      <c r="H24" s="9">
        <f>'Kapaciteti i Fituar'!M162</f>
        <v>30.25</v>
      </c>
      <c r="I24" s="9">
        <f>'Kapaciteti i Fituar'!AV134</f>
        <v>30.25</v>
      </c>
    </row>
    <row r="25" spans="2:9" x14ac:dyDescent="0.25">
      <c r="B25" s="4" t="s">
        <v>30</v>
      </c>
      <c r="C25" s="5">
        <f>'Kapaciteti i Kërkuar'!M22</f>
        <v>70</v>
      </c>
      <c r="D25" s="5">
        <f>'Kapaciteti i Ofruar'!M135</f>
        <v>70</v>
      </c>
      <c r="E25" s="6">
        <f>'Çmimet e ofruar'!M163</f>
        <v>30.25</v>
      </c>
      <c r="F25" s="6">
        <f>'Çmimet e ofruar'!M191</f>
        <v>30.25</v>
      </c>
      <c r="G25" s="5">
        <f>'Kapaciteti i Fituar'!M135</f>
        <v>70</v>
      </c>
      <c r="H25" s="6">
        <f>'Kapaciteti i Fituar'!M163</f>
        <v>30.25</v>
      </c>
      <c r="I25" s="6">
        <f>'Kapaciteti i Fituar'!AV135</f>
        <v>30.25</v>
      </c>
    </row>
    <row r="26" spans="2:9" x14ac:dyDescent="0.25">
      <c r="B26" s="7" t="s">
        <v>31</v>
      </c>
      <c r="C26" s="8">
        <f>'Kapaciteti i Kërkuar'!M23</f>
        <v>70</v>
      </c>
      <c r="D26" s="8">
        <f>'Kapaciteti i Ofruar'!M136</f>
        <v>70</v>
      </c>
      <c r="E26" s="9">
        <f>'Çmimet e ofruar'!M164</f>
        <v>30.25</v>
      </c>
      <c r="F26" s="9">
        <f>'Çmimet e ofruar'!M192</f>
        <v>30.25</v>
      </c>
      <c r="G26" s="8">
        <f>'Kapaciteti i Fituar'!M136</f>
        <v>70</v>
      </c>
      <c r="H26" s="9">
        <f>'Kapaciteti i Fituar'!M164</f>
        <v>30.25</v>
      </c>
      <c r="I26" s="9">
        <f>'Kapaciteti i Fituar'!AV136</f>
        <v>30.25</v>
      </c>
    </row>
    <row r="27" spans="2:9" x14ac:dyDescent="0.25">
      <c r="B27" s="4" t="s">
        <v>32</v>
      </c>
      <c r="C27" s="5">
        <f>'Kapaciteti i Kërkuar'!M24</f>
        <v>70</v>
      </c>
      <c r="D27" s="5">
        <f>'Kapaciteti i Ofruar'!M137</f>
        <v>70</v>
      </c>
      <c r="E27" s="6">
        <f>'Çmimet e ofruar'!M165</f>
        <v>30.25</v>
      </c>
      <c r="F27" s="6">
        <f>'Çmimet e ofruar'!M193</f>
        <v>30.25</v>
      </c>
      <c r="G27" s="5">
        <f>'Kapaciteti i Fituar'!M137</f>
        <v>70</v>
      </c>
      <c r="H27" s="6">
        <f>'Kapaciteti i Fituar'!M165</f>
        <v>30.25</v>
      </c>
      <c r="I27" s="6">
        <f>'Kapaciteti i Fituar'!AV137</f>
        <v>30.25</v>
      </c>
    </row>
    <row r="28" spans="2:9" x14ac:dyDescent="0.25">
      <c r="B28" s="7" t="s">
        <v>33</v>
      </c>
      <c r="C28" s="8">
        <f>'Kapaciteti i Kërkuar'!M25</f>
        <v>70</v>
      </c>
      <c r="D28" s="8">
        <f>'Kapaciteti i Ofruar'!M138</f>
        <v>70</v>
      </c>
      <c r="E28" s="9">
        <f>'Çmimet e ofruar'!M166</f>
        <v>30.25</v>
      </c>
      <c r="F28" s="9">
        <f>'Çmimet e ofruar'!M194</f>
        <v>30.25</v>
      </c>
      <c r="G28" s="8">
        <f>'Kapaciteti i Fituar'!M138</f>
        <v>70</v>
      </c>
      <c r="H28" s="9">
        <f>'Kapaciteti i Fituar'!M166</f>
        <v>30.25</v>
      </c>
      <c r="I28" s="9">
        <f>'Kapaciteti i Fituar'!AV138</f>
        <v>30.25</v>
      </c>
    </row>
    <row r="29" spans="2:9" x14ac:dyDescent="0.25">
      <c r="B29" s="4" t="s">
        <v>34</v>
      </c>
      <c r="C29" s="5">
        <f>'Kapaciteti i Kërkuar'!M26</f>
        <v>60</v>
      </c>
      <c r="D29" s="5">
        <f>'Kapaciteti i Ofruar'!M139</f>
        <v>60</v>
      </c>
      <c r="E29" s="6">
        <f>'Çmimet e ofruar'!M167</f>
        <v>30.25</v>
      </c>
      <c r="F29" s="6">
        <f>'Çmimet e ofruar'!M195</f>
        <v>30.25</v>
      </c>
      <c r="G29" s="5">
        <f>'Kapaciteti i Fituar'!M139</f>
        <v>60</v>
      </c>
      <c r="H29" s="6">
        <f>'Kapaciteti i Fituar'!M167</f>
        <v>30.25</v>
      </c>
      <c r="I29" s="6">
        <f>'Kapaciteti i Fituar'!AV139</f>
        <v>30.25</v>
      </c>
    </row>
    <row r="30" spans="2:9" x14ac:dyDescent="0.25">
      <c r="B30" s="7" t="s">
        <v>35</v>
      </c>
      <c r="C30" s="8">
        <f>'Kapaciteti i Kërkuar'!M27</f>
        <v>60</v>
      </c>
      <c r="D30" s="8">
        <f>'Kapaciteti i Ofruar'!M140</f>
        <v>60</v>
      </c>
      <c r="E30" s="9">
        <f>'Çmimet e ofruar'!M168</f>
        <v>30.25</v>
      </c>
      <c r="F30" s="9">
        <f>'Çmimet e ofruar'!M196</f>
        <v>30.25</v>
      </c>
      <c r="G30" s="8">
        <f>'Kapaciteti i Fituar'!M140</f>
        <v>60</v>
      </c>
      <c r="H30" s="9">
        <f>'Kapaciteti i Fituar'!M168</f>
        <v>30.25</v>
      </c>
      <c r="I30" s="9">
        <f>'Kapaciteti i Fituar'!AV140</f>
        <v>30.25</v>
      </c>
    </row>
    <row r="31" spans="2:9" x14ac:dyDescent="0.25">
      <c r="B31" s="10" t="s">
        <v>36</v>
      </c>
      <c r="C31" s="10">
        <f>SUM(C7:C30)</f>
        <v>1600</v>
      </c>
      <c r="D31" s="10">
        <f t="shared" ref="D31:G31" si="0">SUM(D7:D30)</f>
        <v>1600</v>
      </c>
      <c r="E31" s="10"/>
      <c r="F31" s="10"/>
      <c r="G31" s="10">
        <f t="shared" si="0"/>
        <v>1600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B3" sqref="B3:D3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44" t="s">
        <v>0</v>
      </c>
      <c r="C2" s="45"/>
      <c r="D2" s="46"/>
      <c r="E2"/>
      <c r="F2"/>
      <c r="G2"/>
      <c r="H2"/>
      <c r="I2"/>
    </row>
    <row r="3" spans="2:9" x14ac:dyDescent="0.25">
      <c r="B3" s="51" t="s">
        <v>1</v>
      </c>
      <c r="C3" s="48"/>
      <c r="D3" s="49"/>
      <c r="E3"/>
      <c r="F3"/>
      <c r="G3"/>
      <c r="H3"/>
      <c r="I3"/>
    </row>
    <row r="4" spans="2:9" x14ac:dyDescent="0.25">
      <c r="B4" s="47" t="s">
        <v>2</v>
      </c>
      <c r="C4" s="48"/>
      <c r="D4" s="49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50" t="s">
        <v>3</v>
      </c>
      <c r="C6" s="50"/>
      <c r="D6" s="50"/>
      <c r="E6" s="50"/>
      <c r="F6" s="50"/>
      <c r="G6" s="50"/>
      <c r="H6" s="50"/>
      <c r="I6" s="50"/>
    </row>
    <row r="7" spans="2:9" ht="59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'Kapaciteti i Kërkuar'!N4</f>
        <v>60</v>
      </c>
      <c r="D8" s="5">
        <f>'Kapaciteti i Ofruar'!N117</f>
        <v>60</v>
      </c>
      <c r="E8" s="6">
        <f>'Çmimet e ofruar'!N145</f>
        <v>32.1</v>
      </c>
      <c r="F8" s="6">
        <f>'Çmimet e ofruar'!N173</f>
        <v>32.1</v>
      </c>
      <c r="G8" s="5">
        <f>'Kapaciteti i Fituar'!N117</f>
        <v>60</v>
      </c>
      <c r="H8" s="6">
        <f>'Kapaciteti i Fituar'!N145</f>
        <v>32.1</v>
      </c>
      <c r="I8" s="6">
        <f>'Kapaciteti i Fituar'!AW117</f>
        <v>32.1</v>
      </c>
    </row>
    <row r="9" spans="2:9" x14ac:dyDescent="0.25">
      <c r="B9" s="7" t="s">
        <v>13</v>
      </c>
      <c r="C9" s="8">
        <f>'Kapaciteti i Kërkuar'!N5</f>
        <v>60</v>
      </c>
      <c r="D9" s="8">
        <f>'Kapaciteti i Ofruar'!N118</f>
        <v>60</v>
      </c>
      <c r="E9" s="9">
        <f>'Çmimet e ofruar'!N146</f>
        <v>32.1</v>
      </c>
      <c r="F9" s="9">
        <f>'Çmimet e ofruar'!N174</f>
        <v>32.1</v>
      </c>
      <c r="G9" s="8">
        <f>'Kapaciteti i Fituar'!N118</f>
        <v>60</v>
      </c>
      <c r="H9" s="9">
        <f>'Kapaciteti i Fituar'!N146</f>
        <v>32.1</v>
      </c>
      <c r="I9" s="9">
        <f>'Kapaciteti i Fituar'!AW118</f>
        <v>32.1</v>
      </c>
    </row>
    <row r="10" spans="2:9" x14ac:dyDescent="0.25">
      <c r="B10" s="4" t="s">
        <v>14</v>
      </c>
      <c r="C10" s="5">
        <f>'Kapaciteti i Kërkuar'!N6</f>
        <v>60</v>
      </c>
      <c r="D10" s="5">
        <f>'Kapaciteti i Ofruar'!N119</f>
        <v>60</v>
      </c>
      <c r="E10" s="6">
        <f>'Çmimet e ofruar'!N147</f>
        <v>32.1</v>
      </c>
      <c r="F10" s="6">
        <f>'Çmimet e ofruar'!N175</f>
        <v>32.1</v>
      </c>
      <c r="G10" s="5">
        <f>'Kapaciteti i Fituar'!N119</f>
        <v>60</v>
      </c>
      <c r="H10" s="6">
        <f>'Kapaciteti i Fituar'!N147</f>
        <v>32.1</v>
      </c>
      <c r="I10" s="6">
        <f>'Kapaciteti i Fituar'!AW119</f>
        <v>32.1</v>
      </c>
    </row>
    <row r="11" spans="2:9" x14ac:dyDescent="0.25">
      <c r="B11" s="7" t="s">
        <v>15</v>
      </c>
      <c r="C11" s="8">
        <f>'Kapaciteti i Kërkuar'!N7</f>
        <v>60</v>
      </c>
      <c r="D11" s="8">
        <f>'Kapaciteti i Ofruar'!N120</f>
        <v>60</v>
      </c>
      <c r="E11" s="9">
        <f>'Çmimet e ofruar'!N148</f>
        <v>32.1</v>
      </c>
      <c r="F11" s="9">
        <f>'Çmimet e ofruar'!N176</f>
        <v>32.1</v>
      </c>
      <c r="G11" s="8">
        <f>'Kapaciteti i Fituar'!N120</f>
        <v>60</v>
      </c>
      <c r="H11" s="9">
        <f>'Kapaciteti i Fituar'!N148</f>
        <v>32.1</v>
      </c>
      <c r="I11" s="9">
        <f>'Kapaciteti i Fituar'!AW120</f>
        <v>32.1</v>
      </c>
    </row>
    <row r="12" spans="2:9" x14ac:dyDescent="0.25">
      <c r="B12" s="4" t="s">
        <v>16</v>
      </c>
      <c r="C12" s="5">
        <f>'Kapaciteti i Kërkuar'!N8</f>
        <v>60</v>
      </c>
      <c r="D12" s="5">
        <f>'Kapaciteti i Ofruar'!N121</f>
        <v>60</v>
      </c>
      <c r="E12" s="6">
        <f>'Çmimet e ofruar'!N149</f>
        <v>32.1</v>
      </c>
      <c r="F12" s="6">
        <f>'Çmimet e ofruar'!N177</f>
        <v>32.1</v>
      </c>
      <c r="G12" s="5">
        <f>'Kapaciteti i Fituar'!N121</f>
        <v>60</v>
      </c>
      <c r="H12" s="6">
        <f>'Kapaciteti i Fituar'!N149</f>
        <v>32.1</v>
      </c>
      <c r="I12" s="6">
        <f>'Kapaciteti i Fituar'!AW121</f>
        <v>32.1</v>
      </c>
    </row>
    <row r="13" spans="2:9" x14ac:dyDescent="0.25">
      <c r="B13" s="7" t="s">
        <v>17</v>
      </c>
      <c r="C13" s="8">
        <f>'Kapaciteti i Kërkuar'!N9</f>
        <v>60</v>
      </c>
      <c r="D13" s="8">
        <f>'Kapaciteti i Ofruar'!N122</f>
        <v>60</v>
      </c>
      <c r="E13" s="9">
        <f>'Çmimet e ofruar'!N150</f>
        <v>32.1</v>
      </c>
      <c r="F13" s="9">
        <f>'Çmimet e ofruar'!N178</f>
        <v>32.1</v>
      </c>
      <c r="G13" s="8">
        <f>'Kapaciteti i Fituar'!N122</f>
        <v>60</v>
      </c>
      <c r="H13" s="9">
        <f>'Kapaciteti i Fituar'!N150</f>
        <v>32.1</v>
      </c>
      <c r="I13" s="9">
        <f>'Kapaciteti i Fituar'!AW122</f>
        <v>32.1</v>
      </c>
    </row>
    <row r="14" spans="2:9" x14ac:dyDescent="0.25">
      <c r="B14" s="4" t="s">
        <v>18</v>
      </c>
      <c r="C14" s="5">
        <f>'Kapaciteti i Kërkuar'!N10</f>
        <v>70</v>
      </c>
      <c r="D14" s="5">
        <f>'Kapaciteti i Ofruar'!N123</f>
        <v>70</v>
      </c>
      <c r="E14" s="6">
        <f>'Çmimet e ofruar'!N151</f>
        <v>27.5</v>
      </c>
      <c r="F14" s="6">
        <f>'Çmimet e ofruar'!N179</f>
        <v>27.5</v>
      </c>
      <c r="G14" s="5">
        <f>'Kapaciteti i Fituar'!N123</f>
        <v>70</v>
      </c>
      <c r="H14" s="6">
        <f>'Kapaciteti i Fituar'!N151</f>
        <v>27.5</v>
      </c>
      <c r="I14" s="6">
        <f>'Kapaciteti i Fituar'!AW123</f>
        <v>27.5</v>
      </c>
    </row>
    <row r="15" spans="2:9" x14ac:dyDescent="0.25">
      <c r="B15" s="7" t="s">
        <v>19</v>
      </c>
      <c r="C15" s="8">
        <f>'Kapaciteti i Kërkuar'!N11</f>
        <v>70</v>
      </c>
      <c r="D15" s="8">
        <f>'Kapaciteti i Ofruar'!N124</f>
        <v>70</v>
      </c>
      <c r="E15" s="9">
        <f>'Çmimet e ofruar'!N152</f>
        <v>22.2</v>
      </c>
      <c r="F15" s="9">
        <f>'Çmimet e ofruar'!N180</f>
        <v>22.2</v>
      </c>
      <c r="G15" s="8">
        <f>'Kapaciteti i Fituar'!N124</f>
        <v>70</v>
      </c>
      <c r="H15" s="9">
        <f>'Kapaciteti i Fituar'!N152</f>
        <v>22.2</v>
      </c>
      <c r="I15" s="9">
        <f>'Kapaciteti i Fituar'!AW124</f>
        <v>22.2</v>
      </c>
    </row>
    <row r="16" spans="2:9" x14ac:dyDescent="0.25">
      <c r="B16" s="4" t="s">
        <v>20</v>
      </c>
      <c r="C16" s="5">
        <f>'Kapaciteti i Kërkuar'!N12</f>
        <v>70</v>
      </c>
      <c r="D16" s="5">
        <f>'Kapaciteti i Ofruar'!N125</f>
        <v>70</v>
      </c>
      <c r="E16" s="6">
        <f>'Çmimet e ofruar'!N153</f>
        <v>22.2</v>
      </c>
      <c r="F16" s="6">
        <f>'Çmimet e ofruar'!N181</f>
        <v>22.2</v>
      </c>
      <c r="G16" s="5">
        <f>'Kapaciteti i Fituar'!N125</f>
        <v>70</v>
      </c>
      <c r="H16" s="6">
        <f>'Kapaciteti i Fituar'!N153</f>
        <v>22.2</v>
      </c>
      <c r="I16" s="6">
        <f>'Kapaciteti i Fituar'!AW125</f>
        <v>22.2</v>
      </c>
    </row>
    <row r="17" spans="2:9" x14ac:dyDescent="0.25">
      <c r="B17" s="7" t="s">
        <v>21</v>
      </c>
      <c r="C17" s="8">
        <f>'Kapaciteti i Kërkuar'!N13</f>
        <v>70</v>
      </c>
      <c r="D17" s="8">
        <f>'Kapaciteti i Ofruar'!N126</f>
        <v>70</v>
      </c>
      <c r="E17" s="9">
        <f>'Çmimet e ofruar'!N154</f>
        <v>22.2</v>
      </c>
      <c r="F17" s="9">
        <f>'Çmimet e ofruar'!N182</f>
        <v>22.2</v>
      </c>
      <c r="G17" s="8">
        <f>'Kapaciteti i Fituar'!N126</f>
        <v>70</v>
      </c>
      <c r="H17" s="9">
        <f>'Kapaciteti i Fituar'!N154</f>
        <v>22.2</v>
      </c>
      <c r="I17" s="9">
        <f>'Kapaciteti i Fituar'!AW126</f>
        <v>22.2</v>
      </c>
    </row>
    <row r="18" spans="2:9" x14ac:dyDescent="0.25">
      <c r="B18" s="4" t="s">
        <v>22</v>
      </c>
      <c r="C18" s="5">
        <f>'Kapaciteti i Kërkuar'!N14</f>
        <v>70</v>
      </c>
      <c r="D18" s="5">
        <f>'Kapaciteti i Ofruar'!N127</f>
        <v>70</v>
      </c>
      <c r="E18" s="6">
        <f>'Çmimet e ofruar'!N155</f>
        <v>22.2</v>
      </c>
      <c r="F18" s="6">
        <f>'Çmimet e ofruar'!N183</f>
        <v>22.2</v>
      </c>
      <c r="G18" s="5">
        <f>'Kapaciteti i Fituar'!N127</f>
        <v>70</v>
      </c>
      <c r="H18" s="6">
        <f>'Kapaciteti i Fituar'!N155</f>
        <v>22.2</v>
      </c>
      <c r="I18" s="6">
        <f>'Kapaciteti i Fituar'!AW127</f>
        <v>22.2</v>
      </c>
    </row>
    <row r="19" spans="2:9" x14ac:dyDescent="0.25">
      <c r="B19" s="7" t="s">
        <v>23</v>
      </c>
      <c r="C19" s="8">
        <f>'Kapaciteti i Kërkuar'!N15</f>
        <v>70</v>
      </c>
      <c r="D19" s="8">
        <f>'Kapaciteti i Ofruar'!N128</f>
        <v>70</v>
      </c>
      <c r="E19" s="9">
        <f>'Çmimet e ofruar'!N156</f>
        <v>22.2</v>
      </c>
      <c r="F19" s="9">
        <f>'Çmimet e ofruar'!N184</f>
        <v>22.2</v>
      </c>
      <c r="G19" s="8">
        <f>'Kapaciteti i Fituar'!N128</f>
        <v>70</v>
      </c>
      <c r="H19" s="9">
        <f>'Kapaciteti i Fituar'!N156</f>
        <v>22.2</v>
      </c>
      <c r="I19" s="9">
        <f>'Kapaciteti i Fituar'!AW128</f>
        <v>22.2</v>
      </c>
    </row>
    <row r="20" spans="2:9" x14ac:dyDescent="0.25">
      <c r="B20" s="4" t="s">
        <v>24</v>
      </c>
      <c r="C20" s="5">
        <f>'Kapaciteti i Kërkuar'!N16</f>
        <v>70</v>
      </c>
      <c r="D20" s="5">
        <f>'Kapaciteti i Ofruar'!N129</f>
        <v>70</v>
      </c>
      <c r="E20" s="6">
        <f>'Çmimet e ofruar'!N157</f>
        <v>22.2</v>
      </c>
      <c r="F20" s="6">
        <f>'Çmimet e ofruar'!N185</f>
        <v>22.2</v>
      </c>
      <c r="G20" s="5">
        <f>'Kapaciteti i Fituar'!N129</f>
        <v>70</v>
      </c>
      <c r="H20" s="6">
        <f>'Kapaciteti i Fituar'!N157</f>
        <v>22.2</v>
      </c>
      <c r="I20" s="6">
        <f>'Kapaciteti i Fituar'!AW129</f>
        <v>22.2</v>
      </c>
    </row>
    <row r="21" spans="2:9" x14ac:dyDescent="0.25">
      <c r="B21" s="7" t="s">
        <v>25</v>
      </c>
      <c r="C21" s="8">
        <f>'Kapaciteti i Kërkuar'!N17</f>
        <v>70</v>
      </c>
      <c r="D21" s="8">
        <f>'Kapaciteti i Ofruar'!N130</f>
        <v>70</v>
      </c>
      <c r="E21" s="9">
        <f>'Çmimet e ofruar'!N158</f>
        <v>22.2</v>
      </c>
      <c r="F21" s="9">
        <f>'Çmimet e ofruar'!N186</f>
        <v>22.2</v>
      </c>
      <c r="G21" s="8">
        <f>'Kapaciteti i Fituar'!N130</f>
        <v>70</v>
      </c>
      <c r="H21" s="9">
        <f>'Kapaciteti i Fituar'!N158</f>
        <v>22.2</v>
      </c>
      <c r="I21" s="9">
        <f>'Kapaciteti i Fituar'!AW130</f>
        <v>22.2</v>
      </c>
    </row>
    <row r="22" spans="2:9" x14ac:dyDescent="0.25">
      <c r="B22" s="4" t="s">
        <v>26</v>
      </c>
      <c r="C22" s="5">
        <f>'Kapaciteti i Kërkuar'!N18</f>
        <v>70</v>
      </c>
      <c r="D22" s="5">
        <f>'Kapaciteti i Ofruar'!N131</f>
        <v>70</v>
      </c>
      <c r="E22" s="6">
        <f>'Çmimet e ofruar'!N159</f>
        <v>22.2</v>
      </c>
      <c r="F22" s="6">
        <f>'Çmimet e ofruar'!N187</f>
        <v>22.2</v>
      </c>
      <c r="G22" s="5">
        <f>'Kapaciteti i Fituar'!N131</f>
        <v>70</v>
      </c>
      <c r="H22" s="6">
        <f>'Kapaciteti i Fituar'!N159</f>
        <v>22.2</v>
      </c>
      <c r="I22" s="6">
        <f>'Kapaciteti i Fituar'!AW131</f>
        <v>22.2</v>
      </c>
    </row>
    <row r="23" spans="2:9" x14ac:dyDescent="0.25">
      <c r="B23" s="7" t="s">
        <v>27</v>
      </c>
      <c r="C23" s="8">
        <f>'Kapaciteti i Kërkuar'!N19</f>
        <v>70</v>
      </c>
      <c r="D23" s="8">
        <f>'Kapaciteti i Ofruar'!N132</f>
        <v>70</v>
      </c>
      <c r="E23" s="9">
        <f>'Çmimet e ofruar'!N160</f>
        <v>22.2</v>
      </c>
      <c r="F23" s="9">
        <f>'Çmimet e ofruar'!N188</f>
        <v>22.2</v>
      </c>
      <c r="G23" s="8">
        <f>'Kapaciteti i Fituar'!N132</f>
        <v>70</v>
      </c>
      <c r="H23" s="9">
        <f>'Kapaciteti i Fituar'!N160</f>
        <v>22.2</v>
      </c>
      <c r="I23" s="9">
        <f>'Kapaciteti i Fituar'!AW132</f>
        <v>22.2</v>
      </c>
    </row>
    <row r="24" spans="2:9" x14ac:dyDescent="0.25">
      <c r="B24" s="4" t="s">
        <v>28</v>
      </c>
      <c r="C24" s="5">
        <f>'Kapaciteti i Kërkuar'!N20</f>
        <v>70</v>
      </c>
      <c r="D24" s="5">
        <f>'Kapaciteti i Ofruar'!N133</f>
        <v>70</v>
      </c>
      <c r="E24" s="6">
        <f>'Çmimet e ofruar'!N161</f>
        <v>22.2</v>
      </c>
      <c r="F24" s="6">
        <f>'Çmimet e ofruar'!N189</f>
        <v>22.2</v>
      </c>
      <c r="G24" s="5">
        <f>'Kapaciteti i Fituar'!N133</f>
        <v>70</v>
      </c>
      <c r="H24" s="6">
        <f>'Kapaciteti i Fituar'!N161</f>
        <v>22.2</v>
      </c>
      <c r="I24" s="6">
        <f>'Kapaciteti i Fituar'!AW133</f>
        <v>22.2</v>
      </c>
    </row>
    <row r="25" spans="2:9" x14ac:dyDescent="0.25">
      <c r="B25" s="7" t="s">
        <v>29</v>
      </c>
      <c r="C25" s="8">
        <f>'Kapaciteti i Kërkuar'!N21</f>
        <v>70</v>
      </c>
      <c r="D25" s="8">
        <f>'Kapaciteti i Ofruar'!N134</f>
        <v>70</v>
      </c>
      <c r="E25" s="9">
        <f>'Çmimet e ofruar'!N162</f>
        <v>22.2</v>
      </c>
      <c r="F25" s="9">
        <f>'Çmimet e ofruar'!N190</f>
        <v>22.2</v>
      </c>
      <c r="G25" s="8">
        <f>'Kapaciteti i Fituar'!N134</f>
        <v>70</v>
      </c>
      <c r="H25" s="9">
        <f>'Kapaciteti i Fituar'!N162</f>
        <v>22.2</v>
      </c>
      <c r="I25" s="9">
        <f>'Kapaciteti i Fituar'!AW134</f>
        <v>22.2</v>
      </c>
    </row>
    <row r="26" spans="2:9" x14ac:dyDescent="0.25">
      <c r="B26" s="4" t="s">
        <v>30</v>
      </c>
      <c r="C26" s="5">
        <f>'Kapaciteti i Kërkuar'!N22</f>
        <v>70</v>
      </c>
      <c r="D26" s="5">
        <f>'Kapaciteti i Ofruar'!N135</f>
        <v>76</v>
      </c>
      <c r="E26" s="6">
        <f>'Çmimet e ofruar'!N163</f>
        <v>22.2</v>
      </c>
      <c r="F26" s="6">
        <f>'Çmimet e ofruar'!N191</f>
        <v>48</v>
      </c>
      <c r="G26" s="5">
        <f>'Kapaciteti i Fituar'!N135</f>
        <v>70</v>
      </c>
      <c r="H26" s="6">
        <f>'Kapaciteti i Fituar'!N163</f>
        <v>22.2</v>
      </c>
      <c r="I26" s="6">
        <f>'Kapaciteti i Fituar'!AW135</f>
        <v>22.2</v>
      </c>
    </row>
    <row r="27" spans="2:9" x14ac:dyDescent="0.25">
      <c r="B27" s="7" t="s">
        <v>31</v>
      </c>
      <c r="C27" s="8">
        <f>'Kapaciteti i Kërkuar'!N23</f>
        <v>70</v>
      </c>
      <c r="D27" s="8">
        <f>'Kapaciteti i Ofruar'!N136</f>
        <v>76</v>
      </c>
      <c r="E27" s="9">
        <f>'Çmimet e ofruar'!N164</f>
        <v>22.2</v>
      </c>
      <c r="F27" s="9">
        <f>'Çmimet e ofruar'!N192</f>
        <v>48</v>
      </c>
      <c r="G27" s="8">
        <f>'Kapaciteti i Fituar'!N136</f>
        <v>70</v>
      </c>
      <c r="H27" s="9">
        <f>'Kapaciteti i Fituar'!N164</f>
        <v>22.2</v>
      </c>
      <c r="I27" s="9">
        <f>'Kapaciteti i Fituar'!AW136</f>
        <v>22.2</v>
      </c>
    </row>
    <row r="28" spans="2:9" x14ac:dyDescent="0.25">
      <c r="B28" s="4" t="s">
        <v>32</v>
      </c>
      <c r="C28" s="5">
        <f>'Kapaciteti i Kërkuar'!N24</f>
        <v>70</v>
      </c>
      <c r="D28" s="5">
        <f>'Kapaciteti i Ofruar'!N137</f>
        <v>76</v>
      </c>
      <c r="E28" s="6">
        <f>'Çmimet e ofruar'!N165</f>
        <v>22.2</v>
      </c>
      <c r="F28" s="6">
        <f>'Çmimet e ofruar'!N193</f>
        <v>48</v>
      </c>
      <c r="G28" s="5">
        <f>'Kapaciteti i Fituar'!N137</f>
        <v>70</v>
      </c>
      <c r="H28" s="6">
        <f>'Kapaciteti i Fituar'!N165</f>
        <v>22.2</v>
      </c>
      <c r="I28" s="6">
        <f>'Kapaciteti i Fituar'!AW137</f>
        <v>22.2</v>
      </c>
    </row>
    <row r="29" spans="2:9" x14ac:dyDescent="0.25">
      <c r="B29" s="7" t="s">
        <v>33</v>
      </c>
      <c r="C29" s="8">
        <f>'Kapaciteti i Kërkuar'!N25</f>
        <v>70</v>
      </c>
      <c r="D29" s="8">
        <f>'Kapaciteti i Ofruar'!N138</f>
        <v>76</v>
      </c>
      <c r="E29" s="9">
        <f>'Çmimet e ofruar'!N166</f>
        <v>27</v>
      </c>
      <c r="F29" s="9">
        <f>'Çmimet e ofruar'!N194</f>
        <v>48.6</v>
      </c>
      <c r="G29" s="8">
        <f>'Kapaciteti i Fituar'!N138</f>
        <v>70</v>
      </c>
      <c r="H29" s="9">
        <f>'Kapaciteti i Fituar'!N166</f>
        <v>27</v>
      </c>
      <c r="I29" s="9">
        <f>'Kapaciteti i Fituar'!AW138</f>
        <v>27</v>
      </c>
    </row>
    <row r="30" spans="2:9" x14ac:dyDescent="0.25">
      <c r="B30" s="4" t="s">
        <v>34</v>
      </c>
      <c r="C30" s="5">
        <f>'Kapaciteti i Kërkuar'!N26</f>
        <v>60</v>
      </c>
      <c r="D30" s="5">
        <f>'Kapaciteti i Ofruar'!N139</f>
        <v>60</v>
      </c>
      <c r="E30" s="6">
        <f>'Çmimet e ofruar'!N167</f>
        <v>27</v>
      </c>
      <c r="F30" s="6">
        <f>'Çmimet e ofruar'!N195</f>
        <v>27</v>
      </c>
      <c r="G30" s="5">
        <f>'Kapaciteti i Fituar'!N139</f>
        <v>60</v>
      </c>
      <c r="H30" s="6">
        <f>'Kapaciteti i Fituar'!N167</f>
        <v>27</v>
      </c>
      <c r="I30" s="6">
        <f>'Kapaciteti i Fituar'!AW139</f>
        <v>27</v>
      </c>
    </row>
    <row r="31" spans="2:9" x14ac:dyDescent="0.25">
      <c r="B31" s="7" t="s">
        <v>35</v>
      </c>
      <c r="C31" s="8">
        <f>'Kapaciteti i Kërkuar'!N27</f>
        <v>60</v>
      </c>
      <c r="D31" s="8">
        <f>'Kapaciteti i Ofruar'!N140</f>
        <v>60</v>
      </c>
      <c r="E31" s="9">
        <f>'Çmimet e ofruar'!N168</f>
        <v>27</v>
      </c>
      <c r="F31" s="9">
        <f>'Çmimet e ofruar'!N196</f>
        <v>27</v>
      </c>
      <c r="G31" s="8">
        <f>'Kapaciteti i Fituar'!N140</f>
        <v>60</v>
      </c>
      <c r="H31" s="9">
        <f>'Kapaciteti i Fituar'!N168</f>
        <v>27</v>
      </c>
      <c r="I31" s="9">
        <f>'Kapaciteti i Fituar'!AW140</f>
        <v>27</v>
      </c>
    </row>
    <row r="32" spans="2:9" x14ac:dyDescent="0.25">
      <c r="B32" s="10" t="s">
        <v>36</v>
      </c>
      <c r="C32" s="10">
        <f>SUM(C8:C31)</f>
        <v>1600</v>
      </c>
      <c r="D32" s="10">
        <f t="shared" ref="D32:G32" si="0">SUM(D8:D31)</f>
        <v>1624</v>
      </c>
      <c r="E32" s="10"/>
      <c r="F32" s="10"/>
      <c r="G32" s="10">
        <f t="shared" si="0"/>
        <v>1600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4:D4"/>
    <mergeCell ref="B6:I6"/>
    <mergeCell ref="B3:D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B3" sqref="B3:D3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44" t="s">
        <v>0</v>
      </c>
      <c r="C2" s="45"/>
      <c r="D2" s="46"/>
      <c r="E2"/>
      <c r="F2"/>
      <c r="G2"/>
      <c r="H2"/>
      <c r="I2"/>
    </row>
    <row r="3" spans="2:9" x14ac:dyDescent="0.25">
      <c r="B3" s="51" t="s">
        <v>1</v>
      </c>
      <c r="C3" s="48"/>
      <c r="D3" s="49"/>
      <c r="E3"/>
      <c r="F3"/>
      <c r="G3"/>
      <c r="H3"/>
      <c r="I3"/>
    </row>
    <row r="4" spans="2:9" x14ac:dyDescent="0.25">
      <c r="B4" s="47" t="s">
        <v>2</v>
      </c>
      <c r="C4" s="48"/>
      <c r="D4" s="49"/>
      <c r="E4"/>
      <c r="F4"/>
      <c r="G4"/>
      <c r="H4"/>
      <c r="I4"/>
    </row>
    <row r="5" spans="2:9" s="28" customFormat="1" x14ac:dyDescent="0.25"/>
    <row r="6" spans="2:9" x14ac:dyDescent="0.25">
      <c r="B6" s="50" t="s">
        <v>3</v>
      </c>
      <c r="C6" s="50"/>
      <c r="D6" s="50"/>
      <c r="E6" s="50"/>
      <c r="F6" s="50"/>
      <c r="G6" s="50"/>
      <c r="H6" s="50"/>
      <c r="I6" s="50"/>
    </row>
    <row r="7" spans="2:9" ht="59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'Kapaciteti i Kërkuar'!O4</f>
        <v>60</v>
      </c>
      <c r="D8" s="5">
        <f>'Kapaciteti i Ofruar'!O117</f>
        <v>60</v>
      </c>
      <c r="E8" s="6">
        <f>'Çmimet e ofruar'!O145</f>
        <v>32.1</v>
      </c>
      <c r="F8" s="6">
        <f>'Çmimet e ofruar'!O173</f>
        <v>32.1</v>
      </c>
      <c r="G8" s="5">
        <f>'Kapaciteti i Fituar'!O117</f>
        <v>60</v>
      </c>
      <c r="H8" s="6">
        <f>'Kapaciteti i Fituar'!O145</f>
        <v>32.1</v>
      </c>
      <c r="I8" s="6">
        <f>'Kapaciteti i Fituar'!AX117</f>
        <v>32.1</v>
      </c>
    </row>
    <row r="9" spans="2:9" x14ac:dyDescent="0.25">
      <c r="B9" s="7" t="s">
        <v>13</v>
      </c>
      <c r="C9" s="8">
        <f>'Kapaciteti i Kërkuar'!O5</f>
        <v>60</v>
      </c>
      <c r="D9" s="8">
        <f>'Kapaciteti i Ofruar'!O118</f>
        <v>60</v>
      </c>
      <c r="E9" s="9">
        <f>'Çmimet e ofruar'!O146</f>
        <v>32.1</v>
      </c>
      <c r="F9" s="9">
        <f>'Çmimet e ofruar'!O174</f>
        <v>32.1</v>
      </c>
      <c r="G9" s="8">
        <f>'Kapaciteti i Fituar'!O118</f>
        <v>60</v>
      </c>
      <c r="H9" s="9">
        <f>'Kapaciteti i Fituar'!O146</f>
        <v>32.1</v>
      </c>
      <c r="I9" s="9">
        <f>'Kapaciteti i Fituar'!AX118</f>
        <v>32.1</v>
      </c>
    </row>
    <row r="10" spans="2:9" x14ac:dyDescent="0.25">
      <c r="B10" s="4" t="s">
        <v>14</v>
      </c>
      <c r="C10" s="5">
        <f>'Kapaciteti i Kërkuar'!O6</f>
        <v>60</v>
      </c>
      <c r="D10" s="5">
        <f>'Kapaciteti i Ofruar'!O119</f>
        <v>60</v>
      </c>
      <c r="E10" s="6">
        <f>'Çmimet e ofruar'!O147</f>
        <v>32.1</v>
      </c>
      <c r="F10" s="6">
        <f>'Çmimet e ofruar'!O175</f>
        <v>32.1</v>
      </c>
      <c r="G10" s="5">
        <f>'Kapaciteti i Fituar'!O119</f>
        <v>60</v>
      </c>
      <c r="H10" s="6">
        <f>'Kapaciteti i Fituar'!O147</f>
        <v>32.1</v>
      </c>
      <c r="I10" s="6">
        <f>'Kapaciteti i Fituar'!AX119</f>
        <v>32.1</v>
      </c>
    </row>
    <row r="11" spans="2:9" x14ac:dyDescent="0.25">
      <c r="B11" s="7" t="s">
        <v>15</v>
      </c>
      <c r="C11" s="8">
        <f>'Kapaciteti i Kërkuar'!O7</f>
        <v>60</v>
      </c>
      <c r="D11" s="8">
        <f>'Kapaciteti i Ofruar'!O120</f>
        <v>60</v>
      </c>
      <c r="E11" s="9">
        <f>'Çmimet e ofruar'!O148</f>
        <v>32.1</v>
      </c>
      <c r="F11" s="9">
        <f>'Çmimet e ofruar'!O176</f>
        <v>32.1</v>
      </c>
      <c r="G11" s="8">
        <f>'Kapaciteti i Fituar'!O120</f>
        <v>60</v>
      </c>
      <c r="H11" s="9">
        <f>'Kapaciteti i Fituar'!O148</f>
        <v>32.1</v>
      </c>
      <c r="I11" s="9">
        <f>'Kapaciteti i Fituar'!AX120</f>
        <v>32.1</v>
      </c>
    </row>
    <row r="12" spans="2:9" x14ac:dyDescent="0.25">
      <c r="B12" s="4" t="s">
        <v>16</v>
      </c>
      <c r="C12" s="5">
        <f>'Kapaciteti i Kërkuar'!O8</f>
        <v>60</v>
      </c>
      <c r="D12" s="5">
        <f>'Kapaciteti i Ofruar'!O121</f>
        <v>60</v>
      </c>
      <c r="E12" s="6">
        <f>'Çmimet e ofruar'!O149</f>
        <v>32.1</v>
      </c>
      <c r="F12" s="6">
        <f>'Çmimet e ofruar'!O177</f>
        <v>32.1</v>
      </c>
      <c r="G12" s="5">
        <f>'Kapaciteti i Fituar'!O121</f>
        <v>60</v>
      </c>
      <c r="H12" s="6">
        <f>'Kapaciteti i Fituar'!O149</f>
        <v>32.1</v>
      </c>
      <c r="I12" s="6">
        <f>'Kapaciteti i Fituar'!AX121</f>
        <v>32.1</v>
      </c>
    </row>
    <row r="13" spans="2:9" x14ac:dyDescent="0.25">
      <c r="B13" s="7" t="s">
        <v>17</v>
      </c>
      <c r="C13" s="8">
        <f>'Kapaciteti i Kërkuar'!O9</f>
        <v>60</v>
      </c>
      <c r="D13" s="8">
        <f>'Kapaciteti i Ofruar'!O122</f>
        <v>60</v>
      </c>
      <c r="E13" s="9">
        <f>'Çmimet e ofruar'!O150</f>
        <v>32.1</v>
      </c>
      <c r="F13" s="9">
        <f>'Çmimet e ofruar'!O178</f>
        <v>32.1</v>
      </c>
      <c r="G13" s="8">
        <f>'Kapaciteti i Fituar'!O122</f>
        <v>60</v>
      </c>
      <c r="H13" s="9">
        <f>'Kapaciteti i Fituar'!O150</f>
        <v>32.1</v>
      </c>
      <c r="I13" s="9">
        <f>'Kapaciteti i Fituar'!AX122</f>
        <v>32.1</v>
      </c>
    </row>
    <row r="14" spans="2:9" x14ac:dyDescent="0.25">
      <c r="B14" s="4" t="s">
        <v>18</v>
      </c>
      <c r="C14" s="5">
        <f>'Kapaciteti i Kërkuar'!O10</f>
        <v>70</v>
      </c>
      <c r="D14" s="5">
        <f>'Kapaciteti i Ofruar'!O123</f>
        <v>70</v>
      </c>
      <c r="E14" s="6">
        <f>'Çmimet e ofruar'!O151</f>
        <v>27.5</v>
      </c>
      <c r="F14" s="6">
        <f>'Çmimet e ofruar'!O179</f>
        <v>27.5</v>
      </c>
      <c r="G14" s="5">
        <f>'Kapaciteti i Fituar'!O123</f>
        <v>70</v>
      </c>
      <c r="H14" s="6">
        <f>'Kapaciteti i Fituar'!O151</f>
        <v>27.5</v>
      </c>
      <c r="I14" s="6">
        <f>'Kapaciteti i Fituar'!AX123</f>
        <v>27.5</v>
      </c>
    </row>
    <row r="15" spans="2:9" x14ac:dyDescent="0.25">
      <c r="B15" s="7" t="s">
        <v>19</v>
      </c>
      <c r="C15" s="8">
        <f>'Kapaciteti i Kërkuar'!O11</f>
        <v>70</v>
      </c>
      <c r="D15" s="8">
        <f>'Kapaciteti i Ofruar'!O124</f>
        <v>70</v>
      </c>
      <c r="E15" s="9">
        <f>'Çmimet e ofruar'!O152</f>
        <v>22.2</v>
      </c>
      <c r="F15" s="9">
        <f>'Çmimet e ofruar'!O180</f>
        <v>22.2</v>
      </c>
      <c r="G15" s="8">
        <f>'Kapaciteti i Fituar'!O124</f>
        <v>70</v>
      </c>
      <c r="H15" s="9">
        <f>'Kapaciteti i Fituar'!O152</f>
        <v>22.2</v>
      </c>
      <c r="I15" s="9">
        <f>'Kapaciteti i Fituar'!AX124</f>
        <v>22.2</v>
      </c>
    </row>
    <row r="16" spans="2:9" x14ac:dyDescent="0.25">
      <c r="B16" s="4" t="s">
        <v>20</v>
      </c>
      <c r="C16" s="5">
        <f>'Kapaciteti i Kërkuar'!O12</f>
        <v>70</v>
      </c>
      <c r="D16" s="5">
        <f>'Kapaciteti i Ofruar'!O125</f>
        <v>70</v>
      </c>
      <c r="E16" s="6">
        <f>'Çmimet e ofruar'!O153</f>
        <v>22.2</v>
      </c>
      <c r="F16" s="6">
        <f>'Çmimet e ofruar'!O181</f>
        <v>22.2</v>
      </c>
      <c r="G16" s="5">
        <f>'Kapaciteti i Fituar'!O125</f>
        <v>70</v>
      </c>
      <c r="H16" s="6">
        <f>'Kapaciteti i Fituar'!O153</f>
        <v>22.2</v>
      </c>
      <c r="I16" s="6">
        <f>'Kapaciteti i Fituar'!AX125</f>
        <v>22.2</v>
      </c>
    </row>
    <row r="17" spans="2:9" x14ac:dyDescent="0.25">
      <c r="B17" s="7" t="s">
        <v>21</v>
      </c>
      <c r="C17" s="8">
        <f>'Kapaciteti i Kërkuar'!O13</f>
        <v>70</v>
      </c>
      <c r="D17" s="8">
        <f>'Kapaciteti i Ofruar'!O126</f>
        <v>70</v>
      </c>
      <c r="E17" s="9">
        <f>'Çmimet e ofruar'!O154</f>
        <v>22.2</v>
      </c>
      <c r="F17" s="9">
        <f>'Çmimet e ofruar'!O182</f>
        <v>22.2</v>
      </c>
      <c r="G17" s="8">
        <f>'Kapaciteti i Fituar'!O126</f>
        <v>70</v>
      </c>
      <c r="H17" s="9">
        <f>'Kapaciteti i Fituar'!O154</f>
        <v>22.2</v>
      </c>
      <c r="I17" s="9">
        <f>'Kapaciteti i Fituar'!AX126</f>
        <v>22.2</v>
      </c>
    </row>
    <row r="18" spans="2:9" x14ac:dyDescent="0.25">
      <c r="B18" s="4" t="s">
        <v>22</v>
      </c>
      <c r="C18" s="5">
        <f>'Kapaciteti i Kërkuar'!O14</f>
        <v>70</v>
      </c>
      <c r="D18" s="5">
        <f>'Kapaciteti i Ofruar'!O127</f>
        <v>70</v>
      </c>
      <c r="E18" s="6">
        <f>'Çmimet e ofruar'!O155</f>
        <v>22.2</v>
      </c>
      <c r="F18" s="6">
        <f>'Çmimet e ofruar'!O183</f>
        <v>22.2</v>
      </c>
      <c r="G18" s="5">
        <f>'Kapaciteti i Fituar'!O127</f>
        <v>70</v>
      </c>
      <c r="H18" s="6">
        <f>'Kapaciteti i Fituar'!O155</f>
        <v>22.2</v>
      </c>
      <c r="I18" s="6">
        <f>'Kapaciteti i Fituar'!AX127</f>
        <v>22.2</v>
      </c>
    </row>
    <row r="19" spans="2:9" x14ac:dyDescent="0.25">
      <c r="B19" s="7" t="s">
        <v>23</v>
      </c>
      <c r="C19" s="8">
        <f>'Kapaciteti i Kërkuar'!O15</f>
        <v>70</v>
      </c>
      <c r="D19" s="8">
        <f>'Kapaciteti i Ofruar'!O128</f>
        <v>70</v>
      </c>
      <c r="E19" s="9">
        <f>'Çmimet e ofruar'!O156</f>
        <v>22.2</v>
      </c>
      <c r="F19" s="9">
        <f>'Çmimet e ofruar'!O184</f>
        <v>22.2</v>
      </c>
      <c r="G19" s="8">
        <f>'Kapaciteti i Fituar'!O128</f>
        <v>70</v>
      </c>
      <c r="H19" s="9">
        <f>'Kapaciteti i Fituar'!O156</f>
        <v>22.2</v>
      </c>
      <c r="I19" s="9">
        <f>'Kapaciteti i Fituar'!AX128</f>
        <v>22.2</v>
      </c>
    </row>
    <row r="20" spans="2:9" x14ac:dyDescent="0.25">
      <c r="B20" s="4" t="s">
        <v>24</v>
      </c>
      <c r="C20" s="5">
        <f>'Kapaciteti i Kërkuar'!O16</f>
        <v>70</v>
      </c>
      <c r="D20" s="5">
        <f>'Kapaciteti i Ofruar'!O129</f>
        <v>70</v>
      </c>
      <c r="E20" s="6">
        <f>'Çmimet e ofruar'!O157</f>
        <v>22.2</v>
      </c>
      <c r="F20" s="6">
        <f>'Çmimet e ofruar'!O185</f>
        <v>22.2</v>
      </c>
      <c r="G20" s="5">
        <f>'Kapaciteti i Fituar'!O129</f>
        <v>70</v>
      </c>
      <c r="H20" s="6">
        <f>'Kapaciteti i Fituar'!O157</f>
        <v>22.2</v>
      </c>
      <c r="I20" s="6">
        <f>'Kapaciteti i Fituar'!AX129</f>
        <v>22.2</v>
      </c>
    </row>
    <row r="21" spans="2:9" x14ac:dyDescent="0.25">
      <c r="B21" s="7" t="s">
        <v>25</v>
      </c>
      <c r="C21" s="8">
        <f>'Kapaciteti i Kërkuar'!O17</f>
        <v>70</v>
      </c>
      <c r="D21" s="8">
        <f>'Kapaciteti i Ofruar'!O130</f>
        <v>70</v>
      </c>
      <c r="E21" s="9">
        <f>'Çmimet e ofruar'!O158</f>
        <v>22.2</v>
      </c>
      <c r="F21" s="9">
        <f>'Çmimet e ofruar'!O186</f>
        <v>22.2</v>
      </c>
      <c r="G21" s="8">
        <f>'Kapaciteti i Fituar'!O130</f>
        <v>70</v>
      </c>
      <c r="H21" s="9">
        <f>'Kapaciteti i Fituar'!O158</f>
        <v>22.2</v>
      </c>
      <c r="I21" s="9">
        <f>'Kapaciteti i Fituar'!AX130</f>
        <v>22.2</v>
      </c>
    </row>
    <row r="22" spans="2:9" x14ac:dyDescent="0.25">
      <c r="B22" s="4" t="s">
        <v>26</v>
      </c>
      <c r="C22" s="5">
        <f>'Kapaciteti i Kërkuar'!O18</f>
        <v>70</v>
      </c>
      <c r="D22" s="5">
        <f>'Kapaciteti i Ofruar'!O131</f>
        <v>70</v>
      </c>
      <c r="E22" s="6">
        <f>'Çmimet e ofruar'!O159</f>
        <v>22.2</v>
      </c>
      <c r="F22" s="6">
        <f>'Çmimet e ofruar'!O187</f>
        <v>22.2</v>
      </c>
      <c r="G22" s="5">
        <f>'Kapaciteti i Fituar'!O131</f>
        <v>70</v>
      </c>
      <c r="H22" s="6">
        <f>'Kapaciteti i Fituar'!O159</f>
        <v>22.2</v>
      </c>
      <c r="I22" s="6">
        <f>'Kapaciteti i Fituar'!AX131</f>
        <v>22.2</v>
      </c>
    </row>
    <row r="23" spans="2:9" x14ac:dyDescent="0.25">
      <c r="B23" s="7" t="s">
        <v>27</v>
      </c>
      <c r="C23" s="8">
        <f>'Kapaciteti i Kërkuar'!O19</f>
        <v>70</v>
      </c>
      <c r="D23" s="8">
        <f>'Kapaciteti i Ofruar'!O132</f>
        <v>70</v>
      </c>
      <c r="E23" s="9">
        <f>'Çmimet e ofruar'!O160</f>
        <v>22.2</v>
      </c>
      <c r="F23" s="9">
        <f>'Çmimet e ofruar'!O188</f>
        <v>22.2</v>
      </c>
      <c r="G23" s="8">
        <f>'Kapaciteti i Fituar'!O132</f>
        <v>70</v>
      </c>
      <c r="H23" s="9">
        <f>'Kapaciteti i Fituar'!O160</f>
        <v>22.2</v>
      </c>
      <c r="I23" s="9">
        <f>'Kapaciteti i Fituar'!AX132</f>
        <v>22.2</v>
      </c>
    </row>
    <row r="24" spans="2:9" x14ac:dyDescent="0.25">
      <c r="B24" s="4" t="s">
        <v>28</v>
      </c>
      <c r="C24" s="5">
        <f>'Kapaciteti i Kërkuar'!O20</f>
        <v>70</v>
      </c>
      <c r="D24" s="5">
        <f>'Kapaciteti i Ofruar'!O133</f>
        <v>70</v>
      </c>
      <c r="E24" s="6">
        <f>'Çmimet e ofruar'!O161</f>
        <v>22.2</v>
      </c>
      <c r="F24" s="6">
        <f>'Çmimet e ofruar'!O189</f>
        <v>22.2</v>
      </c>
      <c r="G24" s="5">
        <f>'Kapaciteti i Fituar'!O133</f>
        <v>70</v>
      </c>
      <c r="H24" s="6">
        <f>'Kapaciteti i Fituar'!O161</f>
        <v>22.2</v>
      </c>
      <c r="I24" s="6">
        <f>'Kapaciteti i Fituar'!AX133</f>
        <v>22.2</v>
      </c>
    </row>
    <row r="25" spans="2:9" x14ac:dyDescent="0.25">
      <c r="B25" s="7" t="s">
        <v>29</v>
      </c>
      <c r="C25" s="8">
        <f>'Kapaciteti i Kërkuar'!O21</f>
        <v>70</v>
      </c>
      <c r="D25" s="8">
        <f>'Kapaciteti i Ofruar'!O134</f>
        <v>70</v>
      </c>
      <c r="E25" s="9">
        <f>'Çmimet e ofruar'!O162</f>
        <v>22.2</v>
      </c>
      <c r="F25" s="9">
        <f>'Çmimet e ofruar'!O190</f>
        <v>22.2</v>
      </c>
      <c r="G25" s="8">
        <f>'Kapaciteti i Fituar'!O134</f>
        <v>70</v>
      </c>
      <c r="H25" s="9">
        <f>'Kapaciteti i Fituar'!O162</f>
        <v>22.2</v>
      </c>
      <c r="I25" s="9">
        <f>'Kapaciteti i Fituar'!AX134</f>
        <v>22.2</v>
      </c>
    </row>
    <row r="26" spans="2:9" x14ac:dyDescent="0.25">
      <c r="B26" s="4" t="s">
        <v>30</v>
      </c>
      <c r="C26" s="5">
        <f>'Kapaciteti i Kërkuar'!O22</f>
        <v>70</v>
      </c>
      <c r="D26" s="5">
        <f>'Kapaciteti i Ofruar'!O135</f>
        <v>76</v>
      </c>
      <c r="E26" s="6">
        <f>'Çmimet e ofruar'!O163</f>
        <v>22.2</v>
      </c>
      <c r="F26" s="6">
        <f>'Çmimet e ofruar'!O191</f>
        <v>48</v>
      </c>
      <c r="G26" s="5">
        <f>'Kapaciteti i Fituar'!O135</f>
        <v>70</v>
      </c>
      <c r="H26" s="6">
        <f>'Kapaciteti i Fituar'!O163</f>
        <v>22.2</v>
      </c>
      <c r="I26" s="6">
        <f>'Kapaciteti i Fituar'!AX135</f>
        <v>22.2</v>
      </c>
    </row>
    <row r="27" spans="2:9" x14ac:dyDescent="0.25">
      <c r="B27" s="7" t="s">
        <v>31</v>
      </c>
      <c r="C27" s="8">
        <f>'Kapaciteti i Kërkuar'!O23</f>
        <v>70</v>
      </c>
      <c r="D27" s="8">
        <f>'Kapaciteti i Ofruar'!O136</f>
        <v>76</v>
      </c>
      <c r="E27" s="9">
        <f>'Çmimet e ofruar'!O164</f>
        <v>22.2</v>
      </c>
      <c r="F27" s="9">
        <f>'Çmimet e ofruar'!O192</f>
        <v>48</v>
      </c>
      <c r="G27" s="8">
        <f>'Kapaciteti i Fituar'!O136</f>
        <v>70</v>
      </c>
      <c r="H27" s="9">
        <f>'Kapaciteti i Fituar'!O164</f>
        <v>22.2</v>
      </c>
      <c r="I27" s="9">
        <f>'Kapaciteti i Fituar'!AX136</f>
        <v>22.2</v>
      </c>
    </row>
    <row r="28" spans="2:9" x14ac:dyDescent="0.25">
      <c r="B28" s="4" t="s">
        <v>32</v>
      </c>
      <c r="C28" s="5">
        <f>'Kapaciteti i Kërkuar'!O24</f>
        <v>70</v>
      </c>
      <c r="D28" s="5">
        <f>'Kapaciteti i Ofruar'!O137</f>
        <v>76</v>
      </c>
      <c r="E28" s="6">
        <f>'Çmimet e ofruar'!O165</f>
        <v>22.2</v>
      </c>
      <c r="F28" s="6">
        <f>'Çmimet e ofruar'!O193</f>
        <v>48</v>
      </c>
      <c r="G28" s="5">
        <f>'Kapaciteti i Fituar'!O137</f>
        <v>70</v>
      </c>
      <c r="H28" s="6">
        <f>'Kapaciteti i Fituar'!O165</f>
        <v>22.2</v>
      </c>
      <c r="I28" s="6">
        <f>'Kapaciteti i Fituar'!AX137</f>
        <v>22.2</v>
      </c>
    </row>
    <row r="29" spans="2:9" x14ac:dyDescent="0.25">
      <c r="B29" s="7" t="s">
        <v>33</v>
      </c>
      <c r="C29" s="8">
        <f>'Kapaciteti i Kërkuar'!O25</f>
        <v>70</v>
      </c>
      <c r="D29" s="8">
        <f>'Kapaciteti i Ofruar'!O138</f>
        <v>76</v>
      </c>
      <c r="E29" s="9">
        <f>'Çmimet e ofruar'!O166</f>
        <v>27</v>
      </c>
      <c r="F29" s="9">
        <f>'Çmimet e ofruar'!O194</f>
        <v>48.6</v>
      </c>
      <c r="G29" s="8">
        <f>'Kapaciteti i Fituar'!O138</f>
        <v>70</v>
      </c>
      <c r="H29" s="9">
        <f>'Kapaciteti i Fituar'!O166</f>
        <v>27</v>
      </c>
      <c r="I29" s="9">
        <f>'Kapaciteti i Fituar'!AX138</f>
        <v>27</v>
      </c>
    </row>
    <row r="30" spans="2:9" x14ac:dyDescent="0.25">
      <c r="B30" s="4" t="s">
        <v>34</v>
      </c>
      <c r="C30" s="5">
        <f>'Kapaciteti i Kërkuar'!O26</f>
        <v>60</v>
      </c>
      <c r="D30" s="5">
        <f>'Kapaciteti i Ofruar'!O139</f>
        <v>60</v>
      </c>
      <c r="E30" s="6">
        <f>'Çmimet e ofruar'!O167</f>
        <v>27</v>
      </c>
      <c r="F30" s="6">
        <f>'Çmimet e ofruar'!O195</f>
        <v>27</v>
      </c>
      <c r="G30" s="5">
        <f>'Kapaciteti i Fituar'!O139</f>
        <v>60</v>
      </c>
      <c r="H30" s="6">
        <f>'Kapaciteti i Fituar'!O167</f>
        <v>27</v>
      </c>
      <c r="I30" s="6">
        <f>'Kapaciteti i Fituar'!AX139</f>
        <v>27</v>
      </c>
    </row>
    <row r="31" spans="2:9" x14ac:dyDescent="0.25">
      <c r="B31" s="7" t="s">
        <v>35</v>
      </c>
      <c r="C31" s="8">
        <f>'Kapaciteti i Kërkuar'!O27</f>
        <v>60</v>
      </c>
      <c r="D31" s="8">
        <f>'Kapaciteti i Ofruar'!O140</f>
        <v>60</v>
      </c>
      <c r="E31" s="9">
        <f>'Çmimet e ofruar'!O168</f>
        <v>27</v>
      </c>
      <c r="F31" s="9">
        <f>'Çmimet e ofruar'!O196</f>
        <v>27</v>
      </c>
      <c r="G31" s="8">
        <f>'Kapaciteti i Fituar'!O140</f>
        <v>60</v>
      </c>
      <c r="H31" s="9">
        <f>'Kapaciteti i Fituar'!O168</f>
        <v>27</v>
      </c>
      <c r="I31" s="9">
        <f>'Kapaciteti i Fituar'!AX140</f>
        <v>27</v>
      </c>
    </row>
    <row r="32" spans="2:9" x14ac:dyDescent="0.25">
      <c r="B32" s="10" t="s">
        <v>36</v>
      </c>
      <c r="C32" s="10">
        <f>SUM(C8:C31)</f>
        <v>1600</v>
      </c>
      <c r="D32" s="10">
        <f t="shared" ref="D32:G32" si="0">SUM(D8:D31)</f>
        <v>1624</v>
      </c>
      <c r="E32" s="10"/>
      <c r="F32" s="10"/>
      <c r="G32" s="10">
        <f t="shared" si="0"/>
        <v>1600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6:I6"/>
    <mergeCell ref="B4:D4"/>
    <mergeCell ref="B3:D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B3" sqref="B3:D3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44" t="s">
        <v>0</v>
      </c>
      <c r="C2" s="45"/>
      <c r="D2" s="46"/>
      <c r="E2"/>
      <c r="F2"/>
      <c r="G2"/>
      <c r="H2"/>
      <c r="I2"/>
    </row>
    <row r="3" spans="2:9" x14ac:dyDescent="0.25">
      <c r="B3" s="51" t="s">
        <v>1</v>
      </c>
      <c r="C3" s="48"/>
      <c r="D3" s="49"/>
      <c r="E3"/>
      <c r="F3"/>
      <c r="G3"/>
      <c r="H3"/>
      <c r="I3"/>
    </row>
    <row r="4" spans="2:9" x14ac:dyDescent="0.25">
      <c r="B4" s="47" t="s">
        <v>2</v>
      </c>
      <c r="C4" s="48"/>
      <c r="D4" s="49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50" t="s">
        <v>3</v>
      </c>
      <c r="C6" s="50"/>
      <c r="D6" s="50"/>
      <c r="E6" s="50"/>
      <c r="F6" s="50"/>
      <c r="G6" s="50"/>
      <c r="H6" s="50"/>
      <c r="I6" s="50"/>
    </row>
    <row r="7" spans="2:9" ht="59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'Kapaciteti i Kërkuar'!P4</f>
        <v>60</v>
      </c>
      <c r="D8" s="5">
        <f>'Kapaciteti i Ofruar'!P117</f>
        <v>60</v>
      </c>
      <c r="E8" s="6">
        <f>'Çmimet e ofruar'!P145</f>
        <v>32.1</v>
      </c>
      <c r="F8" s="6">
        <f>'Çmimet e ofruar'!P173</f>
        <v>32.1</v>
      </c>
      <c r="G8" s="5">
        <f>'Kapaciteti i Fituar'!P117</f>
        <v>60</v>
      </c>
      <c r="H8" s="6">
        <f>'Kapaciteti i Fituar'!P145</f>
        <v>32.1</v>
      </c>
      <c r="I8" s="6">
        <f>'Kapaciteti i Fituar'!AY117</f>
        <v>32.1</v>
      </c>
    </row>
    <row r="9" spans="2:9" x14ac:dyDescent="0.25">
      <c r="B9" s="7" t="s">
        <v>13</v>
      </c>
      <c r="C9" s="8">
        <f>'Kapaciteti i Kërkuar'!P5</f>
        <v>60</v>
      </c>
      <c r="D9" s="8">
        <f>'Kapaciteti i Ofruar'!P118</f>
        <v>60</v>
      </c>
      <c r="E9" s="9">
        <f>'Çmimet e ofruar'!P146</f>
        <v>32.1</v>
      </c>
      <c r="F9" s="9">
        <f>'Çmimet e ofruar'!P174</f>
        <v>32.1</v>
      </c>
      <c r="G9" s="8">
        <f>'Kapaciteti i Fituar'!P118</f>
        <v>60</v>
      </c>
      <c r="H9" s="9">
        <f>'Kapaciteti i Fituar'!P146</f>
        <v>32.1</v>
      </c>
      <c r="I9" s="9">
        <f>'Kapaciteti i Fituar'!AY118</f>
        <v>32.1</v>
      </c>
    </row>
    <row r="10" spans="2:9" x14ac:dyDescent="0.25">
      <c r="B10" s="4" t="s">
        <v>14</v>
      </c>
      <c r="C10" s="5">
        <f>'Kapaciteti i Kërkuar'!P6</f>
        <v>60</v>
      </c>
      <c r="D10" s="5">
        <f>'Kapaciteti i Ofruar'!P119</f>
        <v>60</v>
      </c>
      <c r="E10" s="6">
        <f>'Çmimet e ofruar'!P147</f>
        <v>32.1</v>
      </c>
      <c r="F10" s="6">
        <f>'Çmimet e ofruar'!P175</f>
        <v>32.1</v>
      </c>
      <c r="G10" s="5">
        <f>'Kapaciteti i Fituar'!P119</f>
        <v>60</v>
      </c>
      <c r="H10" s="6">
        <f>'Kapaciteti i Fituar'!P147</f>
        <v>32.1</v>
      </c>
      <c r="I10" s="6">
        <f>'Kapaciteti i Fituar'!AY119</f>
        <v>32.1</v>
      </c>
    </row>
    <row r="11" spans="2:9" x14ac:dyDescent="0.25">
      <c r="B11" s="7" t="s">
        <v>15</v>
      </c>
      <c r="C11" s="8">
        <f>'Kapaciteti i Kërkuar'!P7</f>
        <v>60</v>
      </c>
      <c r="D11" s="8">
        <f>'Kapaciteti i Ofruar'!P120</f>
        <v>60</v>
      </c>
      <c r="E11" s="9">
        <f>'Çmimet e ofruar'!P148</f>
        <v>32.1</v>
      </c>
      <c r="F11" s="9">
        <f>'Çmimet e ofruar'!P176</f>
        <v>32.1</v>
      </c>
      <c r="G11" s="8">
        <f>'Kapaciteti i Fituar'!P120</f>
        <v>60</v>
      </c>
      <c r="H11" s="9">
        <f>'Kapaciteti i Fituar'!P148</f>
        <v>32.1</v>
      </c>
      <c r="I11" s="9">
        <f>'Kapaciteti i Fituar'!AY120</f>
        <v>32.1</v>
      </c>
    </row>
    <row r="12" spans="2:9" x14ac:dyDescent="0.25">
      <c r="B12" s="4" t="s">
        <v>16</v>
      </c>
      <c r="C12" s="5">
        <f>'Kapaciteti i Kërkuar'!P8</f>
        <v>60</v>
      </c>
      <c r="D12" s="5">
        <f>'Kapaciteti i Ofruar'!P121</f>
        <v>60</v>
      </c>
      <c r="E12" s="6">
        <f>'Çmimet e ofruar'!P149</f>
        <v>32.1</v>
      </c>
      <c r="F12" s="6">
        <f>'Çmimet e ofruar'!P177</f>
        <v>32.1</v>
      </c>
      <c r="G12" s="5">
        <f>'Kapaciteti i Fituar'!P121</f>
        <v>60</v>
      </c>
      <c r="H12" s="6">
        <f>'Kapaciteti i Fituar'!P149</f>
        <v>32.1</v>
      </c>
      <c r="I12" s="6">
        <f>'Kapaciteti i Fituar'!AY121</f>
        <v>32.1</v>
      </c>
    </row>
    <row r="13" spans="2:9" x14ac:dyDescent="0.25">
      <c r="B13" s="7" t="s">
        <v>17</v>
      </c>
      <c r="C13" s="8">
        <f>'Kapaciteti i Kërkuar'!P9</f>
        <v>60</v>
      </c>
      <c r="D13" s="8">
        <f>'Kapaciteti i Ofruar'!P122</f>
        <v>60</v>
      </c>
      <c r="E13" s="9">
        <f>'Çmimet e ofruar'!P150</f>
        <v>32.1</v>
      </c>
      <c r="F13" s="9">
        <f>'Çmimet e ofruar'!P178</f>
        <v>32.1</v>
      </c>
      <c r="G13" s="8">
        <f>'Kapaciteti i Fituar'!P122</f>
        <v>60</v>
      </c>
      <c r="H13" s="9">
        <f>'Kapaciteti i Fituar'!P150</f>
        <v>32.1</v>
      </c>
      <c r="I13" s="9">
        <f>'Kapaciteti i Fituar'!AY122</f>
        <v>32.1</v>
      </c>
    </row>
    <row r="14" spans="2:9" x14ac:dyDescent="0.25">
      <c r="B14" s="4" t="s">
        <v>18</v>
      </c>
      <c r="C14" s="5">
        <f>'Kapaciteti i Kërkuar'!P10</f>
        <v>70</v>
      </c>
      <c r="D14" s="5">
        <f>'Kapaciteti i Ofruar'!P123</f>
        <v>70</v>
      </c>
      <c r="E14" s="6">
        <f>'Çmimet e ofruar'!P151</f>
        <v>27.5</v>
      </c>
      <c r="F14" s="6">
        <f>'Çmimet e ofruar'!P179</f>
        <v>27.5</v>
      </c>
      <c r="G14" s="5">
        <f>'Kapaciteti i Fituar'!P123</f>
        <v>70</v>
      </c>
      <c r="H14" s="6">
        <f>'Kapaciteti i Fituar'!P151</f>
        <v>27.5</v>
      </c>
      <c r="I14" s="6">
        <f>'Kapaciteti i Fituar'!AY123</f>
        <v>27.5</v>
      </c>
    </row>
    <row r="15" spans="2:9" x14ac:dyDescent="0.25">
      <c r="B15" s="7" t="s">
        <v>19</v>
      </c>
      <c r="C15" s="8">
        <f>'Kapaciteti i Kërkuar'!P11</f>
        <v>70</v>
      </c>
      <c r="D15" s="8">
        <f>'Kapaciteti i Ofruar'!P124</f>
        <v>70</v>
      </c>
      <c r="E15" s="9">
        <f>'Çmimet e ofruar'!P152</f>
        <v>22.2</v>
      </c>
      <c r="F15" s="9">
        <f>'Çmimet e ofruar'!P180</f>
        <v>22.2</v>
      </c>
      <c r="G15" s="8">
        <f>'Kapaciteti i Fituar'!P124</f>
        <v>70</v>
      </c>
      <c r="H15" s="9">
        <f>'Kapaciteti i Fituar'!P152</f>
        <v>22.2</v>
      </c>
      <c r="I15" s="9">
        <f>'Kapaciteti i Fituar'!AY124</f>
        <v>22.2</v>
      </c>
    </row>
    <row r="16" spans="2:9" x14ac:dyDescent="0.25">
      <c r="B16" s="4" t="s">
        <v>20</v>
      </c>
      <c r="C16" s="5">
        <f>'Kapaciteti i Kërkuar'!P12</f>
        <v>70</v>
      </c>
      <c r="D16" s="5">
        <f>'Kapaciteti i Ofruar'!P125</f>
        <v>70</v>
      </c>
      <c r="E16" s="6">
        <f>'Çmimet e ofruar'!P153</f>
        <v>22.2</v>
      </c>
      <c r="F16" s="6">
        <f>'Çmimet e ofruar'!P181</f>
        <v>22.2</v>
      </c>
      <c r="G16" s="5">
        <f>'Kapaciteti i Fituar'!P125</f>
        <v>70</v>
      </c>
      <c r="H16" s="6">
        <f>'Kapaciteti i Fituar'!P153</f>
        <v>22.2</v>
      </c>
      <c r="I16" s="6">
        <f>'Kapaciteti i Fituar'!AY125</f>
        <v>22.2</v>
      </c>
    </row>
    <row r="17" spans="2:9" x14ac:dyDescent="0.25">
      <c r="B17" s="7" t="s">
        <v>21</v>
      </c>
      <c r="C17" s="8">
        <f>'Kapaciteti i Kërkuar'!P13</f>
        <v>70</v>
      </c>
      <c r="D17" s="8">
        <f>'Kapaciteti i Ofruar'!P126</f>
        <v>70</v>
      </c>
      <c r="E17" s="9">
        <f>'Çmimet e ofruar'!P154</f>
        <v>22.2</v>
      </c>
      <c r="F17" s="9">
        <f>'Çmimet e ofruar'!P182</f>
        <v>22.2</v>
      </c>
      <c r="G17" s="8">
        <f>'Kapaciteti i Fituar'!P126</f>
        <v>70</v>
      </c>
      <c r="H17" s="9">
        <f>'Kapaciteti i Fituar'!P154</f>
        <v>22.2</v>
      </c>
      <c r="I17" s="9">
        <f>'Kapaciteti i Fituar'!AY126</f>
        <v>22.2</v>
      </c>
    </row>
    <row r="18" spans="2:9" x14ac:dyDescent="0.25">
      <c r="B18" s="4" t="s">
        <v>22</v>
      </c>
      <c r="C18" s="5">
        <f>'Kapaciteti i Kërkuar'!P14</f>
        <v>70</v>
      </c>
      <c r="D18" s="5">
        <f>'Kapaciteti i Ofruar'!P127</f>
        <v>70</v>
      </c>
      <c r="E18" s="6">
        <f>'Çmimet e ofruar'!P155</f>
        <v>22.2</v>
      </c>
      <c r="F18" s="6">
        <f>'Çmimet e ofruar'!P183</f>
        <v>22.2</v>
      </c>
      <c r="G18" s="5">
        <f>'Kapaciteti i Fituar'!P127</f>
        <v>70</v>
      </c>
      <c r="H18" s="6">
        <f>'Kapaciteti i Fituar'!P155</f>
        <v>22.2</v>
      </c>
      <c r="I18" s="6">
        <f>'Kapaciteti i Fituar'!AY127</f>
        <v>22.2</v>
      </c>
    </row>
    <row r="19" spans="2:9" x14ac:dyDescent="0.25">
      <c r="B19" s="7" t="s">
        <v>23</v>
      </c>
      <c r="C19" s="8">
        <f>'Kapaciteti i Kërkuar'!P15</f>
        <v>70</v>
      </c>
      <c r="D19" s="8">
        <f>'Kapaciteti i Ofruar'!P128</f>
        <v>70</v>
      </c>
      <c r="E19" s="9">
        <f>'Çmimet e ofruar'!P156</f>
        <v>22.2</v>
      </c>
      <c r="F19" s="9">
        <f>'Çmimet e ofruar'!P184</f>
        <v>22.2</v>
      </c>
      <c r="G19" s="8">
        <f>'Kapaciteti i Fituar'!P128</f>
        <v>70</v>
      </c>
      <c r="H19" s="9">
        <f>'Kapaciteti i Fituar'!P156</f>
        <v>22.2</v>
      </c>
      <c r="I19" s="9">
        <f>'Kapaciteti i Fituar'!AY128</f>
        <v>22.2</v>
      </c>
    </row>
    <row r="20" spans="2:9" x14ac:dyDescent="0.25">
      <c r="B20" s="4" t="s">
        <v>24</v>
      </c>
      <c r="C20" s="5">
        <f>'Kapaciteti i Kërkuar'!P16</f>
        <v>70</v>
      </c>
      <c r="D20" s="5">
        <f>'Kapaciteti i Ofruar'!P129</f>
        <v>70</v>
      </c>
      <c r="E20" s="6">
        <f>'Çmimet e ofruar'!P157</f>
        <v>22.2</v>
      </c>
      <c r="F20" s="6">
        <f>'Çmimet e ofruar'!P185</f>
        <v>22.2</v>
      </c>
      <c r="G20" s="5">
        <f>'Kapaciteti i Fituar'!P129</f>
        <v>70</v>
      </c>
      <c r="H20" s="6">
        <f>'Kapaciteti i Fituar'!P157</f>
        <v>22.2</v>
      </c>
      <c r="I20" s="6">
        <f>'Kapaciteti i Fituar'!AY129</f>
        <v>22.2</v>
      </c>
    </row>
    <row r="21" spans="2:9" x14ac:dyDescent="0.25">
      <c r="B21" s="7" t="s">
        <v>25</v>
      </c>
      <c r="C21" s="8">
        <f>'Kapaciteti i Kërkuar'!P17</f>
        <v>70</v>
      </c>
      <c r="D21" s="8">
        <f>'Kapaciteti i Ofruar'!P130</f>
        <v>70</v>
      </c>
      <c r="E21" s="9">
        <f>'Çmimet e ofruar'!P158</f>
        <v>22.2</v>
      </c>
      <c r="F21" s="9">
        <f>'Çmimet e ofruar'!P186</f>
        <v>22.2</v>
      </c>
      <c r="G21" s="8">
        <f>'Kapaciteti i Fituar'!P130</f>
        <v>70</v>
      </c>
      <c r="H21" s="9">
        <f>'Kapaciteti i Fituar'!P158</f>
        <v>22.2</v>
      </c>
      <c r="I21" s="9">
        <f>'Kapaciteti i Fituar'!AY130</f>
        <v>22.2</v>
      </c>
    </row>
    <row r="22" spans="2:9" x14ac:dyDescent="0.25">
      <c r="B22" s="4" t="s">
        <v>26</v>
      </c>
      <c r="C22" s="5">
        <f>'Kapaciteti i Kërkuar'!P18</f>
        <v>70</v>
      </c>
      <c r="D22" s="5">
        <f>'Kapaciteti i Ofruar'!P131</f>
        <v>70</v>
      </c>
      <c r="E22" s="6">
        <f>'Çmimet e ofruar'!P159</f>
        <v>22.2</v>
      </c>
      <c r="F22" s="6">
        <f>'Çmimet e ofruar'!P187</f>
        <v>22.2</v>
      </c>
      <c r="G22" s="5">
        <f>'Kapaciteti i Fituar'!P131</f>
        <v>70</v>
      </c>
      <c r="H22" s="6">
        <f>'Kapaciteti i Fituar'!P159</f>
        <v>22.2</v>
      </c>
      <c r="I22" s="6">
        <f>'Kapaciteti i Fituar'!AY131</f>
        <v>22.2</v>
      </c>
    </row>
    <row r="23" spans="2:9" x14ac:dyDescent="0.25">
      <c r="B23" s="7" t="s">
        <v>27</v>
      </c>
      <c r="C23" s="8">
        <f>'Kapaciteti i Kërkuar'!P19</f>
        <v>70</v>
      </c>
      <c r="D23" s="8">
        <f>'Kapaciteti i Ofruar'!P132</f>
        <v>70</v>
      </c>
      <c r="E23" s="9">
        <f>'Çmimet e ofruar'!P160</f>
        <v>22.2</v>
      </c>
      <c r="F23" s="9">
        <f>'Çmimet e ofruar'!P188</f>
        <v>22.2</v>
      </c>
      <c r="G23" s="8">
        <f>'Kapaciteti i Fituar'!P132</f>
        <v>70</v>
      </c>
      <c r="H23" s="9">
        <f>'Kapaciteti i Fituar'!P160</f>
        <v>22.2</v>
      </c>
      <c r="I23" s="9">
        <f>'Kapaciteti i Fituar'!AY132</f>
        <v>22.2</v>
      </c>
    </row>
    <row r="24" spans="2:9" x14ac:dyDescent="0.25">
      <c r="B24" s="4" t="s">
        <v>28</v>
      </c>
      <c r="C24" s="5">
        <f>'Kapaciteti i Kërkuar'!P20</f>
        <v>70</v>
      </c>
      <c r="D24" s="5">
        <f>'Kapaciteti i Ofruar'!P133</f>
        <v>70</v>
      </c>
      <c r="E24" s="6">
        <f>'Çmimet e ofruar'!P161</f>
        <v>22.2</v>
      </c>
      <c r="F24" s="6">
        <f>'Çmimet e ofruar'!P189</f>
        <v>22.2</v>
      </c>
      <c r="G24" s="5">
        <f>'Kapaciteti i Fituar'!P133</f>
        <v>70</v>
      </c>
      <c r="H24" s="6">
        <f>'Kapaciteti i Fituar'!P161</f>
        <v>22.2</v>
      </c>
      <c r="I24" s="6">
        <f>'Kapaciteti i Fituar'!AY133</f>
        <v>22.2</v>
      </c>
    </row>
    <row r="25" spans="2:9" x14ac:dyDescent="0.25">
      <c r="B25" s="7" t="s">
        <v>29</v>
      </c>
      <c r="C25" s="8">
        <f>'Kapaciteti i Kërkuar'!P21</f>
        <v>70</v>
      </c>
      <c r="D25" s="8">
        <f>'Kapaciteti i Ofruar'!P134</f>
        <v>70</v>
      </c>
      <c r="E25" s="9">
        <f>'Çmimet e ofruar'!P162</f>
        <v>22.2</v>
      </c>
      <c r="F25" s="9">
        <f>'Çmimet e ofruar'!P190</f>
        <v>22.2</v>
      </c>
      <c r="G25" s="8">
        <f>'Kapaciteti i Fituar'!P134</f>
        <v>70</v>
      </c>
      <c r="H25" s="9">
        <f>'Kapaciteti i Fituar'!P162</f>
        <v>22.2</v>
      </c>
      <c r="I25" s="9">
        <f>'Kapaciteti i Fituar'!AY134</f>
        <v>22.2</v>
      </c>
    </row>
    <row r="26" spans="2:9" x14ac:dyDescent="0.25">
      <c r="B26" s="4" t="s">
        <v>30</v>
      </c>
      <c r="C26" s="5">
        <f>'Kapaciteti i Kërkuar'!P22</f>
        <v>70</v>
      </c>
      <c r="D26" s="5">
        <f>'Kapaciteti i Ofruar'!P135</f>
        <v>76</v>
      </c>
      <c r="E26" s="6">
        <f>'Çmimet e ofruar'!P163</f>
        <v>22.2</v>
      </c>
      <c r="F26" s="6">
        <f>'Çmimet e ofruar'!P191</f>
        <v>48</v>
      </c>
      <c r="G26" s="5">
        <f>'Kapaciteti i Fituar'!P135</f>
        <v>70</v>
      </c>
      <c r="H26" s="6">
        <f>'Kapaciteti i Fituar'!P163</f>
        <v>22.2</v>
      </c>
      <c r="I26" s="6">
        <f>'Kapaciteti i Fituar'!AY135</f>
        <v>22.2</v>
      </c>
    </row>
    <row r="27" spans="2:9" x14ac:dyDescent="0.25">
      <c r="B27" s="7" t="s">
        <v>31</v>
      </c>
      <c r="C27" s="8">
        <f>'Kapaciteti i Kërkuar'!P23</f>
        <v>70</v>
      </c>
      <c r="D27" s="8">
        <f>'Kapaciteti i Ofruar'!P136</f>
        <v>76</v>
      </c>
      <c r="E27" s="9">
        <f>'Çmimet e ofruar'!P164</f>
        <v>22.2</v>
      </c>
      <c r="F27" s="9">
        <f>'Çmimet e ofruar'!P192</f>
        <v>48</v>
      </c>
      <c r="G27" s="8">
        <f>'Kapaciteti i Fituar'!P136</f>
        <v>70</v>
      </c>
      <c r="H27" s="9">
        <f>'Kapaciteti i Fituar'!P164</f>
        <v>22.2</v>
      </c>
      <c r="I27" s="9">
        <f>'Kapaciteti i Fituar'!AY136</f>
        <v>22.2</v>
      </c>
    </row>
    <row r="28" spans="2:9" x14ac:dyDescent="0.25">
      <c r="B28" s="4" t="s">
        <v>32</v>
      </c>
      <c r="C28" s="5">
        <f>'Kapaciteti i Kërkuar'!P24</f>
        <v>70</v>
      </c>
      <c r="D28" s="5">
        <f>'Kapaciteti i Ofruar'!P137</f>
        <v>76</v>
      </c>
      <c r="E28" s="6">
        <f>'Çmimet e ofruar'!P165</f>
        <v>22.2</v>
      </c>
      <c r="F28" s="6">
        <f>'Çmimet e ofruar'!P193</f>
        <v>48</v>
      </c>
      <c r="G28" s="5">
        <f>'Kapaciteti i Fituar'!P137</f>
        <v>70</v>
      </c>
      <c r="H28" s="6">
        <f>'Kapaciteti i Fituar'!P165</f>
        <v>22.2</v>
      </c>
      <c r="I28" s="6">
        <f>'Kapaciteti i Fituar'!AY137</f>
        <v>22.2</v>
      </c>
    </row>
    <row r="29" spans="2:9" x14ac:dyDescent="0.25">
      <c r="B29" s="7" t="s">
        <v>33</v>
      </c>
      <c r="C29" s="8">
        <f>'Kapaciteti i Kërkuar'!P25</f>
        <v>70</v>
      </c>
      <c r="D29" s="8">
        <f>'Kapaciteti i Ofruar'!P138</f>
        <v>76</v>
      </c>
      <c r="E29" s="9">
        <f>'Çmimet e ofruar'!P166</f>
        <v>27</v>
      </c>
      <c r="F29" s="9">
        <f>'Çmimet e ofruar'!P194</f>
        <v>48.6</v>
      </c>
      <c r="G29" s="8">
        <f>'Kapaciteti i Fituar'!P138</f>
        <v>70</v>
      </c>
      <c r="H29" s="9">
        <f>'Kapaciteti i Fituar'!P166</f>
        <v>27</v>
      </c>
      <c r="I29" s="9">
        <f>'Kapaciteti i Fituar'!AY138</f>
        <v>27</v>
      </c>
    </row>
    <row r="30" spans="2:9" x14ac:dyDescent="0.25">
      <c r="B30" s="4" t="s">
        <v>34</v>
      </c>
      <c r="C30" s="5">
        <f>'Kapaciteti i Kërkuar'!P26</f>
        <v>60</v>
      </c>
      <c r="D30" s="5">
        <f>'Kapaciteti i Ofruar'!P139</f>
        <v>60</v>
      </c>
      <c r="E30" s="6">
        <f>'Çmimet e ofruar'!P167</f>
        <v>27</v>
      </c>
      <c r="F30" s="6">
        <f>'Çmimet e ofruar'!P195</f>
        <v>27</v>
      </c>
      <c r="G30" s="5">
        <f>'Kapaciteti i Fituar'!P139</f>
        <v>60</v>
      </c>
      <c r="H30" s="6">
        <f>'Kapaciteti i Fituar'!P167</f>
        <v>27</v>
      </c>
      <c r="I30" s="6">
        <f>'Kapaciteti i Fituar'!AY139</f>
        <v>27</v>
      </c>
    </row>
    <row r="31" spans="2:9" x14ac:dyDescent="0.25">
      <c r="B31" s="7" t="s">
        <v>35</v>
      </c>
      <c r="C31" s="8">
        <f>'Kapaciteti i Kërkuar'!P27</f>
        <v>60</v>
      </c>
      <c r="D31" s="8">
        <f>'Kapaciteti i Ofruar'!P140</f>
        <v>60</v>
      </c>
      <c r="E31" s="9">
        <f>'Çmimet e ofruar'!P168</f>
        <v>27</v>
      </c>
      <c r="F31" s="9">
        <f>'Çmimet e ofruar'!P196</f>
        <v>27</v>
      </c>
      <c r="G31" s="8">
        <f>'Kapaciteti i Fituar'!P140</f>
        <v>60</v>
      </c>
      <c r="H31" s="9">
        <f>'Kapaciteti i Fituar'!P168</f>
        <v>27</v>
      </c>
      <c r="I31" s="9">
        <f>'Kapaciteti i Fituar'!AY140</f>
        <v>27</v>
      </c>
    </row>
    <row r="32" spans="2:9" x14ac:dyDescent="0.25">
      <c r="B32" s="10" t="s">
        <v>36</v>
      </c>
      <c r="C32" s="10">
        <f>SUM(C8:C31)</f>
        <v>1600</v>
      </c>
      <c r="D32" s="10">
        <f t="shared" ref="D32:G32" si="0">SUM(D8:D31)</f>
        <v>1624</v>
      </c>
      <c r="E32" s="10"/>
      <c r="F32" s="10"/>
      <c r="G32" s="10">
        <f t="shared" si="0"/>
        <v>1600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6:I6"/>
    <mergeCell ref="B2:D2"/>
    <mergeCell ref="B4:D4"/>
    <mergeCell ref="B3:D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B3" sqref="B3:D3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44" t="s">
        <v>0</v>
      </c>
      <c r="C2" s="45"/>
      <c r="D2" s="46"/>
      <c r="E2"/>
      <c r="F2"/>
      <c r="G2"/>
      <c r="H2"/>
      <c r="I2"/>
    </row>
    <row r="3" spans="2:9" x14ac:dyDescent="0.25">
      <c r="B3" s="51" t="s">
        <v>1</v>
      </c>
      <c r="C3" s="48"/>
      <c r="D3" s="49"/>
      <c r="E3"/>
      <c r="F3"/>
      <c r="G3"/>
      <c r="H3"/>
      <c r="I3"/>
    </row>
    <row r="4" spans="2:9" x14ac:dyDescent="0.25">
      <c r="B4" s="47" t="s">
        <v>2</v>
      </c>
      <c r="C4" s="48"/>
      <c r="D4" s="49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50" t="s">
        <v>3</v>
      </c>
      <c r="C6" s="50"/>
      <c r="D6" s="50"/>
      <c r="E6" s="50"/>
      <c r="F6" s="50"/>
      <c r="G6" s="50"/>
      <c r="H6" s="50"/>
      <c r="I6" s="50"/>
    </row>
    <row r="7" spans="2:9" ht="59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'Kapaciteti i Kërkuar'!Q4</f>
        <v>60</v>
      </c>
      <c r="D8" s="5">
        <f>'Kapaciteti i Ofruar'!Q117</f>
        <v>60</v>
      </c>
      <c r="E8" s="6">
        <f>'Çmimet e ofruar'!Q145</f>
        <v>32.1</v>
      </c>
      <c r="F8" s="6">
        <f>'Çmimet e ofruar'!Q173</f>
        <v>32.1</v>
      </c>
      <c r="G8" s="5">
        <f>'Kapaciteti i Fituar'!Q117</f>
        <v>60</v>
      </c>
      <c r="H8" s="6">
        <f>'Kapaciteti i Fituar'!Q145</f>
        <v>32.1</v>
      </c>
      <c r="I8" s="6">
        <f>'Kapaciteti i Fituar'!AZ117</f>
        <v>32.1</v>
      </c>
    </row>
    <row r="9" spans="2:9" x14ac:dyDescent="0.25">
      <c r="B9" s="7" t="s">
        <v>13</v>
      </c>
      <c r="C9" s="8">
        <f>'Kapaciteti i Kërkuar'!Q5</f>
        <v>60</v>
      </c>
      <c r="D9" s="8">
        <f>'Kapaciteti i Ofruar'!Q118</f>
        <v>60</v>
      </c>
      <c r="E9" s="9">
        <f>'Çmimet e ofruar'!Q146</f>
        <v>32.1</v>
      </c>
      <c r="F9" s="9">
        <f>'Çmimet e ofruar'!Q174</f>
        <v>32.1</v>
      </c>
      <c r="G9" s="8">
        <f>'Kapaciteti i Fituar'!Q118</f>
        <v>60</v>
      </c>
      <c r="H9" s="9">
        <f>'Kapaciteti i Fituar'!Q146</f>
        <v>32.1</v>
      </c>
      <c r="I9" s="9">
        <f>'Kapaciteti i Fituar'!AZ118</f>
        <v>32.1</v>
      </c>
    </row>
    <row r="10" spans="2:9" x14ac:dyDescent="0.25">
      <c r="B10" s="4" t="s">
        <v>14</v>
      </c>
      <c r="C10" s="5">
        <f>'Kapaciteti i Kërkuar'!Q6</f>
        <v>60</v>
      </c>
      <c r="D10" s="5">
        <f>'Kapaciteti i Ofruar'!Q119</f>
        <v>60</v>
      </c>
      <c r="E10" s="6">
        <f>'Çmimet e ofruar'!Q147</f>
        <v>32.1</v>
      </c>
      <c r="F10" s="6">
        <f>'Çmimet e ofruar'!Q175</f>
        <v>32.1</v>
      </c>
      <c r="G10" s="5">
        <f>'Kapaciteti i Fituar'!Q119</f>
        <v>60</v>
      </c>
      <c r="H10" s="6">
        <f>'Kapaciteti i Fituar'!Q147</f>
        <v>32.1</v>
      </c>
      <c r="I10" s="6">
        <f>'Kapaciteti i Fituar'!AZ119</f>
        <v>32.1</v>
      </c>
    </row>
    <row r="11" spans="2:9" x14ac:dyDescent="0.25">
      <c r="B11" s="7" t="s">
        <v>15</v>
      </c>
      <c r="C11" s="8">
        <f>'Kapaciteti i Kërkuar'!Q7</f>
        <v>60</v>
      </c>
      <c r="D11" s="8">
        <f>'Kapaciteti i Ofruar'!Q120</f>
        <v>60</v>
      </c>
      <c r="E11" s="9">
        <f>'Çmimet e ofruar'!Q148</f>
        <v>32.1</v>
      </c>
      <c r="F11" s="9">
        <f>'Çmimet e ofruar'!Q176</f>
        <v>32.1</v>
      </c>
      <c r="G11" s="8">
        <f>'Kapaciteti i Fituar'!Q120</f>
        <v>60</v>
      </c>
      <c r="H11" s="9">
        <f>'Kapaciteti i Fituar'!Q148</f>
        <v>32.1</v>
      </c>
      <c r="I11" s="9">
        <f>'Kapaciteti i Fituar'!AZ120</f>
        <v>32.1</v>
      </c>
    </row>
    <row r="12" spans="2:9" x14ac:dyDescent="0.25">
      <c r="B12" s="4" t="s">
        <v>16</v>
      </c>
      <c r="C12" s="5">
        <f>'Kapaciteti i Kërkuar'!Q8</f>
        <v>60</v>
      </c>
      <c r="D12" s="5">
        <f>'Kapaciteti i Ofruar'!Q121</f>
        <v>60</v>
      </c>
      <c r="E12" s="6">
        <f>'Çmimet e ofruar'!Q149</f>
        <v>32.1</v>
      </c>
      <c r="F12" s="6">
        <f>'Çmimet e ofruar'!Q177</f>
        <v>32.1</v>
      </c>
      <c r="G12" s="5">
        <f>'Kapaciteti i Fituar'!Q121</f>
        <v>60</v>
      </c>
      <c r="H12" s="6">
        <f>'Kapaciteti i Fituar'!Q149</f>
        <v>32.1</v>
      </c>
      <c r="I12" s="6">
        <f>'Kapaciteti i Fituar'!AZ121</f>
        <v>32.1</v>
      </c>
    </row>
    <row r="13" spans="2:9" x14ac:dyDescent="0.25">
      <c r="B13" s="7" t="s">
        <v>17</v>
      </c>
      <c r="C13" s="8">
        <f>'Kapaciteti i Kërkuar'!Q9</f>
        <v>60</v>
      </c>
      <c r="D13" s="8">
        <f>'Kapaciteti i Ofruar'!Q122</f>
        <v>60</v>
      </c>
      <c r="E13" s="9">
        <f>'Çmimet e ofruar'!Q150</f>
        <v>32.1</v>
      </c>
      <c r="F13" s="9">
        <f>'Çmimet e ofruar'!Q178</f>
        <v>32.1</v>
      </c>
      <c r="G13" s="8">
        <f>'Kapaciteti i Fituar'!Q122</f>
        <v>60</v>
      </c>
      <c r="H13" s="9">
        <f>'Kapaciteti i Fituar'!Q150</f>
        <v>32.1</v>
      </c>
      <c r="I13" s="9">
        <f>'Kapaciteti i Fituar'!AZ122</f>
        <v>32.1</v>
      </c>
    </row>
    <row r="14" spans="2:9" x14ac:dyDescent="0.25">
      <c r="B14" s="4" t="s">
        <v>18</v>
      </c>
      <c r="C14" s="5">
        <f>'Kapaciteti i Kërkuar'!Q10</f>
        <v>70</v>
      </c>
      <c r="D14" s="5">
        <f>'Kapaciteti i Ofruar'!Q123</f>
        <v>70</v>
      </c>
      <c r="E14" s="6">
        <f>'Çmimet e ofruar'!Q151</f>
        <v>27.5</v>
      </c>
      <c r="F14" s="6">
        <f>'Çmimet e ofruar'!Q179</f>
        <v>27.5</v>
      </c>
      <c r="G14" s="5">
        <f>'Kapaciteti i Fituar'!Q123</f>
        <v>70</v>
      </c>
      <c r="H14" s="6">
        <f>'Kapaciteti i Fituar'!Q151</f>
        <v>27.5</v>
      </c>
      <c r="I14" s="6">
        <f>'Kapaciteti i Fituar'!AZ123</f>
        <v>27.5</v>
      </c>
    </row>
    <row r="15" spans="2:9" x14ac:dyDescent="0.25">
      <c r="B15" s="7" t="s">
        <v>19</v>
      </c>
      <c r="C15" s="8">
        <f>'Kapaciteti i Kërkuar'!Q11</f>
        <v>70</v>
      </c>
      <c r="D15" s="8">
        <f>'Kapaciteti i Ofruar'!Q124</f>
        <v>70</v>
      </c>
      <c r="E15" s="9">
        <f>'Çmimet e ofruar'!Q152</f>
        <v>22.2</v>
      </c>
      <c r="F15" s="9">
        <f>'Çmimet e ofruar'!Q180</f>
        <v>22.2</v>
      </c>
      <c r="G15" s="8">
        <f>'Kapaciteti i Fituar'!Q124</f>
        <v>70</v>
      </c>
      <c r="H15" s="9">
        <f>'Kapaciteti i Fituar'!Q152</f>
        <v>22.2</v>
      </c>
      <c r="I15" s="9">
        <f>'Kapaciteti i Fituar'!AZ124</f>
        <v>22.2</v>
      </c>
    </row>
    <row r="16" spans="2:9" x14ac:dyDescent="0.25">
      <c r="B16" s="4" t="s">
        <v>20</v>
      </c>
      <c r="C16" s="5">
        <f>'Kapaciteti i Kërkuar'!Q12</f>
        <v>70</v>
      </c>
      <c r="D16" s="5">
        <f>'Kapaciteti i Ofruar'!Q125</f>
        <v>70</v>
      </c>
      <c r="E16" s="6">
        <f>'Çmimet e ofruar'!Q153</f>
        <v>22.2</v>
      </c>
      <c r="F16" s="6">
        <f>'Çmimet e ofruar'!Q181</f>
        <v>22.2</v>
      </c>
      <c r="G16" s="5">
        <f>'Kapaciteti i Fituar'!Q125</f>
        <v>70</v>
      </c>
      <c r="H16" s="6">
        <f>'Kapaciteti i Fituar'!Q153</f>
        <v>22.2</v>
      </c>
      <c r="I16" s="6">
        <f>'Kapaciteti i Fituar'!AZ125</f>
        <v>22.2</v>
      </c>
    </row>
    <row r="17" spans="2:9" x14ac:dyDescent="0.25">
      <c r="B17" s="7" t="s">
        <v>21</v>
      </c>
      <c r="C17" s="8">
        <f>'Kapaciteti i Kërkuar'!Q13</f>
        <v>70</v>
      </c>
      <c r="D17" s="8">
        <f>'Kapaciteti i Ofruar'!Q126</f>
        <v>70</v>
      </c>
      <c r="E17" s="9">
        <f>'Çmimet e ofruar'!Q154</f>
        <v>22.2</v>
      </c>
      <c r="F17" s="9">
        <f>'Çmimet e ofruar'!Q182</f>
        <v>22.2</v>
      </c>
      <c r="G17" s="8">
        <f>'Kapaciteti i Fituar'!Q126</f>
        <v>70</v>
      </c>
      <c r="H17" s="9">
        <f>'Kapaciteti i Fituar'!Q154</f>
        <v>22.2</v>
      </c>
      <c r="I17" s="9">
        <f>'Kapaciteti i Fituar'!AZ126</f>
        <v>22.2</v>
      </c>
    </row>
    <row r="18" spans="2:9" x14ac:dyDescent="0.25">
      <c r="B18" s="4" t="s">
        <v>22</v>
      </c>
      <c r="C18" s="5">
        <f>'Kapaciteti i Kërkuar'!Q14</f>
        <v>70</v>
      </c>
      <c r="D18" s="5">
        <f>'Kapaciteti i Ofruar'!Q127</f>
        <v>70</v>
      </c>
      <c r="E18" s="6">
        <f>'Çmimet e ofruar'!Q155</f>
        <v>22.2</v>
      </c>
      <c r="F18" s="6">
        <f>'Çmimet e ofruar'!Q183</f>
        <v>22.2</v>
      </c>
      <c r="G18" s="5">
        <f>'Kapaciteti i Fituar'!Q127</f>
        <v>70</v>
      </c>
      <c r="H18" s="6">
        <f>'Kapaciteti i Fituar'!Q155</f>
        <v>22.2</v>
      </c>
      <c r="I18" s="6">
        <f>'Kapaciteti i Fituar'!AZ127</f>
        <v>22.2</v>
      </c>
    </row>
    <row r="19" spans="2:9" x14ac:dyDescent="0.25">
      <c r="B19" s="7" t="s">
        <v>23</v>
      </c>
      <c r="C19" s="8">
        <f>'Kapaciteti i Kërkuar'!Q15</f>
        <v>70</v>
      </c>
      <c r="D19" s="8">
        <f>'Kapaciteti i Ofruar'!Q128</f>
        <v>70</v>
      </c>
      <c r="E19" s="9">
        <f>'Çmimet e ofruar'!Q156</f>
        <v>22.2</v>
      </c>
      <c r="F19" s="9">
        <f>'Çmimet e ofruar'!Q184</f>
        <v>22.2</v>
      </c>
      <c r="G19" s="8">
        <f>'Kapaciteti i Fituar'!Q128</f>
        <v>70</v>
      </c>
      <c r="H19" s="9">
        <f>'Kapaciteti i Fituar'!Q156</f>
        <v>22.2</v>
      </c>
      <c r="I19" s="9">
        <f>'Kapaciteti i Fituar'!AZ128</f>
        <v>22.2</v>
      </c>
    </row>
    <row r="20" spans="2:9" x14ac:dyDescent="0.25">
      <c r="B20" s="4" t="s">
        <v>24</v>
      </c>
      <c r="C20" s="5">
        <f>'Kapaciteti i Kërkuar'!Q16</f>
        <v>70</v>
      </c>
      <c r="D20" s="5">
        <f>'Kapaciteti i Ofruar'!Q129</f>
        <v>70</v>
      </c>
      <c r="E20" s="6">
        <f>'Çmimet e ofruar'!Q157</f>
        <v>22.2</v>
      </c>
      <c r="F20" s="6">
        <f>'Çmimet e ofruar'!Q185</f>
        <v>22.2</v>
      </c>
      <c r="G20" s="5">
        <f>'Kapaciteti i Fituar'!Q129</f>
        <v>70</v>
      </c>
      <c r="H20" s="6">
        <f>'Kapaciteti i Fituar'!Q157</f>
        <v>22.2</v>
      </c>
      <c r="I20" s="6">
        <f>'Kapaciteti i Fituar'!AZ129</f>
        <v>22.2</v>
      </c>
    </row>
    <row r="21" spans="2:9" x14ac:dyDescent="0.25">
      <c r="B21" s="7" t="s">
        <v>25</v>
      </c>
      <c r="C21" s="8">
        <f>'Kapaciteti i Kërkuar'!Q17</f>
        <v>70</v>
      </c>
      <c r="D21" s="8">
        <f>'Kapaciteti i Ofruar'!Q130</f>
        <v>70</v>
      </c>
      <c r="E21" s="9">
        <f>'Çmimet e ofruar'!Q158</f>
        <v>22.2</v>
      </c>
      <c r="F21" s="9">
        <f>'Çmimet e ofruar'!Q186</f>
        <v>22.2</v>
      </c>
      <c r="G21" s="8">
        <f>'Kapaciteti i Fituar'!Q130</f>
        <v>70</v>
      </c>
      <c r="H21" s="9">
        <f>'Kapaciteti i Fituar'!Q158</f>
        <v>22.2</v>
      </c>
      <c r="I21" s="9">
        <f>'Kapaciteti i Fituar'!AZ130</f>
        <v>22.2</v>
      </c>
    </row>
    <row r="22" spans="2:9" x14ac:dyDescent="0.25">
      <c r="B22" s="4" t="s">
        <v>26</v>
      </c>
      <c r="C22" s="5">
        <f>'Kapaciteti i Kërkuar'!Q18</f>
        <v>70</v>
      </c>
      <c r="D22" s="5">
        <f>'Kapaciteti i Ofruar'!Q131</f>
        <v>70</v>
      </c>
      <c r="E22" s="6">
        <f>'Çmimet e ofruar'!Q159</f>
        <v>22.2</v>
      </c>
      <c r="F22" s="6">
        <f>'Çmimet e ofruar'!Q187</f>
        <v>22.2</v>
      </c>
      <c r="G22" s="5">
        <f>'Kapaciteti i Fituar'!Q131</f>
        <v>70</v>
      </c>
      <c r="H22" s="6">
        <f>'Kapaciteti i Fituar'!Q159</f>
        <v>22.2</v>
      </c>
      <c r="I22" s="6">
        <f>'Kapaciteti i Fituar'!AZ131</f>
        <v>22.2</v>
      </c>
    </row>
    <row r="23" spans="2:9" x14ac:dyDescent="0.25">
      <c r="B23" s="7" t="s">
        <v>27</v>
      </c>
      <c r="C23" s="8">
        <f>'Kapaciteti i Kërkuar'!Q19</f>
        <v>70</v>
      </c>
      <c r="D23" s="8">
        <f>'Kapaciteti i Ofruar'!Q132</f>
        <v>70</v>
      </c>
      <c r="E23" s="9">
        <f>'Çmimet e ofruar'!Q160</f>
        <v>22.2</v>
      </c>
      <c r="F23" s="9">
        <f>'Çmimet e ofruar'!Q188</f>
        <v>22.2</v>
      </c>
      <c r="G23" s="8">
        <f>'Kapaciteti i Fituar'!Q132</f>
        <v>70</v>
      </c>
      <c r="H23" s="9">
        <f>'Kapaciteti i Fituar'!Q160</f>
        <v>22.2</v>
      </c>
      <c r="I23" s="9">
        <f>'Kapaciteti i Fituar'!AZ132</f>
        <v>22.2</v>
      </c>
    </row>
    <row r="24" spans="2:9" x14ac:dyDescent="0.25">
      <c r="B24" s="4" t="s">
        <v>28</v>
      </c>
      <c r="C24" s="5">
        <f>'Kapaciteti i Kërkuar'!Q20</f>
        <v>70</v>
      </c>
      <c r="D24" s="5">
        <f>'Kapaciteti i Ofruar'!Q133</f>
        <v>70</v>
      </c>
      <c r="E24" s="6">
        <f>'Çmimet e ofruar'!Q161</f>
        <v>22.2</v>
      </c>
      <c r="F24" s="6">
        <f>'Çmimet e ofruar'!Q189</f>
        <v>22.2</v>
      </c>
      <c r="G24" s="5">
        <f>'Kapaciteti i Fituar'!Q133</f>
        <v>70</v>
      </c>
      <c r="H24" s="6">
        <f>'Kapaciteti i Fituar'!Q161</f>
        <v>22.2</v>
      </c>
      <c r="I24" s="6">
        <f>'Kapaciteti i Fituar'!AZ133</f>
        <v>22.2</v>
      </c>
    </row>
    <row r="25" spans="2:9" x14ac:dyDescent="0.25">
      <c r="B25" s="7" t="s">
        <v>29</v>
      </c>
      <c r="C25" s="8">
        <f>'Kapaciteti i Kërkuar'!Q21</f>
        <v>70</v>
      </c>
      <c r="D25" s="8">
        <f>'Kapaciteti i Ofruar'!Q134</f>
        <v>70</v>
      </c>
      <c r="E25" s="9">
        <f>'Çmimet e ofruar'!Q162</f>
        <v>22.2</v>
      </c>
      <c r="F25" s="9">
        <f>'Çmimet e ofruar'!Q190</f>
        <v>22.2</v>
      </c>
      <c r="G25" s="8">
        <f>'Kapaciteti i Fituar'!Q134</f>
        <v>70</v>
      </c>
      <c r="H25" s="9">
        <f>'Kapaciteti i Fituar'!Q162</f>
        <v>22.2</v>
      </c>
      <c r="I25" s="9">
        <f>'Kapaciteti i Fituar'!AZ134</f>
        <v>22.2</v>
      </c>
    </row>
    <row r="26" spans="2:9" x14ac:dyDescent="0.25">
      <c r="B26" s="4" t="s">
        <v>30</v>
      </c>
      <c r="C26" s="5">
        <f>'Kapaciteti i Kërkuar'!Q22</f>
        <v>70</v>
      </c>
      <c r="D26" s="5">
        <f>'Kapaciteti i Ofruar'!Q135</f>
        <v>76</v>
      </c>
      <c r="E26" s="6">
        <f>'Çmimet e ofruar'!Q163</f>
        <v>22.2</v>
      </c>
      <c r="F26" s="6">
        <f>'Çmimet e ofruar'!Q191</f>
        <v>48</v>
      </c>
      <c r="G26" s="5">
        <f>'Kapaciteti i Fituar'!Q135</f>
        <v>70</v>
      </c>
      <c r="H26" s="6">
        <f>'Kapaciteti i Fituar'!Q163</f>
        <v>22.2</v>
      </c>
      <c r="I26" s="6">
        <f>'Kapaciteti i Fituar'!AZ135</f>
        <v>22.2</v>
      </c>
    </row>
    <row r="27" spans="2:9" x14ac:dyDescent="0.25">
      <c r="B27" s="7" t="s">
        <v>31</v>
      </c>
      <c r="C27" s="8">
        <f>'Kapaciteti i Kërkuar'!Q23</f>
        <v>70</v>
      </c>
      <c r="D27" s="8">
        <f>'Kapaciteti i Ofruar'!Q136</f>
        <v>76</v>
      </c>
      <c r="E27" s="9">
        <f>'Çmimet e ofruar'!Q164</f>
        <v>22.2</v>
      </c>
      <c r="F27" s="9">
        <f>'Çmimet e ofruar'!Q192</f>
        <v>48</v>
      </c>
      <c r="G27" s="8">
        <f>'Kapaciteti i Fituar'!Q136</f>
        <v>70</v>
      </c>
      <c r="H27" s="9">
        <f>'Kapaciteti i Fituar'!Q164</f>
        <v>22.2</v>
      </c>
      <c r="I27" s="9">
        <f>'Kapaciteti i Fituar'!AZ136</f>
        <v>22.2</v>
      </c>
    </row>
    <row r="28" spans="2:9" x14ac:dyDescent="0.25">
      <c r="B28" s="4" t="s">
        <v>32</v>
      </c>
      <c r="C28" s="5">
        <f>'Kapaciteti i Kërkuar'!Q24</f>
        <v>70</v>
      </c>
      <c r="D28" s="5">
        <f>'Kapaciteti i Ofruar'!Q137</f>
        <v>76</v>
      </c>
      <c r="E28" s="6">
        <f>'Çmimet e ofruar'!Q165</f>
        <v>22.2</v>
      </c>
      <c r="F28" s="6">
        <f>'Çmimet e ofruar'!Q193</f>
        <v>48</v>
      </c>
      <c r="G28" s="5">
        <f>'Kapaciteti i Fituar'!Q137</f>
        <v>70</v>
      </c>
      <c r="H28" s="6">
        <f>'Kapaciteti i Fituar'!Q165</f>
        <v>22.2</v>
      </c>
      <c r="I28" s="6">
        <f>'Kapaciteti i Fituar'!AZ137</f>
        <v>22.2</v>
      </c>
    </row>
    <row r="29" spans="2:9" x14ac:dyDescent="0.25">
      <c r="B29" s="7" t="s">
        <v>33</v>
      </c>
      <c r="C29" s="8">
        <f>'Kapaciteti i Kërkuar'!Q25</f>
        <v>70</v>
      </c>
      <c r="D29" s="8">
        <f>'Kapaciteti i Ofruar'!Q138</f>
        <v>76</v>
      </c>
      <c r="E29" s="9">
        <f>'Çmimet e ofruar'!Q166</f>
        <v>27</v>
      </c>
      <c r="F29" s="9">
        <f>'Çmimet e ofruar'!Q194</f>
        <v>48.6</v>
      </c>
      <c r="G29" s="8">
        <f>'Kapaciteti i Fituar'!Q138</f>
        <v>70</v>
      </c>
      <c r="H29" s="9">
        <f>'Kapaciteti i Fituar'!Q166</f>
        <v>27</v>
      </c>
      <c r="I29" s="9">
        <f>'Kapaciteti i Fituar'!AZ138</f>
        <v>27</v>
      </c>
    </row>
    <row r="30" spans="2:9" x14ac:dyDescent="0.25">
      <c r="B30" s="4" t="s">
        <v>34</v>
      </c>
      <c r="C30" s="5">
        <f>'Kapaciteti i Kërkuar'!Q26</f>
        <v>60</v>
      </c>
      <c r="D30" s="5">
        <f>'Kapaciteti i Ofruar'!Q139</f>
        <v>60</v>
      </c>
      <c r="E30" s="6">
        <f>'Çmimet e ofruar'!Q167</f>
        <v>27</v>
      </c>
      <c r="F30" s="6">
        <f>'Çmimet e ofruar'!Q195</f>
        <v>27</v>
      </c>
      <c r="G30" s="5">
        <f>'Kapaciteti i Fituar'!Q139</f>
        <v>60</v>
      </c>
      <c r="H30" s="6">
        <f>'Kapaciteti i Fituar'!Q167</f>
        <v>27</v>
      </c>
      <c r="I30" s="6">
        <f>'Kapaciteti i Fituar'!AZ139</f>
        <v>27</v>
      </c>
    </row>
    <row r="31" spans="2:9" x14ac:dyDescent="0.25">
      <c r="B31" s="7" t="s">
        <v>35</v>
      </c>
      <c r="C31" s="8">
        <f>'Kapaciteti i Kërkuar'!Q27</f>
        <v>60</v>
      </c>
      <c r="D31" s="8">
        <f>'Kapaciteti i Ofruar'!Q140</f>
        <v>60</v>
      </c>
      <c r="E31" s="9">
        <f>'Çmimet e ofruar'!Q168</f>
        <v>27</v>
      </c>
      <c r="F31" s="9">
        <f>'Çmimet e ofruar'!Q196</f>
        <v>27</v>
      </c>
      <c r="G31" s="8">
        <f>'Kapaciteti i Fituar'!Q140</f>
        <v>60</v>
      </c>
      <c r="H31" s="9">
        <f>'Kapaciteti i Fituar'!Q168</f>
        <v>27</v>
      </c>
      <c r="I31" s="9">
        <f>'Kapaciteti i Fituar'!AZ140</f>
        <v>27</v>
      </c>
    </row>
    <row r="32" spans="2:9" x14ac:dyDescent="0.25">
      <c r="B32" s="10" t="s">
        <v>36</v>
      </c>
      <c r="C32" s="10">
        <f>SUM(C8:C31)</f>
        <v>1600</v>
      </c>
      <c r="D32" s="10">
        <f t="shared" ref="D32:G32" si="0">SUM(D8:D31)</f>
        <v>1624</v>
      </c>
      <c r="E32" s="10"/>
      <c r="F32" s="10"/>
      <c r="G32" s="10">
        <f t="shared" si="0"/>
        <v>1600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4:D4"/>
    <mergeCell ref="B6:I6"/>
    <mergeCell ref="B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E175"/>
  <sheetViews>
    <sheetView topLeftCell="DF38" zoomScale="80" zoomScaleNormal="80" workbookViewId="0">
      <selection activeCell="EA145" sqref="EA145"/>
    </sheetView>
  </sheetViews>
  <sheetFormatPr defaultRowHeight="15" x14ac:dyDescent="0.25"/>
  <cols>
    <col min="1" max="1" width="3" customWidth="1"/>
    <col min="2" max="2" width="3.140625" bestFit="1" customWidth="1"/>
    <col min="3" max="3" width="8.42578125" bestFit="1" customWidth="1"/>
    <col min="4" max="4" width="6.85546875" bestFit="1" customWidth="1"/>
    <col min="5" max="5" width="7.7109375" bestFit="1" customWidth="1"/>
    <col min="6" max="6" width="6.5703125" bestFit="1" customWidth="1"/>
    <col min="7" max="7" width="7.7109375" bestFit="1" customWidth="1"/>
    <col min="8" max="8" width="3.140625" bestFit="1" customWidth="1"/>
    <col min="9" max="9" width="8.42578125" bestFit="1" customWidth="1"/>
    <col min="10" max="10" width="6.85546875" bestFit="1" customWidth="1"/>
    <col min="11" max="11" width="7.7109375" bestFit="1" customWidth="1"/>
    <col min="12" max="12" width="6.5703125" bestFit="1" customWidth="1"/>
    <col min="13" max="13" width="7.7109375" bestFit="1" customWidth="1"/>
    <col min="14" max="14" width="3.140625" bestFit="1" customWidth="1"/>
    <col min="15" max="15" width="8.42578125" bestFit="1" customWidth="1"/>
    <col min="16" max="16" width="6.85546875" bestFit="1" customWidth="1"/>
    <col min="17" max="17" width="7.7109375" bestFit="1" customWidth="1"/>
    <col min="18" max="18" width="6.5703125" bestFit="1" customWidth="1"/>
    <col min="19" max="19" width="7.7109375" bestFit="1" customWidth="1"/>
    <col min="20" max="20" width="3.140625" bestFit="1" customWidth="1"/>
    <col min="21" max="21" width="8.42578125" bestFit="1" customWidth="1"/>
    <col min="22" max="22" width="6.85546875" bestFit="1" customWidth="1"/>
    <col min="23" max="23" width="7.7109375" bestFit="1" customWidth="1"/>
    <col min="24" max="24" width="6.5703125" bestFit="1" customWidth="1"/>
    <col min="25" max="25" width="7.7109375" bestFit="1" customWidth="1"/>
    <col min="26" max="26" width="3.140625" bestFit="1" customWidth="1"/>
    <col min="27" max="27" width="8.42578125" bestFit="1" customWidth="1"/>
    <col min="28" max="28" width="6.85546875" bestFit="1" customWidth="1"/>
    <col min="29" max="29" width="7.7109375" bestFit="1" customWidth="1"/>
    <col min="30" max="30" width="6.5703125" bestFit="1" customWidth="1"/>
    <col min="31" max="31" width="7.7109375" bestFit="1" customWidth="1"/>
    <col min="32" max="32" width="3.140625" bestFit="1" customWidth="1"/>
    <col min="33" max="33" width="8.42578125" bestFit="1" customWidth="1"/>
    <col min="34" max="34" width="6.85546875" bestFit="1" customWidth="1"/>
    <col min="35" max="35" width="7.7109375" bestFit="1" customWidth="1"/>
    <col min="36" max="36" width="6.5703125" bestFit="1" customWidth="1"/>
    <col min="37" max="37" width="7.7109375" bestFit="1" customWidth="1"/>
    <col min="38" max="38" width="3.140625" bestFit="1" customWidth="1"/>
    <col min="39" max="39" width="8.42578125" bestFit="1" customWidth="1"/>
    <col min="40" max="40" width="6.85546875" bestFit="1" customWidth="1"/>
    <col min="41" max="41" width="7.7109375" bestFit="1" customWidth="1"/>
    <col min="42" max="42" width="6.5703125" bestFit="1" customWidth="1"/>
    <col min="43" max="43" width="7.7109375" bestFit="1" customWidth="1"/>
    <col min="44" max="44" width="3.140625" bestFit="1" customWidth="1"/>
    <col min="45" max="45" width="8.42578125" bestFit="1" customWidth="1"/>
    <col min="46" max="46" width="6.85546875" bestFit="1" customWidth="1"/>
    <col min="47" max="47" width="7.7109375" bestFit="1" customWidth="1"/>
    <col min="48" max="48" width="6.5703125" bestFit="1" customWidth="1"/>
    <col min="49" max="49" width="7.7109375" bestFit="1" customWidth="1"/>
    <col min="50" max="50" width="3.140625" bestFit="1" customWidth="1"/>
    <col min="51" max="51" width="8.42578125" bestFit="1" customWidth="1"/>
    <col min="52" max="52" width="6.85546875" bestFit="1" customWidth="1"/>
    <col min="53" max="53" width="7.7109375" bestFit="1" customWidth="1"/>
    <col min="54" max="54" width="6.5703125" bestFit="1" customWidth="1"/>
    <col min="55" max="55" width="7.7109375" bestFit="1" customWidth="1"/>
    <col min="56" max="56" width="3.140625" bestFit="1" customWidth="1"/>
    <col min="57" max="57" width="8.42578125" bestFit="1" customWidth="1"/>
    <col min="58" max="58" width="6.85546875" bestFit="1" customWidth="1"/>
    <col min="59" max="59" width="7.7109375" bestFit="1" customWidth="1"/>
    <col min="60" max="60" width="6.5703125" bestFit="1" customWidth="1"/>
    <col min="61" max="61" width="7.7109375" bestFit="1" customWidth="1"/>
    <col min="62" max="62" width="3.140625" bestFit="1" customWidth="1"/>
    <col min="63" max="63" width="8.42578125" bestFit="1" customWidth="1"/>
    <col min="64" max="64" width="6.85546875" bestFit="1" customWidth="1"/>
    <col min="65" max="65" width="7.7109375" bestFit="1" customWidth="1"/>
    <col min="66" max="66" width="6.5703125" bestFit="1" customWidth="1"/>
    <col min="67" max="67" width="7.7109375" bestFit="1" customWidth="1"/>
    <col min="68" max="68" width="3.140625" bestFit="1" customWidth="1"/>
    <col min="69" max="69" width="8.42578125" bestFit="1" customWidth="1"/>
    <col min="70" max="70" width="6.85546875" bestFit="1" customWidth="1"/>
    <col min="71" max="71" width="7.7109375" bestFit="1" customWidth="1"/>
    <col min="72" max="72" width="6.5703125" bestFit="1" customWidth="1"/>
    <col min="73" max="73" width="7.7109375" bestFit="1" customWidth="1"/>
    <col min="74" max="74" width="3.140625" bestFit="1" customWidth="1"/>
    <col min="75" max="75" width="8.42578125" bestFit="1" customWidth="1"/>
    <col min="76" max="76" width="6.85546875" bestFit="1" customWidth="1"/>
    <col min="77" max="77" width="7.7109375" bestFit="1" customWidth="1"/>
    <col min="78" max="78" width="6.5703125" bestFit="1" customWidth="1"/>
    <col min="79" max="79" width="7.7109375" bestFit="1" customWidth="1"/>
    <col min="80" max="80" width="3.140625" bestFit="1" customWidth="1"/>
    <col min="81" max="81" width="8.42578125" bestFit="1" customWidth="1"/>
    <col min="82" max="82" width="6.85546875" bestFit="1" customWidth="1"/>
    <col min="83" max="83" width="7.7109375" bestFit="1" customWidth="1"/>
    <col min="84" max="84" width="6.5703125" bestFit="1" customWidth="1"/>
    <col min="85" max="85" width="7.7109375" bestFit="1" customWidth="1"/>
    <col min="86" max="86" width="3.140625" bestFit="1" customWidth="1"/>
    <col min="87" max="87" width="8.42578125" bestFit="1" customWidth="1"/>
    <col min="88" max="88" width="6.85546875" bestFit="1" customWidth="1"/>
    <col min="89" max="89" width="7.7109375" bestFit="1" customWidth="1"/>
    <col min="90" max="90" width="6.5703125" bestFit="1" customWidth="1"/>
    <col min="91" max="91" width="7.7109375" bestFit="1" customWidth="1"/>
    <col min="92" max="92" width="3.140625" bestFit="1" customWidth="1"/>
    <col min="93" max="93" width="8.42578125" bestFit="1" customWidth="1"/>
    <col min="94" max="94" width="6.85546875" bestFit="1" customWidth="1"/>
    <col min="95" max="95" width="7.7109375" bestFit="1" customWidth="1"/>
    <col min="96" max="96" width="6.5703125" bestFit="1" customWidth="1"/>
    <col min="97" max="97" width="7.7109375" bestFit="1" customWidth="1"/>
    <col min="98" max="98" width="3.140625" bestFit="1" customWidth="1"/>
    <col min="99" max="99" width="8.42578125" bestFit="1" customWidth="1"/>
    <col min="100" max="100" width="6.85546875" bestFit="1" customWidth="1"/>
    <col min="101" max="101" width="7.7109375" bestFit="1" customWidth="1"/>
    <col min="102" max="102" width="6.5703125" bestFit="1" customWidth="1"/>
    <col min="103" max="103" width="7.7109375" bestFit="1" customWidth="1"/>
    <col min="104" max="104" width="3.140625" bestFit="1" customWidth="1"/>
    <col min="105" max="105" width="8.42578125" bestFit="1" customWidth="1"/>
    <col min="106" max="106" width="6.85546875" bestFit="1" customWidth="1"/>
    <col min="107" max="107" width="7.7109375" bestFit="1" customWidth="1"/>
    <col min="108" max="108" width="6.5703125" bestFit="1" customWidth="1"/>
    <col min="109" max="109" width="7.7109375" bestFit="1" customWidth="1"/>
    <col min="110" max="110" width="3.140625" bestFit="1" customWidth="1"/>
    <col min="111" max="111" width="8.42578125" bestFit="1" customWidth="1"/>
    <col min="112" max="112" width="6.85546875" bestFit="1" customWidth="1"/>
    <col min="113" max="113" width="7.7109375" bestFit="1" customWidth="1"/>
    <col min="114" max="114" width="6.5703125" bestFit="1" customWidth="1"/>
    <col min="115" max="115" width="7.7109375" bestFit="1" customWidth="1"/>
    <col min="116" max="116" width="3" bestFit="1" customWidth="1"/>
    <col min="117" max="117" width="8.42578125" bestFit="1" customWidth="1"/>
    <col min="118" max="118" width="6.85546875" bestFit="1" customWidth="1"/>
    <col min="119" max="119" width="7.7109375" bestFit="1" customWidth="1"/>
    <col min="120" max="120" width="6.5703125" bestFit="1" customWidth="1"/>
    <col min="121" max="121" width="7.7109375" bestFit="1" customWidth="1"/>
    <col min="122" max="122" width="3" bestFit="1" customWidth="1"/>
    <col min="123" max="123" width="8.42578125" bestFit="1" customWidth="1"/>
    <col min="124" max="124" width="6.85546875" bestFit="1" customWidth="1"/>
    <col min="125" max="125" width="7.7109375" bestFit="1" customWidth="1"/>
    <col min="126" max="126" width="6.5703125" bestFit="1" customWidth="1"/>
    <col min="127" max="127" width="7.7109375" bestFit="1" customWidth="1"/>
    <col min="128" max="128" width="3.140625" bestFit="1" customWidth="1"/>
    <col min="129" max="129" width="8.42578125" bestFit="1" customWidth="1"/>
    <col min="130" max="130" width="6.85546875" bestFit="1" customWidth="1"/>
    <col min="131" max="131" width="7.7109375" bestFit="1" customWidth="1"/>
    <col min="132" max="132" width="6.5703125" bestFit="1" customWidth="1"/>
    <col min="133" max="133" width="7.7109375" bestFit="1" customWidth="1"/>
    <col min="134" max="134" width="3.140625" bestFit="1" customWidth="1"/>
    <col min="135" max="135" width="8.42578125" bestFit="1" customWidth="1"/>
    <col min="136" max="136" width="6.85546875" bestFit="1" customWidth="1"/>
    <col min="137" max="137" width="7.7109375" bestFit="1" customWidth="1"/>
    <col min="138" max="138" width="6.5703125" bestFit="1" customWidth="1"/>
    <col min="139" max="139" width="7.7109375" bestFit="1" customWidth="1"/>
    <col min="140" max="140" width="3.140625" bestFit="1" customWidth="1"/>
    <col min="141" max="141" width="8.42578125" bestFit="1" customWidth="1"/>
    <col min="142" max="142" width="6.85546875" bestFit="1" customWidth="1"/>
    <col min="143" max="143" width="7.7109375" bestFit="1" customWidth="1"/>
    <col min="144" max="144" width="6.5703125" bestFit="1" customWidth="1"/>
    <col min="145" max="145" width="7.7109375" bestFit="1" customWidth="1"/>
    <col min="146" max="146" width="3.140625" bestFit="1" customWidth="1"/>
    <col min="147" max="147" width="8.42578125" bestFit="1" customWidth="1"/>
    <col min="148" max="148" width="6.85546875" bestFit="1" customWidth="1"/>
    <col min="149" max="149" width="7.7109375" bestFit="1" customWidth="1"/>
    <col min="150" max="150" width="6.5703125" bestFit="1" customWidth="1"/>
    <col min="151" max="151" width="7.7109375" bestFit="1" customWidth="1"/>
    <col min="152" max="152" width="3.140625" bestFit="1" customWidth="1"/>
    <col min="153" max="153" width="8.42578125" bestFit="1" customWidth="1"/>
    <col min="154" max="154" width="6.85546875" bestFit="1" customWidth="1"/>
    <col min="155" max="155" width="7.7109375" bestFit="1" customWidth="1"/>
    <col min="156" max="156" width="6.5703125" bestFit="1" customWidth="1"/>
    <col min="157" max="157" width="7.7109375" bestFit="1" customWidth="1"/>
    <col min="158" max="158" width="3.140625" bestFit="1" customWidth="1"/>
    <col min="159" max="159" width="8.42578125" bestFit="1" customWidth="1"/>
    <col min="160" max="160" width="6.85546875" bestFit="1" customWidth="1"/>
    <col min="161" max="161" width="7.7109375" bestFit="1" customWidth="1"/>
    <col min="162" max="162" width="6.5703125" bestFit="1" customWidth="1"/>
    <col min="163" max="163" width="7.7109375" bestFit="1" customWidth="1"/>
    <col min="164" max="164" width="3.140625" bestFit="1" customWidth="1"/>
    <col min="165" max="165" width="8.42578125" bestFit="1" customWidth="1"/>
    <col min="166" max="166" width="6.85546875" bestFit="1" customWidth="1"/>
    <col min="167" max="167" width="7.7109375" bestFit="1" customWidth="1"/>
    <col min="168" max="168" width="6.5703125" bestFit="1" customWidth="1"/>
    <col min="169" max="169" width="7.7109375" bestFit="1" customWidth="1"/>
    <col min="170" max="170" width="3.140625" bestFit="1" customWidth="1"/>
    <col min="171" max="171" width="8.42578125" bestFit="1" customWidth="1"/>
    <col min="172" max="172" width="6.85546875" bestFit="1" customWidth="1"/>
    <col min="173" max="173" width="7.7109375" bestFit="1" customWidth="1"/>
    <col min="174" max="174" width="6.5703125" bestFit="1" customWidth="1"/>
    <col min="175" max="175" width="7.7109375" bestFit="1" customWidth="1"/>
    <col min="176" max="176" width="3.140625" bestFit="1" customWidth="1"/>
    <col min="177" max="177" width="8.42578125" bestFit="1" customWidth="1"/>
    <col min="178" max="178" width="6.85546875" bestFit="1" customWidth="1"/>
    <col min="179" max="179" width="7.7109375" bestFit="1" customWidth="1"/>
    <col min="180" max="180" width="6.5703125" bestFit="1" customWidth="1"/>
    <col min="181" max="181" width="7.7109375" bestFit="1" customWidth="1"/>
    <col min="182" max="182" width="3.140625" bestFit="1" customWidth="1"/>
    <col min="183" max="183" width="8.42578125" bestFit="1" customWidth="1"/>
    <col min="184" max="184" width="6.85546875" bestFit="1" customWidth="1"/>
    <col min="185" max="185" width="7.7109375" bestFit="1" customWidth="1"/>
    <col min="186" max="186" width="6.5703125" bestFit="1" customWidth="1"/>
    <col min="187" max="187" width="7.7109375" bestFit="1" customWidth="1"/>
  </cols>
  <sheetData>
    <row r="2" spans="1:187" x14ac:dyDescent="0.25">
      <c r="A2" s="20"/>
      <c r="B2" s="39" t="s">
        <v>78</v>
      </c>
      <c r="C2" s="39"/>
      <c r="D2" s="39"/>
      <c r="E2" s="39"/>
      <c r="F2" s="39"/>
      <c r="G2" s="39"/>
      <c r="H2" s="20"/>
      <c r="I2" s="20"/>
      <c r="J2" s="20"/>
      <c r="K2" s="20"/>
      <c r="L2" s="20"/>
      <c r="N2" s="20"/>
      <c r="O2" s="20"/>
      <c r="P2" s="20"/>
      <c r="Q2" s="20"/>
      <c r="R2" s="20"/>
      <c r="T2" s="20"/>
      <c r="U2" s="20"/>
      <c r="V2" s="20"/>
      <c r="W2" s="20"/>
      <c r="X2" s="20"/>
      <c r="Z2" s="20"/>
      <c r="AA2" s="20"/>
      <c r="AB2" s="20"/>
      <c r="AC2" s="20"/>
      <c r="AD2" s="20"/>
      <c r="AF2" s="20"/>
      <c r="AG2" s="20"/>
      <c r="AH2" s="20"/>
      <c r="AI2" s="20"/>
      <c r="AJ2" s="20"/>
      <c r="AL2" s="20"/>
      <c r="AM2" s="20"/>
      <c r="AN2" s="20"/>
      <c r="AO2" s="20"/>
      <c r="AP2" s="20"/>
      <c r="CH2" s="20"/>
      <c r="CI2" s="20"/>
      <c r="CJ2" s="20"/>
      <c r="CK2" s="20"/>
      <c r="CL2" s="20"/>
      <c r="CN2" s="20"/>
      <c r="CO2" s="20"/>
      <c r="CP2" s="20"/>
      <c r="CQ2" s="20"/>
      <c r="CR2" s="20"/>
      <c r="CT2" s="20"/>
      <c r="CU2" s="20"/>
      <c r="CV2" s="20"/>
      <c r="CW2" s="20"/>
      <c r="CX2" s="20"/>
      <c r="CZ2" s="20"/>
      <c r="DA2" s="20"/>
      <c r="DB2" s="20"/>
      <c r="DC2" s="20"/>
      <c r="DD2" s="20"/>
      <c r="DF2" s="20"/>
      <c r="DG2" s="20"/>
      <c r="DH2" s="20"/>
      <c r="DI2" s="20"/>
      <c r="DJ2" s="20"/>
      <c r="DL2" s="20"/>
      <c r="DM2" s="20"/>
      <c r="DN2" s="20"/>
      <c r="DO2" s="20"/>
      <c r="DP2" s="20"/>
      <c r="DR2" s="20"/>
      <c r="DS2" s="20"/>
      <c r="DT2" s="20"/>
      <c r="DU2" s="20"/>
      <c r="DV2" s="20"/>
    </row>
    <row r="3" spans="1:187" x14ac:dyDescent="0.25">
      <c r="A3" s="20"/>
      <c r="B3" s="38">
        <v>1</v>
      </c>
      <c r="C3" s="38"/>
      <c r="D3" s="38"/>
      <c r="E3" s="38"/>
      <c r="F3" s="38"/>
      <c r="G3" s="38"/>
      <c r="H3" s="38">
        <v>2</v>
      </c>
      <c r="I3" s="38"/>
      <c r="J3" s="38"/>
      <c r="K3" s="38"/>
      <c r="L3" s="38"/>
      <c r="M3" s="38"/>
      <c r="N3" s="38">
        <v>3</v>
      </c>
      <c r="O3" s="38"/>
      <c r="P3" s="38"/>
      <c r="Q3" s="38"/>
      <c r="R3" s="38"/>
      <c r="S3" s="38"/>
      <c r="T3" s="38">
        <v>4</v>
      </c>
      <c r="U3" s="38"/>
      <c r="V3" s="38"/>
      <c r="W3" s="38"/>
      <c r="X3" s="38"/>
      <c r="Y3" s="38"/>
      <c r="Z3" s="38">
        <v>5</v>
      </c>
      <c r="AA3" s="38"/>
      <c r="AB3" s="38"/>
      <c r="AC3" s="38"/>
      <c r="AD3" s="38"/>
      <c r="AE3" s="38"/>
      <c r="AF3" s="38">
        <v>6</v>
      </c>
      <c r="AG3" s="38"/>
      <c r="AH3" s="38"/>
      <c r="AI3" s="38"/>
      <c r="AJ3" s="38"/>
      <c r="AK3" s="38"/>
      <c r="AL3" s="38">
        <v>7</v>
      </c>
      <c r="AM3" s="38"/>
      <c r="AN3" s="38"/>
      <c r="AO3" s="38"/>
      <c r="AP3" s="38"/>
      <c r="AQ3" s="38"/>
      <c r="AR3" s="38">
        <v>8</v>
      </c>
      <c r="AS3" s="38"/>
      <c r="AT3" s="38"/>
      <c r="AU3" s="38"/>
      <c r="AV3" s="38"/>
      <c r="AW3" s="38"/>
      <c r="AX3" s="38">
        <v>9</v>
      </c>
      <c r="AY3" s="38"/>
      <c r="AZ3" s="38"/>
      <c r="BA3" s="38"/>
      <c r="BB3" s="38"/>
      <c r="BC3" s="38"/>
      <c r="BD3" s="38">
        <v>10</v>
      </c>
      <c r="BE3" s="38"/>
      <c r="BF3" s="38"/>
      <c r="BG3" s="38"/>
      <c r="BH3" s="38"/>
      <c r="BI3" s="38"/>
      <c r="BJ3" s="38">
        <v>11</v>
      </c>
      <c r="BK3" s="38"/>
      <c r="BL3" s="38"/>
      <c r="BM3" s="38"/>
      <c r="BN3" s="38"/>
      <c r="BO3" s="38"/>
      <c r="BP3" s="38">
        <v>12</v>
      </c>
      <c r="BQ3" s="38"/>
      <c r="BR3" s="38"/>
      <c r="BS3" s="38"/>
      <c r="BT3" s="38"/>
      <c r="BU3" s="38"/>
      <c r="BV3" s="38">
        <v>13</v>
      </c>
      <c r="BW3" s="38"/>
      <c r="BX3" s="38"/>
      <c r="BY3" s="38"/>
      <c r="BZ3" s="38"/>
      <c r="CA3" s="38"/>
      <c r="CB3" s="38">
        <v>14</v>
      </c>
      <c r="CC3" s="38"/>
      <c r="CD3" s="38"/>
      <c r="CE3" s="38"/>
      <c r="CF3" s="38"/>
      <c r="CG3" s="38"/>
      <c r="CH3" s="38">
        <v>15</v>
      </c>
      <c r="CI3" s="38"/>
      <c r="CJ3" s="38"/>
      <c r="CK3" s="38"/>
      <c r="CL3" s="38"/>
      <c r="CM3" s="38"/>
      <c r="CN3" s="38">
        <v>16</v>
      </c>
      <c r="CO3" s="38"/>
      <c r="CP3" s="38"/>
      <c r="CQ3" s="38"/>
      <c r="CR3" s="38"/>
      <c r="CS3" s="38"/>
      <c r="CT3" s="38">
        <v>17</v>
      </c>
      <c r="CU3" s="38"/>
      <c r="CV3" s="38"/>
      <c r="CW3" s="38"/>
      <c r="CX3" s="38"/>
      <c r="CY3" s="38"/>
      <c r="CZ3" s="38">
        <v>18</v>
      </c>
      <c r="DA3" s="38"/>
      <c r="DB3" s="38"/>
      <c r="DC3" s="38"/>
      <c r="DD3" s="38"/>
      <c r="DE3" s="38"/>
      <c r="DF3" s="38">
        <v>19</v>
      </c>
      <c r="DG3" s="38"/>
      <c r="DH3" s="38"/>
      <c r="DI3" s="38"/>
      <c r="DJ3" s="38"/>
      <c r="DK3" s="38"/>
      <c r="DL3" s="40">
        <v>20</v>
      </c>
      <c r="DM3" s="41"/>
      <c r="DN3" s="41"/>
      <c r="DO3" s="41"/>
      <c r="DP3" s="41"/>
      <c r="DQ3" s="42"/>
      <c r="DR3" s="38">
        <v>21</v>
      </c>
      <c r="DS3" s="38"/>
      <c r="DT3" s="38"/>
      <c r="DU3" s="38"/>
      <c r="DV3" s="38"/>
      <c r="DW3" s="38"/>
      <c r="DX3" s="38">
        <v>22</v>
      </c>
      <c r="DY3" s="38"/>
      <c r="DZ3" s="38"/>
      <c r="EA3" s="38"/>
      <c r="EB3" s="38"/>
      <c r="EC3" s="38"/>
      <c r="ED3" s="38">
        <v>23</v>
      </c>
      <c r="EE3" s="38"/>
      <c r="EF3" s="38"/>
      <c r="EG3" s="38"/>
      <c r="EH3" s="38"/>
      <c r="EI3" s="38"/>
      <c r="EJ3" s="38">
        <v>24</v>
      </c>
      <c r="EK3" s="38"/>
      <c r="EL3" s="38"/>
      <c r="EM3" s="38"/>
      <c r="EN3" s="38"/>
      <c r="EO3" s="38"/>
      <c r="EP3" s="38">
        <v>25</v>
      </c>
      <c r="EQ3" s="38"/>
      <c r="ER3" s="38"/>
      <c r="ES3" s="38"/>
      <c r="ET3" s="38"/>
      <c r="EU3" s="38"/>
      <c r="EV3" s="38">
        <v>26</v>
      </c>
      <c r="EW3" s="38"/>
      <c r="EX3" s="38"/>
      <c r="EY3" s="38"/>
      <c r="EZ3" s="38"/>
      <c r="FA3" s="38"/>
      <c r="FB3" s="38">
        <v>27</v>
      </c>
      <c r="FC3" s="38"/>
      <c r="FD3" s="38"/>
      <c r="FE3" s="38"/>
      <c r="FF3" s="38"/>
      <c r="FG3" s="38"/>
      <c r="FH3" s="38">
        <v>28</v>
      </c>
      <c r="FI3" s="38"/>
      <c r="FJ3" s="38"/>
      <c r="FK3" s="38"/>
      <c r="FL3" s="38"/>
      <c r="FM3" s="38"/>
      <c r="FN3" s="38">
        <v>29</v>
      </c>
      <c r="FO3" s="38"/>
      <c r="FP3" s="38"/>
      <c r="FQ3" s="38"/>
      <c r="FR3" s="38"/>
      <c r="FS3" s="38"/>
      <c r="FT3" s="38">
        <v>30</v>
      </c>
      <c r="FU3" s="38"/>
      <c r="FV3" s="38"/>
      <c r="FW3" s="38"/>
      <c r="FX3" s="38"/>
      <c r="FY3" s="38"/>
      <c r="FZ3" s="38">
        <v>31</v>
      </c>
      <c r="GA3" s="38"/>
      <c r="GB3" s="38"/>
      <c r="GC3" s="38"/>
      <c r="GD3" s="38"/>
      <c r="GE3" s="38"/>
    </row>
    <row r="4" spans="1:187" x14ac:dyDescent="0.25">
      <c r="A4" s="20"/>
      <c r="B4" s="21"/>
      <c r="C4" s="21" t="s">
        <v>74</v>
      </c>
      <c r="D4" s="21" t="s">
        <v>75</v>
      </c>
      <c r="E4" s="21" t="s">
        <v>76</v>
      </c>
      <c r="F4" s="21" t="s">
        <v>77</v>
      </c>
      <c r="G4" s="21" t="s">
        <v>76</v>
      </c>
      <c r="H4" s="22"/>
      <c r="I4" s="22" t="s">
        <v>74</v>
      </c>
      <c r="J4" s="22" t="s">
        <v>75</v>
      </c>
      <c r="K4" s="22" t="s">
        <v>76</v>
      </c>
      <c r="L4" s="22" t="s">
        <v>77</v>
      </c>
      <c r="M4" s="22" t="s">
        <v>76</v>
      </c>
      <c r="N4" s="23"/>
      <c r="O4" s="23" t="s">
        <v>74</v>
      </c>
      <c r="P4" s="23" t="s">
        <v>75</v>
      </c>
      <c r="Q4" s="23" t="s">
        <v>76</v>
      </c>
      <c r="R4" s="23" t="s">
        <v>77</v>
      </c>
      <c r="S4" s="23" t="s">
        <v>76</v>
      </c>
      <c r="T4" s="24"/>
      <c r="U4" s="24" t="s">
        <v>74</v>
      </c>
      <c r="V4" s="24" t="s">
        <v>75</v>
      </c>
      <c r="W4" s="24" t="s">
        <v>76</v>
      </c>
      <c r="X4" s="24" t="s">
        <v>77</v>
      </c>
      <c r="Y4" s="24" t="s">
        <v>76</v>
      </c>
      <c r="Z4" s="25"/>
      <c r="AA4" s="25" t="s">
        <v>74</v>
      </c>
      <c r="AB4" s="25" t="s">
        <v>75</v>
      </c>
      <c r="AC4" s="25" t="s">
        <v>76</v>
      </c>
      <c r="AD4" s="25" t="s">
        <v>77</v>
      </c>
      <c r="AE4" s="25" t="s">
        <v>76</v>
      </c>
      <c r="AF4" s="26"/>
      <c r="AG4" s="26" t="s">
        <v>74</v>
      </c>
      <c r="AH4" s="26" t="s">
        <v>75</v>
      </c>
      <c r="AI4" s="26" t="s">
        <v>76</v>
      </c>
      <c r="AJ4" s="26" t="s">
        <v>77</v>
      </c>
      <c r="AK4" s="26" t="s">
        <v>76</v>
      </c>
      <c r="AL4" s="27"/>
      <c r="AM4" s="27" t="s">
        <v>74</v>
      </c>
      <c r="AN4" s="27" t="s">
        <v>75</v>
      </c>
      <c r="AO4" s="27" t="s">
        <v>76</v>
      </c>
      <c r="AP4" s="27" t="s">
        <v>77</v>
      </c>
      <c r="AQ4" s="27" t="s">
        <v>76</v>
      </c>
      <c r="AR4" s="21"/>
      <c r="AS4" s="21" t="s">
        <v>74</v>
      </c>
      <c r="AT4" s="21" t="s">
        <v>75</v>
      </c>
      <c r="AU4" s="21" t="s">
        <v>76</v>
      </c>
      <c r="AV4" s="21" t="s">
        <v>77</v>
      </c>
      <c r="AW4" s="21" t="s">
        <v>76</v>
      </c>
      <c r="AX4" s="22"/>
      <c r="AY4" s="22" t="s">
        <v>74</v>
      </c>
      <c r="AZ4" s="22" t="s">
        <v>75</v>
      </c>
      <c r="BA4" s="22" t="s">
        <v>76</v>
      </c>
      <c r="BB4" s="22" t="s">
        <v>77</v>
      </c>
      <c r="BC4" s="22" t="s">
        <v>76</v>
      </c>
      <c r="BD4" s="23"/>
      <c r="BE4" s="23" t="s">
        <v>74</v>
      </c>
      <c r="BF4" s="23" t="s">
        <v>75</v>
      </c>
      <c r="BG4" s="23" t="s">
        <v>76</v>
      </c>
      <c r="BH4" s="23" t="s">
        <v>77</v>
      </c>
      <c r="BI4" s="23" t="s">
        <v>76</v>
      </c>
      <c r="BJ4" s="24"/>
      <c r="BK4" s="24" t="s">
        <v>74</v>
      </c>
      <c r="BL4" s="24" t="s">
        <v>75</v>
      </c>
      <c r="BM4" s="24" t="s">
        <v>76</v>
      </c>
      <c r="BN4" s="24" t="s">
        <v>77</v>
      </c>
      <c r="BO4" s="24" t="s">
        <v>76</v>
      </c>
      <c r="BP4" s="25"/>
      <c r="BQ4" s="25" t="s">
        <v>74</v>
      </c>
      <c r="BR4" s="25" t="s">
        <v>75</v>
      </c>
      <c r="BS4" s="25" t="s">
        <v>76</v>
      </c>
      <c r="BT4" s="25" t="s">
        <v>77</v>
      </c>
      <c r="BU4" s="25" t="s">
        <v>76</v>
      </c>
      <c r="BV4" s="26"/>
      <c r="BW4" s="26" t="s">
        <v>74</v>
      </c>
      <c r="BX4" s="26" t="s">
        <v>75</v>
      </c>
      <c r="BY4" s="26" t="s">
        <v>76</v>
      </c>
      <c r="BZ4" s="26" t="s">
        <v>77</v>
      </c>
      <c r="CA4" s="26" t="s">
        <v>76</v>
      </c>
      <c r="CB4" s="27"/>
      <c r="CC4" s="27" t="s">
        <v>74</v>
      </c>
      <c r="CD4" s="27" t="s">
        <v>75</v>
      </c>
      <c r="CE4" s="27" t="s">
        <v>76</v>
      </c>
      <c r="CF4" s="27" t="s">
        <v>77</v>
      </c>
      <c r="CG4" s="27" t="s">
        <v>76</v>
      </c>
      <c r="CH4" s="21"/>
      <c r="CI4" s="21" t="s">
        <v>74</v>
      </c>
      <c r="CJ4" s="21" t="s">
        <v>75</v>
      </c>
      <c r="CK4" s="21" t="s">
        <v>76</v>
      </c>
      <c r="CL4" s="21" t="s">
        <v>77</v>
      </c>
      <c r="CM4" s="21" t="s">
        <v>76</v>
      </c>
      <c r="CN4" s="22"/>
      <c r="CO4" s="22" t="s">
        <v>74</v>
      </c>
      <c r="CP4" s="22" t="s">
        <v>75</v>
      </c>
      <c r="CQ4" s="22" t="s">
        <v>76</v>
      </c>
      <c r="CR4" s="22" t="s">
        <v>77</v>
      </c>
      <c r="CS4" s="22" t="s">
        <v>76</v>
      </c>
      <c r="CT4" s="23"/>
      <c r="CU4" s="23" t="s">
        <v>74</v>
      </c>
      <c r="CV4" s="23" t="s">
        <v>75</v>
      </c>
      <c r="CW4" s="23" t="s">
        <v>76</v>
      </c>
      <c r="CX4" s="23" t="s">
        <v>77</v>
      </c>
      <c r="CY4" s="23" t="s">
        <v>76</v>
      </c>
      <c r="CZ4" s="24"/>
      <c r="DA4" s="24" t="s">
        <v>74</v>
      </c>
      <c r="DB4" s="24" t="s">
        <v>75</v>
      </c>
      <c r="DC4" s="24" t="s">
        <v>76</v>
      </c>
      <c r="DD4" s="24" t="s">
        <v>77</v>
      </c>
      <c r="DE4" s="24" t="s">
        <v>76</v>
      </c>
      <c r="DF4" s="25"/>
      <c r="DG4" s="25" t="s">
        <v>74</v>
      </c>
      <c r="DH4" s="25" t="s">
        <v>75</v>
      </c>
      <c r="DI4" s="25" t="s">
        <v>76</v>
      </c>
      <c r="DJ4" s="25" t="s">
        <v>77</v>
      </c>
      <c r="DK4" s="25" t="s">
        <v>76</v>
      </c>
      <c r="DL4" s="26"/>
      <c r="DM4" s="26" t="s">
        <v>74</v>
      </c>
      <c r="DN4" s="26" t="s">
        <v>75</v>
      </c>
      <c r="DO4" s="26" t="s">
        <v>76</v>
      </c>
      <c r="DP4" s="26" t="s">
        <v>77</v>
      </c>
      <c r="DQ4" s="26" t="s">
        <v>76</v>
      </c>
      <c r="DR4" s="27"/>
      <c r="DS4" s="27" t="s">
        <v>74</v>
      </c>
      <c r="DT4" s="27" t="s">
        <v>75</v>
      </c>
      <c r="DU4" s="27" t="s">
        <v>76</v>
      </c>
      <c r="DV4" s="27" t="s">
        <v>77</v>
      </c>
      <c r="DW4" s="27" t="s">
        <v>76</v>
      </c>
      <c r="DX4" s="21"/>
      <c r="DY4" s="21" t="s">
        <v>74</v>
      </c>
      <c r="DZ4" s="21" t="s">
        <v>75</v>
      </c>
      <c r="EA4" s="21" t="s">
        <v>76</v>
      </c>
      <c r="EB4" s="21" t="s">
        <v>77</v>
      </c>
      <c r="EC4" s="21" t="s">
        <v>76</v>
      </c>
      <c r="ED4" s="22"/>
      <c r="EE4" s="22" t="s">
        <v>74</v>
      </c>
      <c r="EF4" s="22" t="s">
        <v>75</v>
      </c>
      <c r="EG4" s="22" t="s">
        <v>76</v>
      </c>
      <c r="EH4" s="22" t="s">
        <v>77</v>
      </c>
      <c r="EI4" s="22" t="s">
        <v>76</v>
      </c>
      <c r="EJ4" s="23"/>
      <c r="EK4" s="23" t="s">
        <v>74</v>
      </c>
      <c r="EL4" s="23" t="s">
        <v>75</v>
      </c>
      <c r="EM4" s="23" t="s">
        <v>76</v>
      </c>
      <c r="EN4" s="23" t="s">
        <v>77</v>
      </c>
      <c r="EO4" s="23" t="s">
        <v>76</v>
      </c>
      <c r="EP4" s="24"/>
      <c r="EQ4" s="24" t="s">
        <v>74</v>
      </c>
      <c r="ER4" s="24" t="s">
        <v>75</v>
      </c>
      <c r="ES4" s="24" t="s">
        <v>76</v>
      </c>
      <c r="ET4" s="24" t="s">
        <v>77</v>
      </c>
      <c r="EU4" s="24" t="s">
        <v>76</v>
      </c>
      <c r="EV4" s="25"/>
      <c r="EW4" s="25" t="s">
        <v>74</v>
      </c>
      <c r="EX4" s="25" t="s">
        <v>75</v>
      </c>
      <c r="EY4" s="25" t="s">
        <v>76</v>
      </c>
      <c r="EZ4" s="25" t="s">
        <v>77</v>
      </c>
      <c r="FA4" s="25" t="s">
        <v>76</v>
      </c>
      <c r="FB4" s="26"/>
      <c r="FC4" s="26" t="s">
        <v>74</v>
      </c>
      <c r="FD4" s="26" t="s">
        <v>75</v>
      </c>
      <c r="FE4" s="26" t="s">
        <v>76</v>
      </c>
      <c r="FF4" s="26" t="s">
        <v>77</v>
      </c>
      <c r="FG4" s="26" t="s">
        <v>76</v>
      </c>
      <c r="FH4" s="27"/>
      <c r="FI4" s="27" t="s">
        <v>74</v>
      </c>
      <c r="FJ4" s="27" t="s">
        <v>75</v>
      </c>
      <c r="FK4" s="27" t="s">
        <v>76</v>
      </c>
      <c r="FL4" s="27" t="s">
        <v>77</v>
      </c>
      <c r="FM4" s="27" t="s">
        <v>76</v>
      </c>
      <c r="FN4" s="25"/>
      <c r="FO4" s="25" t="s">
        <v>74</v>
      </c>
      <c r="FP4" s="25" t="s">
        <v>75</v>
      </c>
      <c r="FQ4" s="25" t="s">
        <v>76</v>
      </c>
      <c r="FR4" s="25" t="s">
        <v>77</v>
      </c>
      <c r="FS4" s="25" t="s">
        <v>76</v>
      </c>
      <c r="FT4" s="26"/>
      <c r="FU4" s="26" t="s">
        <v>74</v>
      </c>
      <c r="FV4" s="26" t="s">
        <v>75</v>
      </c>
      <c r="FW4" s="26" t="s">
        <v>76</v>
      </c>
      <c r="FX4" s="26" t="s">
        <v>77</v>
      </c>
      <c r="FY4" s="26" t="s">
        <v>76</v>
      </c>
      <c r="FZ4" s="27"/>
      <c r="GA4" s="27" t="s">
        <v>74</v>
      </c>
      <c r="GB4" s="27" t="s">
        <v>75</v>
      </c>
      <c r="GC4" s="27" t="s">
        <v>76</v>
      </c>
      <c r="GD4" s="27" t="s">
        <v>77</v>
      </c>
      <c r="GE4" s="27" t="s">
        <v>76</v>
      </c>
    </row>
    <row r="5" spans="1:187" x14ac:dyDescent="0.25">
      <c r="A5" s="20"/>
      <c r="B5" s="21"/>
      <c r="C5" s="21"/>
      <c r="D5" s="21"/>
      <c r="E5" s="21"/>
      <c r="F5" s="21"/>
      <c r="G5" s="21"/>
      <c r="H5" s="22"/>
      <c r="I5" s="22"/>
      <c r="J5" s="22"/>
      <c r="K5" s="22"/>
      <c r="L5" s="22"/>
      <c r="M5" s="22"/>
      <c r="N5" s="23"/>
      <c r="O5" s="23"/>
      <c r="P5" s="23"/>
      <c r="Q5" s="23"/>
      <c r="R5" s="23"/>
      <c r="S5" s="23"/>
      <c r="T5" s="24"/>
      <c r="U5" s="24"/>
      <c r="V5" s="24"/>
      <c r="W5" s="24"/>
      <c r="X5" s="24"/>
      <c r="Y5" s="24"/>
      <c r="Z5" s="25"/>
      <c r="AA5" s="25"/>
      <c r="AB5" s="25"/>
      <c r="AC5" s="25"/>
      <c r="AD5" s="25"/>
      <c r="AE5" s="25"/>
      <c r="AF5" s="26"/>
      <c r="AG5" s="26"/>
      <c r="AH5" s="26"/>
      <c r="AI5" s="26"/>
      <c r="AJ5" s="26"/>
      <c r="AK5" s="26"/>
      <c r="AL5" s="27"/>
      <c r="AM5" s="27"/>
      <c r="AN5" s="27"/>
      <c r="AO5" s="27"/>
      <c r="AP5" s="27"/>
      <c r="AQ5" s="27"/>
      <c r="AR5" s="21"/>
      <c r="AS5" s="21"/>
      <c r="AT5" s="21"/>
      <c r="AU5" s="21"/>
      <c r="AV5" s="21"/>
      <c r="AW5" s="21"/>
      <c r="AX5" s="22"/>
      <c r="AY5" s="22"/>
      <c r="AZ5" s="22"/>
      <c r="BA5" s="22"/>
      <c r="BB5" s="22"/>
      <c r="BC5" s="22"/>
      <c r="BD5" s="23"/>
      <c r="BE5" s="23"/>
      <c r="BF5" s="23"/>
      <c r="BG5" s="23"/>
      <c r="BH5" s="23"/>
      <c r="BI5" s="23"/>
      <c r="BJ5" s="24"/>
      <c r="BK5" s="24"/>
      <c r="BL5" s="24"/>
      <c r="BM5" s="24"/>
      <c r="BN5" s="24"/>
      <c r="BO5" s="24"/>
      <c r="BP5" s="25"/>
      <c r="BQ5" s="25"/>
      <c r="BR5" s="25"/>
      <c r="BS5" s="25"/>
      <c r="BT5" s="25"/>
      <c r="BU5" s="25"/>
      <c r="BV5" s="26"/>
      <c r="BW5" s="26"/>
      <c r="BX5" s="26"/>
      <c r="BY5" s="26"/>
      <c r="BZ5" s="26"/>
      <c r="CA5" s="26"/>
      <c r="CB5" s="27"/>
      <c r="CC5" s="27"/>
      <c r="CD5" s="27"/>
      <c r="CE5" s="27"/>
      <c r="CF5" s="27"/>
      <c r="CG5" s="27"/>
      <c r="CH5" s="21"/>
      <c r="CI5" s="21"/>
      <c r="CJ5" s="21"/>
      <c r="CK5" s="21"/>
      <c r="CL5" s="21"/>
      <c r="CM5" s="21"/>
      <c r="CN5" s="22"/>
      <c r="CO5" s="22"/>
      <c r="CP5" s="22"/>
      <c r="CQ5" s="22"/>
      <c r="CR5" s="22"/>
      <c r="CS5" s="22"/>
      <c r="CT5" s="23"/>
      <c r="CU5" s="23"/>
      <c r="CV5" s="23"/>
      <c r="CW5" s="23"/>
      <c r="CX5" s="23"/>
      <c r="CY5" s="23"/>
      <c r="CZ5" s="24"/>
      <c r="DA5" s="24"/>
      <c r="DB5" s="24"/>
      <c r="DC5" s="24"/>
      <c r="DD5" s="24"/>
      <c r="DE5" s="24"/>
      <c r="DF5" s="25"/>
      <c r="DG5" s="25"/>
      <c r="DH5" s="25"/>
      <c r="DI5" s="25"/>
      <c r="DJ5" s="25"/>
      <c r="DK5" s="25"/>
      <c r="DL5" s="26"/>
      <c r="DM5" s="26"/>
      <c r="DN5" s="26"/>
      <c r="DO5" s="26"/>
      <c r="DP5" s="26"/>
      <c r="DQ5" s="26"/>
      <c r="DR5" s="27"/>
      <c r="DS5" s="27"/>
      <c r="DT5" s="27"/>
      <c r="DU5" s="27"/>
      <c r="DV5" s="27"/>
      <c r="DW5" s="27"/>
      <c r="DX5" s="21"/>
      <c r="DY5" s="21"/>
      <c r="DZ5" s="21"/>
      <c r="EA5" s="21"/>
      <c r="EB5" s="21"/>
      <c r="EC5" s="21"/>
      <c r="ED5" s="22"/>
      <c r="EE5" s="22"/>
      <c r="EF5" s="22"/>
      <c r="EG5" s="22"/>
      <c r="EH5" s="22"/>
      <c r="EI5" s="22"/>
      <c r="EJ5" s="23"/>
      <c r="EK5" s="23"/>
      <c r="EL5" s="23"/>
      <c r="EM5" s="23"/>
      <c r="EN5" s="23"/>
      <c r="EO5" s="23"/>
      <c r="EP5" s="24"/>
      <c r="EQ5" s="24"/>
      <c r="ER5" s="24"/>
      <c r="ES5" s="24"/>
      <c r="ET5" s="24"/>
      <c r="EU5" s="24"/>
      <c r="EV5" s="25"/>
      <c r="EW5" s="25"/>
      <c r="EX5" s="25"/>
      <c r="EY5" s="25"/>
      <c r="EZ5" s="25"/>
      <c r="FA5" s="25"/>
      <c r="FB5" s="26"/>
      <c r="FC5" s="26"/>
      <c r="FD5" s="26"/>
      <c r="FE5" s="26"/>
      <c r="FF5" s="26"/>
      <c r="FG5" s="26"/>
      <c r="FH5" s="27"/>
      <c r="FI5" s="27"/>
      <c r="FJ5" s="27"/>
      <c r="FK5" s="27"/>
      <c r="FL5" s="27"/>
      <c r="FM5" s="27"/>
      <c r="FN5" s="25"/>
      <c r="FO5" s="25"/>
      <c r="FP5" s="25"/>
      <c r="FQ5" s="25"/>
      <c r="FR5" s="25"/>
      <c r="FS5" s="25"/>
      <c r="FT5" s="26"/>
      <c r="FU5" s="26"/>
      <c r="FV5" s="26"/>
      <c r="FW5" s="26"/>
      <c r="FX5" s="26"/>
      <c r="FY5" s="26"/>
      <c r="FZ5" s="27"/>
      <c r="GA5" s="27"/>
      <c r="GB5" s="27"/>
      <c r="GC5" s="27"/>
      <c r="GD5" s="27"/>
      <c r="GE5" s="27"/>
    </row>
    <row r="6" spans="1:187" x14ac:dyDescent="0.25">
      <c r="A6" s="20"/>
      <c r="B6" s="21"/>
      <c r="C6" s="21"/>
      <c r="D6" s="21"/>
      <c r="E6" s="21"/>
      <c r="F6" s="21"/>
      <c r="G6" s="21"/>
      <c r="H6" s="22"/>
      <c r="I6" s="22"/>
      <c r="J6" s="22"/>
      <c r="K6" s="22"/>
      <c r="L6" s="22"/>
      <c r="M6" s="22"/>
      <c r="N6" s="23"/>
      <c r="O6" s="23"/>
      <c r="P6" s="23"/>
      <c r="Q6" s="23"/>
      <c r="R6" s="23"/>
      <c r="S6" s="23"/>
      <c r="T6" s="24"/>
      <c r="U6" s="24"/>
      <c r="V6" s="24"/>
      <c r="W6" s="24"/>
      <c r="X6" s="24"/>
      <c r="Y6" s="24"/>
      <c r="Z6" s="25"/>
      <c r="AA6" s="25"/>
      <c r="AB6" s="25"/>
      <c r="AC6" s="25"/>
      <c r="AD6" s="25"/>
      <c r="AE6" s="25"/>
      <c r="AF6" s="26"/>
      <c r="AG6" s="26"/>
      <c r="AH6" s="26"/>
      <c r="AI6" s="26"/>
      <c r="AJ6" s="26"/>
      <c r="AK6" s="26"/>
      <c r="AL6" s="27"/>
      <c r="AM6" s="27"/>
      <c r="AN6" s="27"/>
      <c r="AO6" s="27"/>
      <c r="AP6" s="27"/>
      <c r="AQ6" s="27"/>
      <c r="AR6" s="21"/>
      <c r="AS6" s="21"/>
      <c r="AT6" s="21"/>
      <c r="AU6" s="21"/>
      <c r="AV6" s="21"/>
      <c r="AW6" s="21"/>
      <c r="AX6" s="22"/>
      <c r="AY6" s="22"/>
      <c r="AZ6" s="22"/>
      <c r="BA6" s="22"/>
      <c r="BB6" s="22"/>
      <c r="BC6" s="22"/>
      <c r="BD6" s="23"/>
      <c r="BE6" s="23"/>
      <c r="BF6" s="23"/>
      <c r="BG6" s="23"/>
      <c r="BH6" s="23"/>
      <c r="BI6" s="23"/>
      <c r="BJ6" s="24"/>
      <c r="BK6" s="24"/>
      <c r="BL6" s="24"/>
      <c r="BM6" s="24"/>
      <c r="BN6" s="24"/>
      <c r="BO6" s="24"/>
      <c r="BP6" s="25"/>
      <c r="BQ6" s="25"/>
      <c r="BR6" s="25"/>
      <c r="BS6" s="25"/>
      <c r="BT6" s="25"/>
      <c r="BU6" s="25"/>
      <c r="BV6" s="26"/>
      <c r="BW6" s="26"/>
      <c r="BX6" s="26"/>
      <c r="BY6" s="26"/>
      <c r="BZ6" s="26"/>
      <c r="CA6" s="26"/>
      <c r="CB6" s="27"/>
      <c r="CC6" s="27"/>
      <c r="CD6" s="27"/>
      <c r="CE6" s="27"/>
      <c r="CF6" s="27"/>
      <c r="CG6" s="27"/>
      <c r="CH6" s="21"/>
      <c r="CI6" s="21"/>
      <c r="CJ6" s="21"/>
      <c r="CK6" s="21"/>
      <c r="CL6" s="21"/>
      <c r="CM6" s="21"/>
      <c r="CN6" s="22"/>
      <c r="CO6" s="22"/>
      <c r="CP6" s="22"/>
      <c r="CQ6" s="22"/>
      <c r="CR6" s="22"/>
      <c r="CS6" s="22"/>
      <c r="CT6" s="23"/>
      <c r="CU6" s="23"/>
      <c r="CV6" s="23"/>
      <c r="CW6" s="23"/>
      <c r="CX6" s="23"/>
      <c r="CY6" s="23"/>
      <c r="CZ6" s="24"/>
      <c r="DA6" s="24"/>
      <c r="DB6" s="24"/>
      <c r="DC6" s="24"/>
      <c r="DD6" s="24"/>
      <c r="DE6" s="24"/>
      <c r="DF6" s="25"/>
      <c r="DG6" s="25"/>
      <c r="DH6" s="25"/>
      <c r="DI6" s="25"/>
      <c r="DJ6" s="25"/>
      <c r="DK6" s="25"/>
      <c r="DL6" s="26"/>
      <c r="DM6" s="26"/>
      <c r="DN6" s="26"/>
      <c r="DO6" s="26"/>
      <c r="DP6" s="26"/>
      <c r="DQ6" s="26"/>
      <c r="DR6" s="27"/>
      <c r="DS6" s="27"/>
      <c r="DT6" s="27"/>
      <c r="DU6" s="27"/>
      <c r="DV6" s="27"/>
      <c r="DW6" s="27"/>
      <c r="DX6" s="21"/>
      <c r="DY6" s="21"/>
      <c r="DZ6" s="21"/>
      <c r="EA6" s="21"/>
      <c r="EB6" s="21"/>
      <c r="EC6" s="21"/>
      <c r="ED6" s="22"/>
      <c r="EE6" s="22"/>
      <c r="EF6" s="22"/>
      <c r="EG6" s="22"/>
      <c r="EH6" s="22"/>
      <c r="EI6" s="22"/>
      <c r="EJ6" s="23"/>
      <c r="EK6" s="23"/>
      <c r="EL6" s="23"/>
      <c r="EM6" s="23"/>
      <c r="EN6" s="23"/>
      <c r="EO6" s="23"/>
      <c r="EP6" s="24"/>
      <c r="EQ6" s="24"/>
      <c r="ER6" s="24"/>
      <c r="ES6" s="24"/>
      <c r="ET6" s="24"/>
      <c r="EU6" s="24"/>
      <c r="EV6" s="25"/>
      <c r="EW6" s="25"/>
      <c r="EX6" s="25"/>
      <c r="EY6" s="25"/>
      <c r="EZ6" s="25"/>
      <c r="FA6" s="25"/>
      <c r="FB6" s="26"/>
      <c r="FC6" s="26"/>
      <c r="FD6" s="26"/>
      <c r="FE6" s="26"/>
      <c r="FF6" s="26"/>
      <c r="FG6" s="26"/>
      <c r="FH6" s="27"/>
      <c r="FI6" s="27"/>
      <c r="FJ6" s="27"/>
      <c r="FK6" s="27"/>
      <c r="FL6" s="27"/>
      <c r="FM6" s="27"/>
      <c r="FN6" s="25"/>
      <c r="FO6" s="25"/>
      <c r="FP6" s="25"/>
      <c r="FQ6" s="25"/>
      <c r="FR6" s="25"/>
      <c r="FS6" s="25"/>
      <c r="FT6" s="26"/>
      <c r="FU6" s="26"/>
      <c r="FV6" s="26"/>
      <c r="FW6" s="26"/>
      <c r="FX6" s="26"/>
      <c r="FY6" s="26"/>
      <c r="FZ6" s="27"/>
      <c r="GA6" s="27"/>
      <c r="GB6" s="27"/>
      <c r="GC6" s="27"/>
      <c r="GD6" s="27"/>
      <c r="GE6" s="27"/>
    </row>
    <row r="7" spans="1:187" x14ac:dyDescent="0.25">
      <c r="A7" s="20"/>
      <c r="B7" s="21"/>
      <c r="C7" s="21"/>
      <c r="D7" s="21"/>
      <c r="E7" s="21"/>
      <c r="F7" s="21"/>
      <c r="G7" s="21"/>
      <c r="H7" s="22"/>
      <c r="I7" s="22"/>
      <c r="J7" s="22"/>
      <c r="K7" s="22"/>
      <c r="L7" s="22"/>
      <c r="M7" s="22"/>
      <c r="N7" s="23"/>
      <c r="O7" s="23"/>
      <c r="P7" s="23"/>
      <c r="Q7" s="23"/>
      <c r="R7" s="23"/>
      <c r="S7" s="23"/>
      <c r="T7" s="24"/>
      <c r="U7" s="24"/>
      <c r="V7" s="24"/>
      <c r="W7" s="24"/>
      <c r="X7" s="24"/>
      <c r="Y7" s="24"/>
      <c r="Z7" s="25"/>
      <c r="AA7" s="25"/>
      <c r="AB7" s="25"/>
      <c r="AC7" s="25"/>
      <c r="AD7" s="25"/>
      <c r="AE7" s="25"/>
      <c r="AF7" s="26"/>
      <c r="AG7" s="26"/>
      <c r="AH7" s="26"/>
      <c r="AI7" s="26"/>
      <c r="AJ7" s="26"/>
      <c r="AK7" s="26"/>
      <c r="AL7" s="27"/>
      <c r="AM7" s="27"/>
      <c r="AN7" s="27"/>
      <c r="AO7" s="27"/>
      <c r="AP7" s="27"/>
      <c r="AQ7" s="27"/>
      <c r="AR7" s="21"/>
      <c r="AS7" s="21"/>
      <c r="AT7" s="21"/>
      <c r="AU7" s="21"/>
      <c r="AV7" s="21"/>
      <c r="AW7" s="21"/>
      <c r="AX7" s="22"/>
      <c r="AY7" s="22"/>
      <c r="AZ7" s="22"/>
      <c r="BA7" s="22"/>
      <c r="BB7" s="22"/>
      <c r="BC7" s="22"/>
      <c r="BD7" s="23"/>
      <c r="BE7" s="23"/>
      <c r="BF7" s="23"/>
      <c r="BG7" s="23"/>
      <c r="BH7" s="23"/>
      <c r="BI7" s="23"/>
      <c r="BJ7" s="24"/>
      <c r="BK7" s="24"/>
      <c r="BL7" s="24"/>
      <c r="BM7" s="24"/>
      <c r="BN7" s="24"/>
      <c r="BO7" s="24"/>
      <c r="BP7" s="25"/>
      <c r="BQ7" s="25"/>
      <c r="BR7" s="25"/>
      <c r="BS7" s="25"/>
      <c r="BT7" s="25"/>
      <c r="BU7" s="25"/>
      <c r="BV7" s="26"/>
      <c r="BW7" s="26"/>
      <c r="BX7" s="26"/>
      <c r="BY7" s="26"/>
      <c r="BZ7" s="26"/>
      <c r="CA7" s="26"/>
      <c r="CB7" s="27"/>
      <c r="CC7" s="27"/>
      <c r="CD7" s="27"/>
      <c r="CE7" s="27"/>
      <c r="CF7" s="27"/>
      <c r="CG7" s="27"/>
      <c r="CH7" s="21"/>
      <c r="CI7" s="21"/>
      <c r="CJ7" s="21"/>
      <c r="CK7" s="21"/>
      <c r="CL7" s="21"/>
      <c r="CM7" s="21"/>
      <c r="CN7" s="22"/>
      <c r="CO7" s="22"/>
      <c r="CP7" s="22"/>
      <c r="CQ7" s="22"/>
      <c r="CR7" s="22"/>
      <c r="CS7" s="22"/>
      <c r="CT7" s="23"/>
      <c r="CU7" s="23"/>
      <c r="CV7" s="23"/>
      <c r="CW7" s="23"/>
      <c r="CX7" s="23"/>
      <c r="CY7" s="23"/>
      <c r="CZ7" s="24"/>
      <c r="DA7" s="24"/>
      <c r="DB7" s="24"/>
      <c r="DC7" s="24"/>
      <c r="DD7" s="24"/>
      <c r="DE7" s="24"/>
      <c r="DF7" s="25"/>
      <c r="DG7" s="25"/>
      <c r="DH7" s="25"/>
      <c r="DI7" s="25"/>
      <c r="DJ7" s="25"/>
      <c r="DK7" s="25"/>
      <c r="DL7" s="26"/>
      <c r="DM7" s="26"/>
      <c r="DN7" s="26"/>
      <c r="DO7" s="26"/>
      <c r="DP7" s="26"/>
      <c r="DQ7" s="26"/>
      <c r="DR7" s="27"/>
      <c r="DS7" s="27"/>
      <c r="DT7" s="27"/>
      <c r="DU7" s="27"/>
      <c r="DV7" s="27"/>
      <c r="DW7" s="27"/>
      <c r="DX7" s="21"/>
      <c r="DY7" s="21"/>
      <c r="DZ7" s="21"/>
      <c r="EA7" s="21"/>
      <c r="EB7" s="21"/>
      <c r="EC7" s="21"/>
      <c r="ED7" s="22"/>
      <c r="EE7" s="22"/>
      <c r="EF7" s="22"/>
      <c r="EG7" s="22"/>
      <c r="EH7" s="22"/>
      <c r="EI7" s="22"/>
      <c r="EJ7" s="23"/>
      <c r="EK7" s="23"/>
      <c r="EL7" s="23"/>
      <c r="EM7" s="23"/>
      <c r="EN7" s="23"/>
      <c r="EO7" s="23"/>
      <c r="EP7" s="24"/>
      <c r="EQ7" s="24"/>
      <c r="ER7" s="24"/>
      <c r="ES7" s="24"/>
      <c r="ET7" s="24"/>
      <c r="EU7" s="24"/>
      <c r="EV7" s="25"/>
      <c r="EW7" s="25"/>
      <c r="EX7" s="25"/>
      <c r="EY7" s="25"/>
      <c r="EZ7" s="25"/>
      <c r="FA7" s="25"/>
      <c r="FB7" s="26"/>
      <c r="FC7" s="26"/>
      <c r="FD7" s="26"/>
      <c r="FE7" s="26"/>
      <c r="FF7" s="26"/>
      <c r="FG7" s="26"/>
      <c r="FH7" s="27"/>
      <c r="FI7" s="27"/>
      <c r="FJ7" s="27"/>
      <c r="FK7" s="27"/>
      <c r="FL7" s="27"/>
      <c r="FM7" s="27"/>
      <c r="FN7" s="25"/>
      <c r="FO7" s="25"/>
      <c r="FP7" s="25"/>
      <c r="FQ7" s="25"/>
      <c r="FR7" s="25"/>
      <c r="FS7" s="25"/>
      <c r="FT7" s="26"/>
      <c r="FU7" s="26"/>
      <c r="FV7" s="26"/>
      <c r="FW7" s="26"/>
      <c r="FX7" s="26"/>
      <c r="FY7" s="26"/>
      <c r="FZ7" s="27"/>
      <c r="GA7" s="27"/>
      <c r="GB7" s="27"/>
      <c r="GC7" s="27"/>
      <c r="GD7" s="27"/>
      <c r="GE7" s="27"/>
    </row>
    <row r="8" spans="1:187" x14ac:dyDescent="0.25">
      <c r="A8" s="20"/>
      <c r="B8" s="21"/>
      <c r="C8" s="21"/>
      <c r="D8" s="21"/>
      <c r="E8" s="21"/>
      <c r="F8" s="21"/>
      <c r="G8" s="21"/>
      <c r="H8" s="22"/>
      <c r="I8" s="22"/>
      <c r="J8" s="22"/>
      <c r="K8" s="22"/>
      <c r="L8" s="22"/>
      <c r="M8" s="22"/>
      <c r="N8" s="23"/>
      <c r="O8" s="23"/>
      <c r="P8" s="23"/>
      <c r="Q8" s="23"/>
      <c r="R8" s="23"/>
      <c r="S8" s="23"/>
      <c r="T8" s="24"/>
      <c r="U8" s="24"/>
      <c r="V8" s="24"/>
      <c r="W8" s="24"/>
      <c r="X8" s="24"/>
      <c r="Y8" s="24"/>
      <c r="Z8" s="25"/>
      <c r="AA8" s="25"/>
      <c r="AB8" s="25"/>
      <c r="AC8" s="25"/>
      <c r="AD8" s="25"/>
      <c r="AE8" s="25"/>
      <c r="AF8" s="26"/>
      <c r="AG8" s="26"/>
      <c r="AH8" s="26"/>
      <c r="AI8" s="26"/>
      <c r="AJ8" s="26"/>
      <c r="AK8" s="26"/>
      <c r="AL8" s="27"/>
      <c r="AM8" s="27"/>
      <c r="AN8" s="27"/>
      <c r="AO8" s="27"/>
      <c r="AP8" s="27"/>
      <c r="AQ8" s="27"/>
      <c r="AR8" s="21"/>
      <c r="AS8" s="21"/>
      <c r="AT8" s="21"/>
      <c r="AU8" s="21"/>
      <c r="AV8" s="21"/>
      <c r="AW8" s="21"/>
      <c r="AX8" s="22"/>
      <c r="AY8" s="22"/>
      <c r="AZ8" s="22"/>
      <c r="BA8" s="22"/>
      <c r="BB8" s="22"/>
      <c r="BC8" s="22"/>
      <c r="BD8" s="23"/>
      <c r="BE8" s="23"/>
      <c r="BF8" s="23"/>
      <c r="BG8" s="23"/>
      <c r="BH8" s="23"/>
      <c r="BI8" s="23"/>
      <c r="BJ8" s="24"/>
      <c r="BK8" s="24"/>
      <c r="BL8" s="24"/>
      <c r="BM8" s="24"/>
      <c r="BN8" s="24"/>
      <c r="BO8" s="24"/>
      <c r="BP8" s="25"/>
      <c r="BQ8" s="25"/>
      <c r="BR8" s="25"/>
      <c r="BS8" s="25"/>
      <c r="BT8" s="25"/>
      <c r="BU8" s="25"/>
      <c r="BV8" s="26"/>
      <c r="BW8" s="26"/>
      <c r="BX8" s="26"/>
      <c r="BY8" s="26"/>
      <c r="BZ8" s="26"/>
      <c r="CA8" s="26"/>
      <c r="CB8" s="27"/>
      <c r="CC8" s="27"/>
      <c r="CD8" s="27"/>
      <c r="CE8" s="27"/>
      <c r="CF8" s="27"/>
      <c r="CG8" s="27"/>
      <c r="CH8" s="21"/>
      <c r="CI8" s="21"/>
      <c r="CJ8" s="21"/>
      <c r="CK8" s="21"/>
      <c r="CL8" s="21"/>
      <c r="CM8" s="21"/>
      <c r="CN8" s="22"/>
      <c r="CO8" s="22"/>
      <c r="CP8" s="22"/>
      <c r="CQ8" s="22"/>
      <c r="CR8" s="22"/>
      <c r="CS8" s="22"/>
      <c r="CT8" s="23"/>
      <c r="CU8" s="23"/>
      <c r="CV8" s="23"/>
      <c r="CW8" s="23"/>
      <c r="CX8" s="23"/>
      <c r="CY8" s="23"/>
      <c r="CZ8" s="24"/>
      <c r="DA8" s="24"/>
      <c r="DB8" s="24"/>
      <c r="DC8" s="24"/>
      <c r="DD8" s="24"/>
      <c r="DE8" s="24"/>
      <c r="DF8" s="25"/>
      <c r="DG8" s="25"/>
      <c r="DH8" s="25"/>
      <c r="DI8" s="25"/>
      <c r="DJ8" s="25"/>
      <c r="DK8" s="25"/>
      <c r="DL8" s="26"/>
      <c r="DM8" s="26"/>
      <c r="DN8" s="26"/>
      <c r="DO8" s="26"/>
      <c r="DP8" s="26"/>
      <c r="DQ8" s="26"/>
      <c r="DR8" s="27"/>
      <c r="DS8" s="27"/>
      <c r="DT8" s="27"/>
      <c r="DU8" s="27"/>
      <c r="DV8" s="27"/>
      <c r="DW8" s="27"/>
      <c r="DX8" s="21"/>
      <c r="DY8" s="21"/>
      <c r="DZ8" s="21"/>
      <c r="EA8" s="21"/>
      <c r="EB8" s="21"/>
      <c r="EC8" s="21"/>
      <c r="ED8" s="22"/>
      <c r="EE8" s="22"/>
      <c r="EF8" s="22"/>
      <c r="EG8" s="22"/>
      <c r="EH8" s="22"/>
      <c r="EI8" s="22"/>
      <c r="EJ8" s="23"/>
      <c r="EK8" s="23"/>
      <c r="EL8" s="23"/>
      <c r="EM8" s="23"/>
      <c r="EN8" s="23"/>
      <c r="EO8" s="23"/>
      <c r="EP8" s="24"/>
      <c r="EQ8" s="24"/>
      <c r="ER8" s="24"/>
      <c r="ES8" s="24"/>
      <c r="ET8" s="24"/>
      <c r="EU8" s="24"/>
      <c r="EV8" s="25"/>
      <c r="EW8" s="25"/>
      <c r="EX8" s="25"/>
      <c r="EY8" s="25"/>
      <c r="EZ8" s="25"/>
      <c r="FA8" s="25"/>
      <c r="FB8" s="26"/>
      <c r="FC8" s="26"/>
      <c r="FD8" s="26"/>
      <c r="FE8" s="26"/>
      <c r="FF8" s="26"/>
      <c r="FG8" s="26"/>
      <c r="FH8" s="27"/>
      <c r="FI8" s="27"/>
      <c r="FJ8" s="27"/>
      <c r="FK8" s="27"/>
      <c r="FL8" s="27"/>
      <c r="FM8" s="27"/>
      <c r="FN8" s="25"/>
      <c r="FO8" s="25"/>
      <c r="FP8" s="25"/>
      <c r="FQ8" s="25"/>
      <c r="FR8" s="25"/>
      <c r="FS8" s="25"/>
      <c r="FT8" s="26"/>
      <c r="FU8" s="26"/>
      <c r="FV8" s="26"/>
      <c r="FW8" s="26"/>
      <c r="FX8" s="26"/>
      <c r="FY8" s="26"/>
      <c r="FZ8" s="27"/>
      <c r="GA8" s="27"/>
      <c r="GB8" s="27"/>
      <c r="GC8" s="27"/>
      <c r="GD8" s="27"/>
      <c r="GE8" s="27"/>
    </row>
    <row r="9" spans="1:187" x14ac:dyDescent="0.25">
      <c r="A9" s="20"/>
      <c r="B9" s="21"/>
      <c r="C9" s="21"/>
      <c r="D9" s="21"/>
      <c r="E9" s="21"/>
      <c r="F9" s="21"/>
      <c r="G9" s="21"/>
      <c r="H9" s="22"/>
      <c r="I9" s="22"/>
      <c r="J9" s="22"/>
      <c r="K9" s="22"/>
      <c r="L9" s="22"/>
      <c r="M9" s="22"/>
      <c r="N9" s="23"/>
      <c r="O9" s="23"/>
      <c r="P9" s="23"/>
      <c r="Q9" s="23"/>
      <c r="R9" s="23"/>
      <c r="S9" s="23"/>
      <c r="T9" s="24"/>
      <c r="U9" s="24"/>
      <c r="V9" s="24"/>
      <c r="W9" s="24"/>
      <c r="X9" s="24"/>
      <c r="Y9" s="24"/>
      <c r="Z9" s="25"/>
      <c r="AA9" s="25"/>
      <c r="AB9" s="25"/>
      <c r="AC9" s="25"/>
      <c r="AD9" s="25"/>
      <c r="AE9" s="25"/>
      <c r="AF9" s="26"/>
      <c r="AG9" s="26"/>
      <c r="AH9" s="26"/>
      <c r="AI9" s="26"/>
      <c r="AJ9" s="26"/>
      <c r="AK9" s="26"/>
      <c r="AL9" s="27"/>
      <c r="AM9" s="27"/>
      <c r="AN9" s="27"/>
      <c r="AO9" s="27"/>
      <c r="AP9" s="27"/>
      <c r="AQ9" s="27"/>
      <c r="AR9" s="21"/>
      <c r="AS9" s="21"/>
      <c r="AT9" s="21"/>
      <c r="AU9" s="21"/>
      <c r="AV9" s="21"/>
      <c r="AW9" s="21"/>
      <c r="AX9" s="22"/>
      <c r="AY9" s="22"/>
      <c r="AZ9" s="22"/>
      <c r="BA9" s="22"/>
      <c r="BB9" s="22"/>
      <c r="BC9" s="22"/>
      <c r="BD9" s="23"/>
      <c r="BE9" s="23"/>
      <c r="BF9" s="23"/>
      <c r="BG9" s="23"/>
      <c r="BH9" s="23"/>
      <c r="BI9" s="23"/>
      <c r="BJ9" s="24"/>
      <c r="BK9" s="24"/>
      <c r="BL9" s="24"/>
      <c r="BM9" s="24"/>
      <c r="BN9" s="24"/>
      <c r="BO9" s="24"/>
      <c r="BP9" s="25"/>
      <c r="BQ9" s="25"/>
      <c r="BR9" s="25"/>
      <c r="BS9" s="25"/>
      <c r="BT9" s="25"/>
      <c r="BU9" s="25"/>
      <c r="BV9" s="26"/>
      <c r="BW9" s="26"/>
      <c r="BX9" s="26"/>
      <c r="BY9" s="26"/>
      <c r="BZ9" s="26"/>
      <c r="CA9" s="26"/>
      <c r="CB9" s="27"/>
      <c r="CC9" s="27"/>
      <c r="CD9" s="27"/>
      <c r="CE9" s="27"/>
      <c r="CF9" s="27"/>
      <c r="CG9" s="27"/>
      <c r="CH9" s="21"/>
      <c r="CI9" s="21"/>
      <c r="CJ9" s="21"/>
      <c r="CK9" s="21"/>
      <c r="CL9" s="21"/>
      <c r="CM9" s="21"/>
      <c r="CN9" s="22"/>
      <c r="CO9" s="22"/>
      <c r="CP9" s="22"/>
      <c r="CQ9" s="22"/>
      <c r="CR9" s="22"/>
      <c r="CS9" s="22"/>
      <c r="CT9" s="23"/>
      <c r="CU9" s="23"/>
      <c r="CV9" s="23"/>
      <c r="CW9" s="23"/>
      <c r="CX9" s="23"/>
      <c r="CY9" s="23"/>
      <c r="CZ9" s="24"/>
      <c r="DA9" s="24"/>
      <c r="DB9" s="24"/>
      <c r="DC9" s="24"/>
      <c r="DD9" s="24"/>
      <c r="DE9" s="24"/>
      <c r="DF9" s="25"/>
      <c r="DG9" s="25"/>
      <c r="DH9" s="25"/>
      <c r="DI9" s="25"/>
      <c r="DJ9" s="25"/>
      <c r="DK9" s="25"/>
      <c r="DL9" s="26"/>
      <c r="DM9" s="26"/>
      <c r="DN9" s="26"/>
      <c r="DO9" s="26"/>
      <c r="DP9" s="26"/>
      <c r="DQ9" s="26"/>
      <c r="DR9" s="27"/>
      <c r="DS9" s="27"/>
      <c r="DT9" s="27"/>
      <c r="DU9" s="27"/>
      <c r="DV9" s="27"/>
      <c r="DW9" s="27"/>
      <c r="DX9" s="21"/>
      <c r="DY9" s="21"/>
      <c r="DZ9" s="21"/>
      <c r="EA9" s="21"/>
      <c r="EB9" s="21"/>
      <c r="EC9" s="21"/>
      <c r="ED9" s="22"/>
      <c r="EE9" s="22"/>
      <c r="EF9" s="22"/>
      <c r="EG9" s="22"/>
      <c r="EH9" s="22"/>
      <c r="EI9" s="22"/>
      <c r="EJ9" s="23"/>
      <c r="EK9" s="23"/>
      <c r="EL9" s="23"/>
      <c r="EM9" s="23"/>
      <c r="EN9" s="23"/>
      <c r="EO9" s="23"/>
      <c r="EP9" s="24"/>
      <c r="EQ9" s="24"/>
      <c r="ER9" s="24"/>
      <c r="ES9" s="24"/>
      <c r="ET9" s="24"/>
      <c r="EU9" s="24"/>
      <c r="EV9" s="25"/>
      <c r="EW9" s="25"/>
      <c r="EX9" s="25"/>
      <c r="EY9" s="25"/>
      <c r="EZ9" s="25"/>
      <c r="FA9" s="25"/>
      <c r="FB9" s="26"/>
      <c r="FC9" s="26"/>
      <c r="FD9" s="26"/>
      <c r="FE9" s="26"/>
      <c r="FF9" s="26"/>
      <c r="FG9" s="26"/>
      <c r="FH9" s="27"/>
      <c r="FI9" s="27"/>
      <c r="FJ9" s="27"/>
      <c r="FK9" s="27"/>
      <c r="FL9" s="27"/>
      <c r="FM9" s="27"/>
      <c r="FN9" s="25"/>
      <c r="FO9" s="25"/>
      <c r="FP9" s="25"/>
      <c r="FQ9" s="25"/>
      <c r="FR9" s="25"/>
      <c r="FS9" s="25"/>
      <c r="FT9" s="26"/>
      <c r="FU9" s="26"/>
      <c r="FV9" s="26"/>
      <c r="FW9" s="26"/>
      <c r="FX9" s="26"/>
      <c r="FY9" s="26"/>
      <c r="FZ9" s="27"/>
      <c r="GA9" s="27"/>
      <c r="GB9" s="27"/>
      <c r="GC9" s="27"/>
      <c r="GD9" s="27"/>
      <c r="GE9" s="27"/>
    </row>
    <row r="10" spans="1:187" x14ac:dyDescent="0.25">
      <c r="A10" s="20"/>
      <c r="B10" s="21"/>
      <c r="C10" s="21"/>
      <c r="D10" s="21"/>
      <c r="E10" s="21"/>
      <c r="F10" s="21"/>
      <c r="G10" s="21"/>
      <c r="H10" s="22"/>
      <c r="I10" s="22"/>
      <c r="J10" s="22"/>
      <c r="K10" s="22"/>
      <c r="L10" s="22"/>
      <c r="M10" s="22"/>
      <c r="N10" s="23"/>
      <c r="O10" s="23"/>
      <c r="P10" s="23"/>
      <c r="Q10" s="23"/>
      <c r="R10" s="23"/>
      <c r="S10" s="23"/>
      <c r="T10" s="24"/>
      <c r="U10" s="24"/>
      <c r="V10" s="24"/>
      <c r="W10" s="24"/>
      <c r="X10" s="24"/>
      <c r="Y10" s="24"/>
      <c r="Z10" s="25"/>
      <c r="AA10" s="25"/>
      <c r="AB10" s="25"/>
      <c r="AC10" s="25"/>
      <c r="AD10" s="25"/>
      <c r="AE10" s="25"/>
      <c r="AF10" s="26"/>
      <c r="AG10" s="26"/>
      <c r="AH10" s="26"/>
      <c r="AI10" s="26"/>
      <c r="AJ10" s="26"/>
      <c r="AK10" s="26"/>
      <c r="AL10" s="27"/>
      <c r="AM10" s="27"/>
      <c r="AN10" s="27"/>
      <c r="AO10" s="27"/>
      <c r="AP10" s="27"/>
      <c r="AQ10" s="27"/>
      <c r="AR10" s="21"/>
      <c r="AS10" s="21"/>
      <c r="AT10" s="21"/>
      <c r="AU10" s="21"/>
      <c r="AV10" s="21"/>
      <c r="AW10" s="21"/>
      <c r="AX10" s="22"/>
      <c r="AY10" s="22"/>
      <c r="AZ10" s="22"/>
      <c r="BA10" s="22"/>
      <c r="BB10" s="22"/>
      <c r="BC10" s="22"/>
      <c r="BD10" s="23"/>
      <c r="BE10" s="23"/>
      <c r="BF10" s="23"/>
      <c r="BG10" s="23"/>
      <c r="BH10" s="23"/>
      <c r="BI10" s="23"/>
      <c r="BJ10" s="24"/>
      <c r="BK10" s="24"/>
      <c r="BL10" s="24"/>
      <c r="BM10" s="24"/>
      <c r="BN10" s="24"/>
      <c r="BO10" s="24"/>
      <c r="BP10" s="25"/>
      <c r="BQ10" s="25"/>
      <c r="BR10" s="25"/>
      <c r="BS10" s="25"/>
      <c r="BT10" s="25"/>
      <c r="BU10" s="25"/>
      <c r="BV10" s="26"/>
      <c r="BW10" s="26"/>
      <c r="BX10" s="26"/>
      <c r="BY10" s="26"/>
      <c r="BZ10" s="26"/>
      <c r="CA10" s="26"/>
      <c r="CB10" s="27"/>
      <c r="CC10" s="27"/>
      <c r="CD10" s="27"/>
      <c r="CE10" s="27"/>
      <c r="CF10" s="27"/>
      <c r="CG10" s="27"/>
      <c r="CH10" s="21"/>
      <c r="CI10" s="21"/>
      <c r="CJ10" s="21"/>
      <c r="CK10" s="21"/>
      <c r="CL10" s="21"/>
      <c r="CM10" s="21"/>
      <c r="CN10" s="22"/>
      <c r="CO10" s="22"/>
      <c r="CP10" s="22"/>
      <c r="CQ10" s="22"/>
      <c r="CR10" s="22"/>
      <c r="CS10" s="22"/>
      <c r="CT10" s="23"/>
      <c r="CU10" s="23"/>
      <c r="CV10" s="23"/>
      <c r="CW10" s="23"/>
      <c r="CX10" s="23"/>
      <c r="CY10" s="23"/>
      <c r="CZ10" s="24"/>
      <c r="DA10" s="24"/>
      <c r="DB10" s="24"/>
      <c r="DC10" s="24"/>
      <c r="DD10" s="24"/>
      <c r="DE10" s="24"/>
      <c r="DF10" s="25"/>
      <c r="DG10" s="25"/>
      <c r="DH10" s="25"/>
      <c r="DI10" s="25"/>
      <c r="DJ10" s="25"/>
      <c r="DK10" s="25"/>
      <c r="DL10" s="26"/>
      <c r="DM10" s="26"/>
      <c r="DN10" s="26"/>
      <c r="DO10" s="26"/>
      <c r="DP10" s="26"/>
      <c r="DQ10" s="26"/>
      <c r="DR10" s="27"/>
      <c r="DS10" s="27"/>
      <c r="DT10" s="27"/>
      <c r="DU10" s="27"/>
      <c r="DV10" s="27"/>
      <c r="DW10" s="27"/>
      <c r="DX10" s="21"/>
      <c r="DY10" s="21"/>
      <c r="DZ10" s="21"/>
      <c r="EA10" s="21"/>
      <c r="EB10" s="21"/>
      <c r="EC10" s="21"/>
      <c r="ED10" s="22"/>
      <c r="EE10" s="22"/>
      <c r="EF10" s="22"/>
      <c r="EG10" s="22"/>
      <c r="EH10" s="22"/>
      <c r="EI10" s="22"/>
      <c r="EJ10" s="23"/>
      <c r="EK10" s="23"/>
      <c r="EL10" s="23"/>
      <c r="EM10" s="23"/>
      <c r="EN10" s="23"/>
      <c r="EO10" s="23"/>
      <c r="EP10" s="24"/>
      <c r="EQ10" s="24"/>
      <c r="ER10" s="24"/>
      <c r="ES10" s="24"/>
      <c r="ET10" s="24"/>
      <c r="EU10" s="24"/>
      <c r="EV10" s="25"/>
      <c r="EW10" s="25"/>
      <c r="EX10" s="25"/>
      <c r="EY10" s="25"/>
      <c r="EZ10" s="25"/>
      <c r="FA10" s="25"/>
      <c r="FB10" s="26"/>
      <c r="FC10" s="26"/>
      <c r="FD10" s="26"/>
      <c r="FE10" s="26"/>
      <c r="FF10" s="26"/>
      <c r="FG10" s="26"/>
      <c r="FH10" s="27"/>
      <c r="FI10" s="27"/>
      <c r="FJ10" s="27"/>
      <c r="FK10" s="27"/>
      <c r="FL10" s="27"/>
      <c r="FM10" s="27"/>
      <c r="FN10" s="25"/>
      <c r="FO10" s="25"/>
      <c r="FP10" s="25"/>
      <c r="FQ10" s="25"/>
      <c r="FR10" s="25"/>
      <c r="FS10" s="25"/>
      <c r="FT10" s="26"/>
      <c r="FU10" s="26"/>
      <c r="FV10" s="26"/>
      <c r="FW10" s="26"/>
      <c r="FX10" s="26"/>
      <c r="FY10" s="26"/>
      <c r="FZ10" s="27"/>
      <c r="GA10" s="27"/>
      <c r="GB10" s="27"/>
      <c r="GC10" s="27"/>
      <c r="GD10" s="27"/>
      <c r="GE10" s="27"/>
    </row>
    <row r="11" spans="1:187" x14ac:dyDescent="0.25">
      <c r="A11" s="20"/>
      <c r="B11" s="21"/>
      <c r="C11" s="21"/>
      <c r="D11" s="21"/>
      <c r="E11" s="21"/>
      <c r="F11" s="21"/>
      <c r="G11" s="21"/>
      <c r="H11" s="22"/>
      <c r="I11" s="22"/>
      <c r="J11" s="22"/>
      <c r="K11" s="22"/>
      <c r="L11" s="22"/>
      <c r="M11" s="22"/>
      <c r="N11" s="23"/>
      <c r="O11" s="23"/>
      <c r="P11" s="23"/>
      <c r="Q11" s="23"/>
      <c r="R11" s="23"/>
      <c r="S11" s="23"/>
      <c r="T11" s="24"/>
      <c r="U11" s="24"/>
      <c r="V11" s="24"/>
      <c r="W11" s="24"/>
      <c r="X11" s="24"/>
      <c r="Y11" s="24"/>
      <c r="Z11" s="25"/>
      <c r="AA11" s="25"/>
      <c r="AB11" s="25"/>
      <c r="AC11" s="25"/>
      <c r="AD11" s="25"/>
      <c r="AE11" s="25"/>
      <c r="AF11" s="26"/>
      <c r="AG11" s="26"/>
      <c r="AH11" s="26"/>
      <c r="AI11" s="26"/>
      <c r="AJ11" s="26"/>
      <c r="AK11" s="26"/>
      <c r="AL11" s="27"/>
      <c r="AM11" s="27"/>
      <c r="AN11" s="27"/>
      <c r="AO11" s="27"/>
      <c r="AP11" s="27"/>
      <c r="AQ11" s="27"/>
      <c r="AR11" s="21"/>
      <c r="AS11" s="21"/>
      <c r="AT11" s="21"/>
      <c r="AU11" s="21"/>
      <c r="AV11" s="21"/>
      <c r="AW11" s="21"/>
      <c r="AX11" s="22"/>
      <c r="AY11" s="22"/>
      <c r="AZ11" s="22"/>
      <c r="BA11" s="22"/>
      <c r="BB11" s="22"/>
      <c r="BC11" s="22"/>
      <c r="BD11" s="23"/>
      <c r="BE11" s="23"/>
      <c r="BF11" s="23"/>
      <c r="BG11" s="23"/>
      <c r="BH11" s="23"/>
      <c r="BI11" s="23"/>
      <c r="BJ11" s="24"/>
      <c r="BK11" s="24"/>
      <c r="BL11" s="24"/>
      <c r="BM11" s="24"/>
      <c r="BN11" s="24"/>
      <c r="BO11" s="24"/>
      <c r="BP11" s="25"/>
      <c r="BQ11" s="25"/>
      <c r="BR11" s="25"/>
      <c r="BS11" s="25"/>
      <c r="BT11" s="25"/>
      <c r="BU11" s="25"/>
      <c r="BV11" s="26"/>
      <c r="BW11" s="26"/>
      <c r="BX11" s="26"/>
      <c r="BY11" s="26"/>
      <c r="BZ11" s="26"/>
      <c r="CA11" s="26"/>
      <c r="CB11" s="27"/>
      <c r="CC11" s="27"/>
      <c r="CD11" s="27"/>
      <c r="CE11" s="27"/>
      <c r="CF11" s="27"/>
      <c r="CG11" s="27"/>
      <c r="CH11" s="21"/>
      <c r="CI11" s="21"/>
      <c r="CJ11" s="21"/>
      <c r="CK11" s="21"/>
      <c r="CL11" s="21"/>
      <c r="CM11" s="21"/>
      <c r="CN11" s="22"/>
      <c r="CO11" s="22"/>
      <c r="CP11" s="22"/>
      <c r="CQ11" s="22"/>
      <c r="CR11" s="22"/>
      <c r="CS11" s="22"/>
      <c r="CT11" s="23"/>
      <c r="CU11" s="23"/>
      <c r="CV11" s="23"/>
      <c r="CW11" s="23"/>
      <c r="CX11" s="23"/>
      <c r="CY11" s="23"/>
      <c r="CZ11" s="24"/>
      <c r="DA11" s="24"/>
      <c r="DB11" s="24"/>
      <c r="DC11" s="24"/>
      <c r="DD11" s="24"/>
      <c r="DE11" s="24"/>
      <c r="DF11" s="25"/>
      <c r="DG11" s="25"/>
      <c r="DH11" s="25"/>
      <c r="DI11" s="25"/>
      <c r="DJ11" s="25"/>
      <c r="DK11" s="25"/>
      <c r="DL11" s="26"/>
      <c r="DM11" s="26"/>
      <c r="DN11" s="26"/>
      <c r="DO11" s="26"/>
      <c r="DP11" s="26"/>
      <c r="DQ11" s="26"/>
      <c r="DR11" s="27"/>
      <c r="DS11" s="27"/>
      <c r="DT11" s="27"/>
      <c r="DU11" s="27"/>
      <c r="DV11" s="27"/>
      <c r="DW11" s="27"/>
      <c r="DX11" s="21"/>
      <c r="DY11" s="21"/>
      <c r="DZ11" s="21"/>
      <c r="EA11" s="21"/>
      <c r="EB11" s="21"/>
      <c r="EC11" s="21"/>
      <c r="ED11" s="22"/>
      <c r="EE11" s="22"/>
      <c r="EF11" s="22"/>
      <c r="EG11" s="22"/>
      <c r="EH11" s="22"/>
      <c r="EI11" s="22"/>
      <c r="EJ11" s="23"/>
      <c r="EK11" s="23"/>
      <c r="EL11" s="23"/>
      <c r="EM11" s="23"/>
      <c r="EN11" s="23"/>
      <c r="EO11" s="23"/>
      <c r="EP11" s="24"/>
      <c r="EQ11" s="24"/>
      <c r="ER11" s="24"/>
      <c r="ES11" s="24"/>
      <c r="ET11" s="24"/>
      <c r="EU11" s="24"/>
      <c r="EV11" s="25"/>
      <c r="EW11" s="25"/>
      <c r="EX11" s="25"/>
      <c r="EY11" s="25"/>
      <c r="EZ11" s="25"/>
      <c r="FA11" s="25"/>
      <c r="FB11" s="26"/>
      <c r="FC11" s="26"/>
      <c r="FD11" s="26"/>
      <c r="FE11" s="26"/>
      <c r="FF11" s="26"/>
      <c r="FG11" s="26"/>
      <c r="FH11" s="27"/>
      <c r="FI11" s="27"/>
      <c r="FJ11" s="27"/>
      <c r="FK11" s="27"/>
      <c r="FL11" s="27"/>
      <c r="FM11" s="27"/>
      <c r="FN11" s="25"/>
      <c r="FO11" s="25"/>
      <c r="FP11" s="25"/>
      <c r="FQ11" s="25"/>
      <c r="FR11" s="25"/>
      <c r="FS11" s="25"/>
      <c r="FT11" s="26"/>
      <c r="FU11" s="26"/>
      <c r="FV11" s="26"/>
      <c r="FW11" s="26"/>
      <c r="FX11" s="26"/>
      <c r="FY11" s="26"/>
      <c r="FZ11" s="27"/>
      <c r="GA11" s="27"/>
      <c r="GB11" s="27"/>
      <c r="GC11" s="27"/>
      <c r="GD11" s="27"/>
      <c r="GE11" s="27"/>
    </row>
    <row r="12" spans="1:187" x14ac:dyDescent="0.25">
      <c r="A12" s="20"/>
      <c r="B12" s="21"/>
      <c r="C12" s="21"/>
      <c r="D12" s="21"/>
      <c r="E12" s="21"/>
      <c r="F12" s="21"/>
      <c r="G12" s="21"/>
      <c r="H12" s="22"/>
      <c r="I12" s="22"/>
      <c r="J12" s="22"/>
      <c r="K12" s="22"/>
      <c r="L12" s="22"/>
      <c r="M12" s="22"/>
      <c r="N12" s="23"/>
      <c r="O12" s="23"/>
      <c r="P12" s="23"/>
      <c r="Q12" s="23"/>
      <c r="R12" s="23"/>
      <c r="S12" s="23"/>
      <c r="T12" s="24"/>
      <c r="U12" s="24"/>
      <c r="V12" s="24"/>
      <c r="W12" s="24"/>
      <c r="X12" s="24"/>
      <c r="Y12" s="24"/>
      <c r="Z12" s="25"/>
      <c r="AA12" s="25"/>
      <c r="AB12" s="25"/>
      <c r="AC12" s="25"/>
      <c r="AD12" s="25"/>
      <c r="AE12" s="25"/>
      <c r="AF12" s="26"/>
      <c r="AG12" s="26"/>
      <c r="AH12" s="26"/>
      <c r="AI12" s="26"/>
      <c r="AJ12" s="26"/>
      <c r="AK12" s="26"/>
      <c r="AL12" s="27"/>
      <c r="AM12" s="27"/>
      <c r="AN12" s="27"/>
      <c r="AO12" s="27"/>
      <c r="AP12" s="27"/>
      <c r="AQ12" s="27"/>
      <c r="AR12" s="21"/>
      <c r="AS12" s="21"/>
      <c r="AT12" s="21"/>
      <c r="AU12" s="21"/>
      <c r="AV12" s="21"/>
      <c r="AW12" s="21"/>
      <c r="AX12" s="22"/>
      <c r="AY12" s="22"/>
      <c r="AZ12" s="22"/>
      <c r="BA12" s="22"/>
      <c r="BB12" s="22"/>
      <c r="BC12" s="22"/>
      <c r="BD12" s="23"/>
      <c r="BE12" s="23"/>
      <c r="BF12" s="23"/>
      <c r="BG12" s="23"/>
      <c r="BH12" s="23"/>
      <c r="BI12" s="23"/>
      <c r="BJ12" s="24"/>
      <c r="BK12" s="24"/>
      <c r="BL12" s="24"/>
      <c r="BM12" s="24"/>
      <c r="BN12" s="24"/>
      <c r="BO12" s="24"/>
      <c r="BP12" s="25"/>
      <c r="BQ12" s="25"/>
      <c r="BR12" s="25"/>
      <c r="BS12" s="25"/>
      <c r="BT12" s="25"/>
      <c r="BU12" s="25"/>
      <c r="BV12" s="26"/>
      <c r="BW12" s="26"/>
      <c r="BX12" s="26"/>
      <c r="BY12" s="26"/>
      <c r="BZ12" s="26"/>
      <c r="CA12" s="26"/>
      <c r="CB12" s="27"/>
      <c r="CC12" s="27"/>
      <c r="CD12" s="27"/>
      <c r="CE12" s="27"/>
      <c r="CF12" s="27"/>
      <c r="CG12" s="27"/>
      <c r="CH12" s="21"/>
      <c r="CI12" s="21"/>
      <c r="CJ12" s="21"/>
      <c r="CK12" s="21"/>
      <c r="CL12" s="21"/>
      <c r="CM12" s="21"/>
      <c r="CN12" s="22"/>
      <c r="CO12" s="22"/>
      <c r="CP12" s="22"/>
      <c r="CQ12" s="22"/>
      <c r="CR12" s="22"/>
      <c r="CS12" s="22"/>
      <c r="CT12" s="23"/>
      <c r="CU12" s="23"/>
      <c r="CV12" s="23"/>
      <c r="CW12" s="23"/>
      <c r="CX12" s="23"/>
      <c r="CY12" s="23"/>
      <c r="CZ12" s="24"/>
      <c r="DA12" s="24"/>
      <c r="DB12" s="24"/>
      <c r="DC12" s="24"/>
      <c r="DD12" s="24"/>
      <c r="DE12" s="24"/>
      <c r="DF12" s="25"/>
      <c r="DG12" s="25"/>
      <c r="DH12" s="25"/>
      <c r="DI12" s="25"/>
      <c r="DJ12" s="25"/>
      <c r="DK12" s="25"/>
      <c r="DL12" s="26"/>
      <c r="DM12" s="26"/>
      <c r="DN12" s="26"/>
      <c r="DO12" s="26"/>
      <c r="DP12" s="26"/>
      <c r="DQ12" s="26"/>
      <c r="DR12" s="27"/>
      <c r="DS12" s="27"/>
      <c r="DT12" s="27"/>
      <c r="DU12" s="27"/>
      <c r="DV12" s="27"/>
      <c r="DW12" s="27"/>
      <c r="DX12" s="21"/>
      <c r="DY12" s="21"/>
      <c r="DZ12" s="21"/>
      <c r="EA12" s="21"/>
      <c r="EB12" s="21"/>
      <c r="EC12" s="21"/>
      <c r="ED12" s="22"/>
      <c r="EE12" s="22"/>
      <c r="EF12" s="22"/>
      <c r="EG12" s="22"/>
      <c r="EH12" s="22"/>
      <c r="EI12" s="22"/>
      <c r="EJ12" s="23"/>
      <c r="EK12" s="23"/>
      <c r="EL12" s="23"/>
      <c r="EM12" s="23"/>
      <c r="EN12" s="23"/>
      <c r="EO12" s="23"/>
      <c r="EP12" s="24"/>
      <c r="EQ12" s="24"/>
      <c r="ER12" s="24"/>
      <c r="ES12" s="24"/>
      <c r="ET12" s="24"/>
      <c r="EU12" s="24"/>
      <c r="EV12" s="25"/>
      <c r="EW12" s="25"/>
      <c r="EX12" s="25"/>
      <c r="EY12" s="25"/>
      <c r="EZ12" s="25"/>
      <c r="FA12" s="25"/>
      <c r="FB12" s="26"/>
      <c r="FC12" s="26"/>
      <c r="FD12" s="26"/>
      <c r="FE12" s="26"/>
      <c r="FF12" s="26"/>
      <c r="FG12" s="26"/>
      <c r="FH12" s="27"/>
      <c r="FI12" s="27"/>
      <c r="FJ12" s="27"/>
      <c r="FK12" s="27"/>
      <c r="FL12" s="27"/>
      <c r="FM12" s="27"/>
      <c r="FN12" s="25"/>
      <c r="FO12" s="25"/>
      <c r="FP12" s="25"/>
      <c r="FQ12" s="25"/>
      <c r="FR12" s="25"/>
      <c r="FS12" s="25"/>
      <c r="FT12" s="26"/>
      <c r="FU12" s="26"/>
      <c r="FV12" s="26"/>
      <c r="FW12" s="26"/>
      <c r="FX12" s="26"/>
      <c r="FY12" s="26"/>
      <c r="FZ12" s="27"/>
      <c r="GA12" s="27"/>
      <c r="GB12" s="27"/>
      <c r="GC12" s="27"/>
      <c r="GD12" s="27"/>
      <c r="GE12" s="27"/>
    </row>
    <row r="13" spans="1:187" x14ac:dyDescent="0.25">
      <c r="A13" s="20"/>
      <c r="B13" s="21"/>
      <c r="C13" s="21"/>
      <c r="D13" s="21"/>
      <c r="E13" s="21"/>
      <c r="F13" s="21"/>
      <c r="G13" s="21"/>
      <c r="H13" s="22"/>
      <c r="I13" s="22"/>
      <c r="J13" s="22"/>
      <c r="K13" s="22"/>
      <c r="L13" s="22"/>
      <c r="M13" s="22"/>
      <c r="N13" s="23"/>
      <c r="O13" s="23"/>
      <c r="P13" s="23"/>
      <c r="Q13" s="23"/>
      <c r="R13" s="23"/>
      <c r="S13" s="23"/>
      <c r="T13" s="24"/>
      <c r="U13" s="24"/>
      <c r="V13" s="24"/>
      <c r="W13" s="24"/>
      <c r="X13" s="24"/>
      <c r="Y13" s="24"/>
      <c r="Z13" s="25"/>
      <c r="AA13" s="25"/>
      <c r="AB13" s="25"/>
      <c r="AC13" s="25"/>
      <c r="AD13" s="25"/>
      <c r="AE13" s="25"/>
      <c r="AF13" s="26"/>
      <c r="AG13" s="26"/>
      <c r="AH13" s="26"/>
      <c r="AI13" s="26"/>
      <c r="AJ13" s="26"/>
      <c r="AK13" s="26"/>
      <c r="AL13" s="27"/>
      <c r="AM13" s="27"/>
      <c r="AN13" s="27"/>
      <c r="AO13" s="27"/>
      <c r="AP13" s="27"/>
      <c r="AQ13" s="27"/>
      <c r="AR13" s="21"/>
      <c r="AS13" s="21"/>
      <c r="AT13" s="21"/>
      <c r="AU13" s="21"/>
      <c r="AV13" s="21"/>
      <c r="AW13" s="21"/>
      <c r="AX13" s="22"/>
      <c r="AY13" s="22"/>
      <c r="AZ13" s="22"/>
      <c r="BA13" s="22"/>
      <c r="BB13" s="22"/>
      <c r="BC13" s="22"/>
      <c r="BD13" s="23"/>
      <c r="BE13" s="23"/>
      <c r="BF13" s="23"/>
      <c r="BG13" s="23"/>
      <c r="BH13" s="23"/>
      <c r="BI13" s="23"/>
      <c r="BJ13" s="24"/>
      <c r="BK13" s="24"/>
      <c r="BL13" s="24"/>
      <c r="BM13" s="24"/>
      <c r="BN13" s="24"/>
      <c r="BO13" s="24"/>
      <c r="BP13" s="25"/>
      <c r="BQ13" s="25"/>
      <c r="BR13" s="25"/>
      <c r="BS13" s="25"/>
      <c r="BT13" s="25"/>
      <c r="BU13" s="25"/>
      <c r="BV13" s="26"/>
      <c r="BW13" s="26"/>
      <c r="BX13" s="26"/>
      <c r="BY13" s="26"/>
      <c r="BZ13" s="26"/>
      <c r="CA13" s="26"/>
      <c r="CB13" s="27"/>
      <c r="CC13" s="27"/>
      <c r="CD13" s="27"/>
      <c r="CE13" s="27"/>
      <c r="CF13" s="27"/>
      <c r="CG13" s="27"/>
      <c r="CH13" s="21"/>
      <c r="CI13" s="21"/>
      <c r="CJ13" s="21"/>
      <c r="CK13" s="21"/>
      <c r="CL13" s="21"/>
      <c r="CM13" s="21"/>
      <c r="CN13" s="22"/>
      <c r="CO13" s="22"/>
      <c r="CP13" s="22"/>
      <c r="CQ13" s="22"/>
      <c r="CR13" s="22"/>
      <c r="CS13" s="22"/>
      <c r="CT13" s="23"/>
      <c r="CU13" s="23"/>
      <c r="CV13" s="23"/>
      <c r="CW13" s="23"/>
      <c r="CX13" s="23"/>
      <c r="CY13" s="23"/>
      <c r="CZ13" s="24"/>
      <c r="DA13" s="24"/>
      <c r="DB13" s="24"/>
      <c r="DC13" s="24"/>
      <c r="DD13" s="24"/>
      <c r="DE13" s="24"/>
      <c r="DF13" s="25"/>
      <c r="DG13" s="25"/>
      <c r="DH13" s="25"/>
      <c r="DI13" s="25"/>
      <c r="DJ13" s="25"/>
      <c r="DK13" s="25"/>
      <c r="DL13" s="26"/>
      <c r="DM13" s="26"/>
      <c r="DN13" s="26"/>
      <c r="DO13" s="26"/>
      <c r="DP13" s="26"/>
      <c r="DQ13" s="26"/>
      <c r="DR13" s="27"/>
      <c r="DS13" s="27"/>
      <c r="DT13" s="27"/>
      <c r="DU13" s="27"/>
      <c r="DV13" s="27"/>
      <c r="DW13" s="27"/>
      <c r="DX13" s="21"/>
      <c r="DY13" s="21"/>
      <c r="DZ13" s="21"/>
      <c r="EA13" s="21"/>
      <c r="EB13" s="21"/>
      <c r="EC13" s="21"/>
      <c r="ED13" s="22"/>
      <c r="EE13" s="22"/>
      <c r="EF13" s="22"/>
      <c r="EG13" s="22"/>
      <c r="EH13" s="22"/>
      <c r="EI13" s="22"/>
      <c r="EJ13" s="23"/>
      <c r="EK13" s="23"/>
      <c r="EL13" s="23"/>
      <c r="EM13" s="23"/>
      <c r="EN13" s="23"/>
      <c r="EO13" s="23"/>
      <c r="EP13" s="24"/>
      <c r="EQ13" s="24"/>
      <c r="ER13" s="24"/>
      <c r="ES13" s="24"/>
      <c r="ET13" s="24"/>
      <c r="EU13" s="24"/>
      <c r="EV13" s="25"/>
      <c r="EW13" s="25"/>
      <c r="EX13" s="25"/>
      <c r="EY13" s="25"/>
      <c r="EZ13" s="25"/>
      <c r="FA13" s="25"/>
      <c r="FB13" s="26"/>
      <c r="FC13" s="26"/>
      <c r="FD13" s="26"/>
      <c r="FE13" s="26"/>
      <c r="FF13" s="26"/>
      <c r="FG13" s="26"/>
      <c r="FH13" s="27"/>
      <c r="FI13" s="27"/>
      <c r="FJ13" s="27"/>
      <c r="FK13" s="27"/>
      <c r="FL13" s="27"/>
      <c r="FM13" s="27"/>
      <c r="FN13" s="25"/>
      <c r="FO13" s="25"/>
      <c r="FP13" s="25"/>
      <c r="FQ13" s="25"/>
      <c r="FR13" s="25"/>
      <c r="FS13" s="25"/>
      <c r="FT13" s="26"/>
      <c r="FU13" s="26"/>
      <c r="FV13" s="26"/>
      <c r="FW13" s="26"/>
      <c r="FX13" s="26"/>
      <c r="FY13" s="26"/>
      <c r="FZ13" s="27"/>
      <c r="GA13" s="27"/>
      <c r="GB13" s="27"/>
      <c r="GC13" s="27"/>
      <c r="GD13" s="27"/>
      <c r="GE13" s="27"/>
    </row>
    <row r="14" spans="1:187" x14ac:dyDescent="0.25">
      <c r="A14" s="20"/>
      <c r="B14" s="21"/>
      <c r="C14" s="21"/>
      <c r="D14" s="21"/>
      <c r="E14" s="21"/>
      <c r="F14" s="21"/>
      <c r="G14" s="21"/>
      <c r="H14" s="22"/>
      <c r="I14" s="22"/>
      <c r="J14" s="22"/>
      <c r="K14" s="22"/>
      <c r="L14" s="22"/>
      <c r="M14" s="22"/>
      <c r="N14" s="23"/>
      <c r="O14" s="23"/>
      <c r="P14" s="23"/>
      <c r="Q14" s="23"/>
      <c r="R14" s="23"/>
      <c r="S14" s="23"/>
      <c r="T14" s="24"/>
      <c r="U14" s="24"/>
      <c r="V14" s="24"/>
      <c r="W14" s="24"/>
      <c r="X14" s="24"/>
      <c r="Y14" s="24"/>
      <c r="Z14" s="25"/>
      <c r="AA14" s="25"/>
      <c r="AB14" s="25"/>
      <c r="AC14" s="25"/>
      <c r="AD14" s="25"/>
      <c r="AE14" s="25"/>
      <c r="AF14" s="26"/>
      <c r="AG14" s="26"/>
      <c r="AH14" s="26"/>
      <c r="AI14" s="26"/>
      <c r="AJ14" s="26"/>
      <c r="AK14" s="26"/>
      <c r="AL14" s="27"/>
      <c r="AM14" s="27"/>
      <c r="AN14" s="27"/>
      <c r="AO14" s="27"/>
      <c r="AP14" s="27"/>
      <c r="AQ14" s="27"/>
      <c r="AR14" s="21"/>
      <c r="AS14" s="21"/>
      <c r="AT14" s="21"/>
      <c r="AU14" s="21"/>
      <c r="AV14" s="21"/>
      <c r="AW14" s="21"/>
      <c r="AX14" s="22"/>
      <c r="AY14" s="22"/>
      <c r="AZ14" s="22"/>
      <c r="BA14" s="22"/>
      <c r="BB14" s="22"/>
      <c r="BC14" s="22"/>
      <c r="BD14" s="23"/>
      <c r="BE14" s="23"/>
      <c r="BF14" s="23"/>
      <c r="BG14" s="23"/>
      <c r="BH14" s="23"/>
      <c r="BI14" s="23"/>
      <c r="BJ14" s="24"/>
      <c r="BK14" s="24"/>
      <c r="BL14" s="24"/>
      <c r="BM14" s="24"/>
      <c r="BN14" s="24"/>
      <c r="BO14" s="24"/>
      <c r="BP14" s="25"/>
      <c r="BQ14" s="25"/>
      <c r="BR14" s="25"/>
      <c r="BS14" s="25"/>
      <c r="BT14" s="25"/>
      <c r="BU14" s="25"/>
      <c r="BV14" s="26"/>
      <c r="BW14" s="26"/>
      <c r="BX14" s="26"/>
      <c r="BY14" s="26"/>
      <c r="BZ14" s="26"/>
      <c r="CA14" s="26"/>
      <c r="CB14" s="27"/>
      <c r="CC14" s="27"/>
      <c r="CD14" s="27"/>
      <c r="CE14" s="27"/>
      <c r="CF14" s="27"/>
      <c r="CG14" s="27"/>
      <c r="CH14" s="21"/>
      <c r="CI14" s="21"/>
      <c r="CJ14" s="21"/>
      <c r="CK14" s="21"/>
      <c r="CL14" s="21"/>
      <c r="CM14" s="21"/>
      <c r="CN14" s="22"/>
      <c r="CO14" s="22"/>
      <c r="CP14" s="22"/>
      <c r="CQ14" s="22"/>
      <c r="CR14" s="22"/>
      <c r="CS14" s="22"/>
      <c r="CT14" s="23"/>
      <c r="CU14" s="23"/>
      <c r="CV14" s="23"/>
      <c r="CW14" s="23"/>
      <c r="CX14" s="23"/>
      <c r="CY14" s="23"/>
      <c r="CZ14" s="24"/>
      <c r="DA14" s="24"/>
      <c r="DB14" s="24"/>
      <c r="DC14" s="24"/>
      <c r="DD14" s="24"/>
      <c r="DE14" s="24"/>
      <c r="DF14" s="25"/>
      <c r="DG14" s="25"/>
      <c r="DH14" s="25"/>
      <c r="DI14" s="25"/>
      <c r="DJ14" s="25"/>
      <c r="DK14" s="25"/>
      <c r="DL14" s="26"/>
      <c r="DM14" s="26"/>
      <c r="DN14" s="26"/>
      <c r="DO14" s="26"/>
      <c r="DP14" s="26"/>
      <c r="DQ14" s="26"/>
      <c r="DR14" s="27"/>
      <c r="DS14" s="27"/>
      <c r="DT14" s="27"/>
      <c r="DU14" s="27"/>
      <c r="DV14" s="27"/>
      <c r="DW14" s="27"/>
      <c r="DX14" s="21"/>
      <c r="DY14" s="21"/>
      <c r="DZ14" s="21"/>
      <c r="EA14" s="21"/>
      <c r="EB14" s="21"/>
      <c r="EC14" s="21"/>
      <c r="ED14" s="22"/>
      <c r="EE14" s="22"/>
      <c r="EF14" s="22"/>
      <c r="EG14" s="22"/>
      <c r="EH14" s="22"/>
      <c r="EI14" s="22"/>
      <c r="EJ14" s="23"/>
      <c r="EK14" s="23"/>
      <c r="EL14" s="23"/>
      <c r="EM14" s="23"/>
      <c r="EN14" s="23"/>
      <c r="EO14" s="23"/>
      <c r="EP14" s="24"/>
      <c r="EQ14" s="24"/>
      <c r="ER14" s="24"/>
      <c r="ES14" s="24"/>
      <c r="ET14" s="24"/>
      <c r="EU14" s="24"/>
      <c r="EV14" s="25"/>
      <c r="EW14" s="25"/>
      <c r="EX14" s="25"/>
      <c r="EY14" s="25"/>
      <c r="EZ14" s="25"/>
      <c r="FA14" s="25"/>
      <c r="FB14" s="26"/>
      <c r="FC14" s="26"/>
      <c r="FD14" s="26"/>
      <c r="FE14" s="26"/>
      <c r="FF14" s="26"/>
      <c r="FG14" s="26"/>
      <c r="FH14" s="27"/>
      <c r="FI14" s="27"/>
      <c r="FJ14" s="27"/>
      <c r="FK14" s="27"/>
      <c r="FL14" s="27"/>
      <c r="FM14" s="27"/>
      <c r="FN14" s="25"/>
      <c r="FO14" s="25"/>
      <c r="FP14" s="25"/>
      <c r="FQ14" s="25"/>
      <c r="FR14" s="25"/>
      <c r="FS14" s="25"/>
      <c r="FT14" s="26"/>
      <c r="FU14" s="26"/>
      <c r="FV14" s="26"/>
      <c r="FW14" s="26"/>
      <c r="FX14" s="26"/>
      <c r="FY14" s="26"/>
      <c r="FZ14" s="27"/>
      <c r="GA14" s="27"/>
      <c r="GB14" s="27"/>
      <c r="GC14" s="27"/>
      <c r="GD14" s="27"/>
      <c r="GE14" s="27"/>
    </row>
    <row r="15" spans="1:187" x14ac:dyDescent="0.25">
      <c r="A15" s="20"/>
      <c r="B15" s="21"/>
      <c r="C15" s="21"/>
      <c r="D15" s="21"/>
      <c r="E15" s="21"/>
      <c r="F15" s="21"/>
      <c r="G15" s="21"/>
      <c r="H15" s="22"/>
      <c r="I15" s="22"/>
      <c r="J15" s="22"/>
      <c r="K15" s="22"/>
      <c r="L15" s="22"/>
      <c r="M15" s="22"/>
      <c r="N15" s="23"/>
      <c r="O15" s="23"/>
      <c r="P15" s="23"/>
      <c r="Q15" s="23"/>
      <c r="R15" s="23"/>
      <c r="S15" s="23"/>
      <c r="T15" s="24"/>
      <c r="U15" s="24"/>
      <c r="V15" s="24"/>
      <c r="W15" s="24"/>
      <c r="X15" s="24"/>
      <c r="Y15" s="24"/>
      <c r="Z15" s="25"/>
      <c r="AA15" s="25"/>
      <c r="AB15" s="25"/>
      <c r="AC15" s="25"/>
      <c r="AD15" s="25"/>
      <c r="AE15" s="25"/>
      <c r="AF15" s="26"/>
      <c r="AG15" s="26"/>
      <c r="AH15" s="26"/>
      <c r="AI15" s="26"/>
      <c r="AJ15" s="26"/>
      <c r="AK15" s="26"/>
      <c r="AL15" s="27"/>
      <c r="AM15" s="27"/>
      <c r="AN15" s="27"/>
      <c r="AO15" s="27"/>
      <c r="AP15" s="27"/>
      <c r="AQ15" s="27"/>
      <c r="AR15" s="21"/>
      <c r="AS15" s="21"/>
      <c r="AT15" s="21"/>
      <c r="AU15" s="21"/>
      <c r="AV15" s="21"/>
      <c r="AW15" s="21"/>
      <c r="AX15" s="22"/>
      <c r="AY15" s="22"/>
      <c r="AZ15" s="22"/>
      <c r="BA15" s="22"/>
      <c r="BB15" s="22"/>
      <c r="BC15" s="22"/>
      <c r="BD15" s="23"/>
      <c r="BE15" s="23"/>
      <c r="BF15" s="23"/>
      <c r="BG15" s="23"/>
      <c r="BH15" s="23"/>
      <c r="BI15" s="23"/>
      <c r="BJ15" s="24"/>
      <c r="BK15" s="24"/>
      <c r="BL15" s="24"/>
      <c r="BM15" s="24"/>
      <c r="BN15" s="24"/>
      <c r="BO15" s="24"/>
      <c r="BP15" s="25"/>
      <c r="BQ15" s="25"/>
      <c r="BR15" s="25"/>
      <c r="BS15" s="25"/>
      <c r="BT15" s="25"/>
      <c r="BU15" s="25"/>
      <c r="BV15" s="26"/>
      <c r="BW15" s="26"/>
      <c r="BX15" s="26"/>
      <c r="BY15" s="26"/>
      <c r="BZ15" s="26"/>
      <c r="CA15" s="26"/>
      <c r="CB15" s="27"/>
      <c r="CC15" s="27"/>
      <c r="CD15" s="27"/>
      <c r="CE15" s="27"/>
      <c r="CF15" s="27"/>
      <c r="CG15" s="27"/>
      <c r="CH15" s="21"/>
      <c r="CI15" s="21"/>
      <c r="CJ15" s="21"/>
      <c r="CK15" s="21"/>
      <c r="CL15" s="21"/>
      <c r="CM15" s="21"/>
      <c r="CN15" s="22"/>
      <c r="CO15" s="22"/>
      <c r="CP15" s="22"/>
      <c r="CQ15" s="22"/>
      <c r="CR15" s="22"/>
      <c r="CS15" s="22"/>
      <c r="CT15" s="23"/>
      <c r="CU15" s="23"/>
      <c r="CV15" s="23"/>
      <c r="CW15" s="23"/>
      <c r="CX15" s="23"/>
      <c r="CY15" s="23"/>
      <c r="CZ15" s="24"/>
      <c r="DA15" s="24"/>
      <c r="DB15" s="24"/>
      <c r="DC15" s="24"/>
      <c r="DD15" s="24"/>
      <c r="DE15" s="24"/>
      <c r="DF15" s="25"/>
      <c r="DG15" s="25"/>
      <c r="DH15" s="25"/>
      <c r="DI15" s="25"/>
      <c r="DJ15" s="25"/>
      <c r="DK15" s="25"/>
      <c r="DL15" s="26"/>
      <c r="DM15" s="26"/>
      <c r="DN15" s="26"/>
      <c r="DO15" s="26"/>
      <c r="DP15" s="26"/>
      <c r="DQ15" s="26"/>
      <c r="DR15" s="27"/>
      <c r="DS15" s="27"/>
      <c r="DT15" s="27"/>
      <c r="DU15" s="27"/>
      <c r="DV15" s="27"/>
      <c r="DW15" s="27"/>
      <c r="DX15" s="21"/>
      <c r="DY15" s="21"/>
      <c r="DZ15" s="21"/>
      <c r="EA15" s="21"/>
      <c r="EB15" s="21"/>
      <c r="EC15" s="21"/>
      <c r="ED15" s="22"/>
      <c r="EE15" s="22"/>
      <c r="EF15" s="22"/>
      <c r="EG15" s="22"/>
      <c r="EH15" s="22"/>
      <c r="EI15" s="22"/>
      <c r="EJ15" s="23"/>
      <c r="EK15" s="23"/>
      <c r="EL15" s="23"/>
      <c r="EM15" s="23"/>
      <c r="EN15" s="23"/>
      <c r="EO15" s="23"/>
      <c r="EP15" s="24"/>
      <c r="EQ15" s="24"/>
      <c r="ER15" s="24"/>
      <c r="ES15" s="24"/>
      <c r="ET15" s="24"/>
      <c r="EU15" s="24"/>
      <c r="EV15" s="25"/>
      <c r="EW15" s="25"/>
      <c r="EX15" s="25"/>
      <c r="EY15" s="25"/>
      <c r="EZ15" s="25"/>
      <c r="FA15" s="25"/>
      <c r="FB15" s="26"/>
      <c r="FC15" s="26"/>
      <c r="FD15" s="26"/>
      <c r="FE15" s="26"/>
      <c r="FF15" s="26"/>
      <c r="FG15" s="26"/>
      <c r="FH15" s="27"/>
      <c r="FI15" s="27"/>
      <c r="FJ15" s="27"/>
      <c r="FK15" s="27"/>
      <c r="FL15" s="27"/>
      <c r="FM15" s="27"/>
      <c r="FN15" s="25"/>
      <c r="FO15" s="25"/>
      <c r="FP15" s="25"/>
      <c r="FQ15" s="25"/>
      <c r="FR15" s="25"/>
      <c r="FS15" s="25"/>
      <c r="FT15" s="26"/>
      <c r="FU15" s="26"/>
      <c r="FV15" s="26"/>
      <c r="FW15" s="26"/>
      <c r="FX15" s="26"/>
      <c r="FY15" s="26"/>
      <c r="FZ15" s="27"/>
      <c r="GA15" s="27"/>
      <c r="GB15" s="27"/>
      <c r="GC15" s="27"/>
      <c r="GD15" s="27"/>
      <c r="GE15" s="27"/>
    </row>
    <row r="16" spans="1:187" x14ac:dyDescent="0.25">
      <c r="A16" s="20"/>
      <c r="B16" s="21"/>
      <c r="C16" s="21"/>
      <c r="D16" s="21"/>
      <c r="E16" s="21"/>
      <c r="F16" s="21"/>
      <c r="G16" s="21"/>
      <c r="H16" s="22"/>
      <c r="I16" s="22"/>
      <c r="J16" s="22"/>
      <c r="K16" s="22"/>
      <c r="L16" s="22"/>
      <c r="M16" s="22"/>
      <c r="N16" s="23"/>
      <c r="O16" s="23"/>
      <c r="P16" s="23"/>
      <c r="Q16" s="23"/>
      <c r="R16" s="23"/>
      <c r="S16" s="23"/>
      <c r="T16" s="24"/>
      <c r="U16" s="24"/>
      <c r="V16" s="24"/>
      <c r="W16" s="24"/>
      <c r="X16" s="24"/>
      <c r="Y16" s="24"/>
      <c r="Z16" s="25"/>
      <c r="AA16" s="25"/>
      <c r="AB16" s="25"/>
      <c r="AC16" s="25"/>
      <c r="AD16" s="25"/>
      <c r="AE16" s="25"/>
      <c r="AF16" s="26"/>
      <c r="AG16" s="26"/>
      <c r="AH16" s="26"/>
      <c r="AI16" s="26"/>
      <c r="AJ16" s="26"/>
      <c r="AK16" s="26"/>
      <c r="AL16" s="27"/>
      <c r="AM16" s="27"/>
      <c r="AN16" s="27"/>
      <c r="AO16" s="27"/>
      <c r="AP16" s="27"/>
      <c r="AQ16" s="27"/>
      <c r="AR16" s="21"/>
      <c r="AS16" s="21"/>
      <c r="AT16" s="21"/>
      <c r="AU16" s="21"/>
      <c r="AV16" s="21"/>
      <c r="AW16" s="21"/>
      <c r="AX16" s="22"/>
      <c r="AY16" s="22"/>
      <c r="AZ16" s="22"/>
      <c r="BA16" s="22"/>
      <c r="BB16" s="22"/>
      <c r="BC16" s="22"/>
      <c r="BD16" s="23"/>
      <c r="BE16" s="23"/>
      <c r="BF16" s="23"/>
      <c r="BG16" s="23"/>
      <c r="BH16" s="23"/>
      <c r="BI16" s="23"/>
      <c r="BJ16" s="24"/>
      <c r="BK16" s="24"/>
      <c r="BL16" s="24"/>
      <c r="BM16" s="24"/>
      <c r="BN16" s="24"/>
      <c r="BO16" s="24"/>
      <c r="BP16" s="25"/>
      <c r="BQ16" s="25"/>
      <c r="BR16" s="25"/>
      <c r="BS16" s="25"/>
      <c r="BT16" s="25"/>
      <c r="BU16" s="25"/>
      <c r="BV16" s="26"/>
      <c r="BW16" s="26"/>
      <c r="BX16" s="26"/>
      <c r="BY16" s="26"/>
      <c r="BZ16" s="26"/>
      <c r="CA16" s="26"/>
      <c r="CB16" s="27"/>
      <c r="CC16" s="27"/>
      <c r="CD16" s="27"/>
      <c r="CE16" s="27"/>
      <c r="CF16" s="27"/>
      <c r="CG16" s="27"/>
      <c r="CH16" s="21"/>
      <c r="CI16" s="21"/>
      <c r="CJ16" s="21"/>
      <c r="CK16" s="21"/>
      <c r="CL16" s="21"/>
      <c r="CM16" s="21"/>
      <c r="CN16" s="22"/>
      <c r="CO16" s="22"/>
      <c r="CP16" s="22"/>
      <c r="CQ16" s="22"/>
      <c r="CR16" s="22"/>
      <c r="CS16" s="22"/>
      <c r="CT16" s="23"/>
      <c r="CU16" s="23"/>
      <c r="CV16" s="23"/>
      <c r="CW16" s="23"/>
      <c r="CX16" s="23"/>
      <c r="CY16" s="23"/>
      <c r="CZ16" s="24"/>
      <c r="DA16" s="24"/>
      <c r="DB16" s="24"/>
      <c r="DC16" s="24"/>
      <c r="DD16" s="24"/>
      <c r="DE16" s="24"/>
      <c r="DF16" s="25"/>
      <c r="DG16" s="25"/>
      <c r="DH16" s="25"/>
      <c r="DI16" s="25"/>
      <c r="DJ16" s="25"/>
      <c r="DK16" s="25"/>
      <c r="DL16" s="26"/>
      <c r="DM16" s="26"/>
      <c r="DN16" s="26"/>
      <c r="DO16" s="26"/>
      <c r="DP16" s="26"/>
      <c r="DQ16" s="26"/>
      <c r="DR16" s="27"/>
      <c r="DS16" s="27"/>
      <c r="DT16" s="27"/>
      <c r="DU16" s="27"/>
      <c r="DV16" s="27"/>
      <c r="DW16" s="27"/>
      <c r="DX16" s="21"/>
      <c r="DY16" s="21"/>
      <c r="DZ16" s="21"/>
      <c r="EA16" s="21"/>
      <c r="EB16" s="21"/>
      <c r="EC16" s="21"/>
      <c r="ED16" s="22"/>
      <c r="EE16" s="22"/>
      <c r="EF16" s="22"/>
      <c r="EG16" s="22"/>
      <c r="EH16" s="22"/>
      <c r="EI16" s="22"/>
      <c r="EJ16" s="23"/>
      <c r="EK16" s="23"/>
      <c r="EL16" s="23"/>
      <c r="EM16" s="23"/>
      <c r="EN16" s="23"/>
      <c r="EO16" s="23"/>
      <c r="EP16" s="24"/>
      <c r="EQ16" s="24"/>
      <c r="ER16" s="24"/>
      <c r="ES16" s="24"/>
      <c r="ET16" s="24"/>
      <c r="EU16" s="24"/>
      <c r="EV16" s="25"/>
      <c r="EW16" s="25"/>
      <c r="EX16" s="25"/>
      <c r="EY16" s="25"/>
      <c r="EZ16" s="25"/>
      <c r="FA16" s="25"/>
      <c r="FB16" s="26"/>
      <c r="FC16" s="26"/>
      <c r="FD16" s="26"/>
      <c r="FE16" s="26"/>
      <c r="FF16" s="26"/>
      <c r="FG16" s="26"/>
      <c r="FH16" s="27"/>
      <c r="FI16" s="27"/>
      <c r="FJ16" s="27"/>
      <c r="FK16" s="27"/>
      <c r="FL16" s="27"/>
      <c r="FM16" s="27"/>
      <c r="FN16" s="25"/>
      <c r="FO16" s="25"/>
      <c r="FP16" s="25"/>
      <c r="FQ16" s="25"/>
      <c r="FR16" s="25"/>
      <c r="FS16" s="25"/>
      <c r="FT16" s="26"/>
      <c r="FU16" s="26"/>
      <c r="FV16" s="26"/>
      <c r="FW16" s="26"/>
      <c r="FX16" s="26"/>
      <c r="FY16" s="26"/>
      <c r="FZ16" s="27"/>
      <c r="GA16" s="27"/>
      <c r="GB16" s="27"/>
      <c r="GC16" s="27"/>
      <c r="GD16" s="27"/>
      <c r="GE16" s="27"/>
    </row>
    <row r="17" spans="1:187" x14ac:dyDescent="0.25">
      <c r="A17" s="20"/>
      <c r="B17" s="21"/>
      <c r="C17" s="21"/>
      <c r="D17" s="21"/>
      <c r="E17" s="21"/>
      <c r="F17" s="21"/>
      <c r="G17" s="21"/>
      <c r="H17" s="22"/>
      <c r="I17" s="22"/>
      <c r="J17" s="22"/>
      <c r="K17" s="22"/>
      <c r="L17" s="22"/>
      <c r="M17" s="22"/>
      <c r="N17" s="23"/>
      <c r="O17" s="23"/>
      <c r="P17" s="23"/>
      <c r="Q17" s="23"/>
      <c r="R17" s="23"/>
      <c r="S17" s="23"/>
      <c r="T17" s="24"/>
      <c r="U17" s="24"/>
      <c r="V17" s="24"/>
      <c r="W17" s="24"/>
      <c r="X17" s="24"/>
      <c r="Y17" s="24"/>
      <c r="Z17" s="25"/>
      <c r="AA17" s="25"/>
      <c r="AB17" s="25"/>
      <c r="AC17" s="25"/>
      <c r="AD17" s="25"/>
      <c r="AE17" s="25"/>
      <c r="AF17" s="26"/>
      <c r="AG17" s="26"/>
      <c r="AH17" s="26"/>
      <c r="AI17" s="26"/>
      <c r="AJ17" s="26"/>
      <c r="AK17" s="26"/>
      <c r="AL17" s="27"/>
      <c r="AM17" s="27"/>
      <c r="AN17" s="27"/>
      <c r="AO17" s="27"/>
      <c r="AP17" s="27"/>
      <c r="AQ17" s="27"/>
      <c r="AR17" s="21"/>
      <c r="AS17" s="21"/>
      <c r="AT17" s="21"/>
      <c r="AU17" s="21"/>
      <c r="AV17" s="21"/>
      <c r="AW17" s="21"/>
      <c r="AX17" s="22"/>
      <c r="AY17" s="22"/>
      <c r="AZ17" s="22"/>
      <c r="BA17" s="22"/>
      <c r="BB17" s="22"/>
      <c r="BC17" s="22"/>
      <c r="BD17" s="23"/>
      <c r="BE17" s="23"/>
      <c r="BF17" s="23"/>
      <c r="BG17" s="23"/>
      <c r="BH17" s="23"/>
      <c r="BI17" s="23"/>
      <c r="BJ17" s="24"/>
      <c r="BK17" s="24"/>
      <c r="BL17" s="24"/>
      <c r="BM17" s="24"/>
      <c r="BN17" s="24"/>
      <c r="BO17" s="24"/>
      <c r="BP17" s="25"/>
      <c r="BQ17" s="25"/>
      <c r="BR17" s="25"/>
      <c r="BS17" s="25"/>
      <c r="BT17" s="25"/>
      <c r="BU17" s="25"/>
      <c r="BV17" s="26"/>
      <c r="BW17" s="26"/>
      <c r="BX17" s="26"/>
      <c r="BY17" s="26"/>
      <c r="BZ17" s="26"/>
      <c r="CA17" s="26"/>
      <c r="CB17" s="27"/>
      <c r="CC17" s="27"/>
      <c r="CD17" s="27"/>
      <c r="CE17" s="27"/>
      <c r="CF17" s="27"/>
      <c r="CG17" s="27"/>
      <c r="CH17" s="21"/>
      <c r="CI17" s="21"/>
      <c r="CJ17" s="21"/>
      <c r="CK17" s="21"/>
      <c r="CL17" s="21"/>
      <c r="CM17" s="21"/>
      <c r="CN17" s="22"/>
      <c r="CO17" s="22"/>
      <c r="CP17" s="22"/>
      <c r="CQ17" s="22"/>
      <c r="CR17" s="22"/>
      <c r="CS17" s="22"/>
      <c r="CT17" s="23"/>
      <c r="CU17" s="23"/>
      <c r="CV17" s="23"/>
      <c r="CW17" s="23"/>
      <c r="CX17" s="23"/>
      <c r="CY17" s="23"/>
      <c r="CZ17" s="24"/>
      <c r="DA17" s="24"/>
      <c r="DB17" s="24"/>
      <c r="DC17" s="24"/>
      <c r="DD17" s="24"/>
      <c r="DE17" s="24"/>
      <c r="DF17" s="25"/>
      <c r="DG17" s="25"/>
      <c r="DH17" s="25"/>
      <c r="DI17" s="25"/>
      <c r="DJ17" s="25"/>
      <c r="DK17" s="25"/>
      <c r="DL17" s="26"/>
      <c r="DM17" s="26"/>
      <c r="DN17" s="26"/>
      <c r="DO17" s="26"/>
      <c r="DP17" s="26"/>
      <c r="DQ17" s="26"/>
      <c r="DR17" s="27"/>
      <c r="DS17" s="27"/>
      <c r="DT17" s="27"/>
      <c r="DU17" s="27"/>
      <c r="DV17" s="27"/>
      <c r="DW17" s="27"/>
      <c r="DX17" s="21"/>
      <c r="DY17" s="21"/>
      <c r="DZ17" s="21"/>
      <c r="EA17" s="21"/>
      <c r="EB17" s="21"/>
      <c r="EC17" s="21"/>
      <c r="ED17" s="22"/>
      <c r="EE17" s="22"/>
      <c r="EF17" s="22"/>
      <c r="EG17" s="22"/>
      <c r="EH17" s="22"/>
      <c r="EI17" s="22"/>
      <c r="EJ17" s="23"/>
      <c r="EK17" s="23"/>
      <c r="EL17" s="23"/>
      <c r="EM17" s="23"/>
      <c r="EN17" s="23"/>
      <c r="EO17" s="23"/>
      <c r="EP17" s="24"/>
      <c r="EQ17" s="24"/>
      <c r="ER17" s="24"/>
      <c r="ES17" s="24"/>
      <c r="ET17" s="24"/>
      <c r="EU17" s="24"/>
      <c r="EV17" s="25"/>
      <c r="EW17" s="25"/>
      <c r="EX17" s="25"/>
      <c r="EY17" s="25"/>
      <c r="EZ17" s="25"/>
      <c r="FA17" s="25"/>
      <c r="FB17" s="26"/>
      <c r="FC17" s="26"/>
      <c r="FD17" s="26"/>
      <c r="FE17" s="26"/>
      <c r="FF17" s="26"/>
      <c r="FG17" s="26"/>
      <c r="FH17" s="27"/>
      <c r="FI17" s="27"/>
      <c r="FJ17" s="27"/>
      <c r="FK17" s="27"/>
      <c r="FL17" s="27"/>
      <c r="FM17" s="27"/>
      <c r="FN17" s="25"/>
      <c r="FO17" s="25"/>
      <c r="FP17" s="25"/>
      <c r="FQ17" s="25"/>
      <c r="FR17" s="25"/>
      <c r="FS17" s="25"/>
      <c r="FT17" s="26"/>
      <c r="FU17" s="26"/>
      <c r="FV17" s="26"/>
      <c r="FW17" s="26"/>
      <c r="FX17" s="26"/>
      <c r="FY17" s="26"/>
      <c r="FZ17" s="27"/>
      <c r="GA17" s="27"/>
      <c r="GB17" s="27"/>
      <c r="GC17" s="27"/>
      <c r="GD17" s="27"/>
      <c r="GE17" s="27"/>
    </row>
    <row r="18" spans="1:187" x14ac:dyDescent="0.25">
      <c r="A18" s="20"/>
      <c r="B18" s="21"/>
      <c r="C18" s="21"/>
      <c r="D18" s="21"/>
      <c r="E18" s="21"/>
      <c r="F18" s="21"/>
      <c r="G18" s="21"/>
      <c r="H18" s="22"/>
      <c r="I18" s="22"/>
      <c r="J18" s="22"/>
      <c r="K18" s="22"/>
      <c r="L18" s="22"/>
      <c r="M18" s="22"/>
      <c r="N18" s="23"/>
      <c r="O18" s="23"/>
      <c r="P18" s="23"/>
      <c r="Q18" s="23"/>
      <c r="R18" s="23"/>
      <c r="S18" s="23"/>
      <c r="T18" s="24"/>
      <c r="U18" s="24"/>
      <c r="V18" s="24"/>
      <c r="W18" s="24"/>
      <c r="X18" s="24"/>
      <c r="Y18" s="24"/>
      <c r="Z18" s="25"/>
      <c r="AA18" s="25"/>
      <c r="AB18" s="25"/>
      <c r="AC18" s="25"/>
      <c r="AD18" s="25"/>
      <c r="AE18" s="25"/>
      <c r="AF18" s="26"/>
      <c r="AG18" s="26"/>
      <c r="AH18" s="26"/>
      <c r="AI18" s="26"/>
      <c r="AJ18" s="26"/>
      <c r="AK18" s="26"/>
      <c r="AL18" s="27"/>
      <c r="AM18" s="27"/>
      <c r="AN18" s="27"/>
      <c r="AO18" s="27"/>
      <c r="AP18" s="27"/>
      <c r="AQ18" s="27"/>
      <c r="AR18" s="21"/>
      <c r="AS18" s="21"/>
      <c r="AT18" s="21"/>
      <c r="AU18" s="21"/>
      <c r="AV18" s="21"/>
      <c r="AW18" s="21"/>
      <c r="AX18" s="22"/>
      <c r="AY18" s="22"/>
      <c r="AZ18" s="22"/>
      <c r="BA18" s="22"/>
      <c r="BB18" s="22"/>
      <c r="BC18" s="22"/>
      <c r="BD18" s="23"/>
      <c r="BE18" s="23"/>
      <c r="BF18" s="23"/>
      <c r="BG18" s="23"/>
      <c r="BH18" s="23"/>
      <c r="BI18" s="23"/>
      <c r="BJ18" s="24"/>
      <c r="BK18" s="24"/>
      <c r="BL18" s="24"/>
      <c r="BM18" s="24"/>
      <c r="BN18" s="24"/>
      <c r="BO18" s="24"/>
      <c r="BP18" s="25"/>
      <c r="BQ18" s="25"/>
      <c r="BR18" s="25"/>
      <c r="BS18" s="25"/>
      <c r="BT18" s="25"/>
      <c r="BU18" s="25"/>
      <c r="BV18" s="26"/>
      <c r="BW18" s="26"/>
      <c r="BX18" s="26"/>
      <c r="BY18" s="26"/>
      <c r="BZ18" s="26"/>
      <c r="CA18" s="26"/>
      <c r="CB18" s="27"/>
      <c r="CC18" s="27"/>
      <c r="CD18" s="27"/>
      <c r="CE18" s="27"/>
      <c r="CF18" s="27"/>
      <c r="CG18" s="27"/>
      <c r="CH18" s="21"/>
      <c r="CI18" s="21"/>
      <c r="CJ18" s="21"/>
      <c r="CK18" s="21"/>
      <c r="CL18" s="21"/>
      <c r="CM18" s="21"/>
      <c r="CN18" s="22"/>
      <c r="CO18" s="22"/>
      <c r="CP18" s="22"/>
      <c r="CQ18" s="22"/>
      <c r="CR18" s="22"/>
      <c r="CS18" s="22"/>
      <c r="CT18" s="23"/>
      <c r="CU18" s="23"/>
      <c r="CV18" s="23"/>
      <c r="CW18" s="23"/>
      <c r="CX18" s="23"/>
      <c r="CY18" s="23"/>
      <c r="CZ18" s="24"/>
      <c r="DA18" s="24"/>
      <c r="DB18" s="24"/>
      <c r="DC18" s="24"/>
      <c r="DD18" s="24"/>
      <c r="DE18" s="24"/>
      <c r="DF18" s="25"/>
      <c r="DG18" s="25"/>
      <c r="DH18" s="25"/>
      <c r="DI18" s="25"/>
      <c r="DJ18" s="25"/>
      <c r="DK18" s="25"/>
      <c r="DL18" s="26"/>
      <c r="DM18" s="26"/>
      <c r="DN18" s="26"/>
      <c r="DO18" s="26"/>
      <c r="DP18" s="26"/>
      <c r="DQ18" s="26"/>
      <c r="DR18" s="27"/>
      <c r="DS18" s="27"/>
      <c r="DT18" s="27"/>
      <c r="DU18" s="27"/>
      <c r="DV18" s="27"/>
      <c r="DW18" s="27"/>
      <c r="DX18" s="21"/>
      <c r="DY18" s="21"/>
      <c r="DZ18" s="21"/>
      <c r="EA18" s="21"/>
      <c r="EB18" s="21"/>
      <c r="EC18" s="21"/>
      <c r="ED18" s="22"/>
      <c r="EE18" s="22"/>
      <c r="EF18" s="22"/>
      <c r="EG18" s="22"/>
      <c r="EH18" s="22"/>
      <c r="EI18" s="22"/>
      <c r="EJ18" s="23"/>
      <c r="EK18" s="23"/>
      <c r="EL18" s="23"/>
      <c r="EM18" s="23"/>
      <c r="EN18" s="23"/>
      <c r="EO18" s="23"/>
      <c r="EP18" s="24"/>
      <c r="EQ18" s="24"/>
      <c r="ER18" s="24"/>
      <c r="ES18" s="24"/>
      <c r="ET18" s="24"/>
      <c r="EU18" s="24"/>
      <c r="EV18" s="25"/>
      <c r="EW18" s="25"/>
      <c r="EX18" s="25"/>
      <c r="EY18" s="25"/>
      <c r="EZ18" s="25"/>
      <c r="FA18" s="25"/>
      <c r="FB18" s="26"/>
      <c r="FC18" s="26"/>
      <c r="FD18" s="26"/>
      <c r="FE18" s="26"/>
      <c r="FF18" s="26"/>
      <c r="FG18" s="26"/>
      <c r="FH18" s="27"/>
      <c r="FI18" s="27"/>
      <c r="FJ18" s="27"/>
      <c r="FK18" s="27"/>
      <c r="FL18" s="27"/>
      <c r="FM18" s="27"/>
      <c r="FN18" s="25"/>
      <c r="FO18" s="25"/>
      <c r="FP18" s="25"/>
      <c r="FQ18" s="25"/>
      <c r="FR18" s="25"/>
      <c r="FS18" s="25"/>
      <c r="FT18" s="26"/>
      <c r="FU18" s="26"/>
      <c r="FV18" s="26"/>
      <c r="FW18" s="26"/>
      <c r="FX18" s="26"/>
      <c r="FY18" s="26"/>
      <c r="FZ18" s="27"/>
      <c r="GA18" s="27"/>
      <c r="GB18" s="27"/>
      <c r="GC18" s="27"/>
      <c r="GD18" s="27"/>
      <c r="GE18" s="27"/>
    </row>
    <row r="19" spans="1:187" x14ac:dyDescent="0.25">
      <c r="A19" s="20"/>
      <c r="B19" s="21"/>
      <c r="C19" s="21"/>
      <c r="D19" s="21"/>
      <c r="E19" s="21"/>
      <c r="F19" s="21"/>
      <c r="G19" s="21"/>
      <c r="H19" s="22"/>
      <c r="I19" s="22"/>
      <c r="J19" s="22"/>
      <c r="K19" s="22"/>
      <c r="L19" s="22"/>
      <c r="M19" s="22"/>
      <c r="N19" s="23"/>
      <c r="O19" s="23"/>
      <c r="P19" s="23"/>
      <c r="Q19" s="23"/>
      <c r="R19" s="23"/>
      <c r="S19" s="23"/>
      <c r="T19" s="24"/>
      <c r="U19" s="24"/>
      <c r="V19" s="24"/>
      <c r="W19" s="24"/>
      <c r="X19" s="24"/>
      <c r="Y19" s="24"/>
      <c r="Z19" s="25"/>
      <c r="AA19" s="25"/>
      <c r="AB19" s="25"/>
      <c r="AC19" s="25"/>
      <c r="AD19" s="25"/>
      <c r="AE19" s="25"/>
      <c r="AF19" s="26"/>
      <c r="AG19" s="26"/>
      <c r="AH19" s="26"/>
      <c r="AI19" s="26"/>
      <c r="AJ19" s="26"/>
      <c r="AK19" s="26"/>
      <c r="AL19" s="27"/>
      <c r="AM19" s="27"/>
      <c r="AN19" s="27"/>
      <c r="AO19" s="27"/>
      <c r="AP19" s="27"/>
      <c r="AQ19" s="27"/>
      <c r="AR19" s="21"/>
      <c r="AS19" s="21"/>
      <c r="AT19" s="21"/>
      <c r="AU19" s="21"/>
      <c r="AV19" s="21"/>
      <c r="AW19" s="21"/>
      <c r="AX19" s="22"/>
      <c r="AY19" s="22"/>
      <c r="AZ19" s="22"/>
      <c r="BA19" s="22"/>
      <c r="BB19" s="22"/>
      <c r="BC19" s="22"/>
      <c r="BD19" s="23"/>
      <c r="BE19" s="23"/>
      <c r="BF19" s="23"/>
      <c r="BG19" s="23"/>
      <c r="BH19" s="23"/>
      <c r="BI19" s="23"/>
      <c r="BJ19" s="24"/>
      <c r="BK19" s="24"/>
      <c r="BL19" s="24"/>
      <c r="BM19" s="24"/>
      <c r="BN19" s="24"/>
      <c r="BO19" s="24"/>
      <c r="BP19" s="25"/>
      <c r="BQ19" s="25"/>
      <c r="BR19" s="25"/>
      <c r="BS19" s="25"/>
      <c r="BT19" s="25"/>
      <c r="BU19" s="25"/>
      <c r="BV19" s="26"/>
      <c r="BW19" s="26"/>
      <c r="BX19" s="26"/>
      <c r="BY19" s="26"/>
      <c r="BZ19" s="26"/>
      <c r="CA19" s="26"/>
      <c r="CB19" s="27"/>
      <c r="CC19" s="27"/>
      <c r="CD19" s="27"/>
      <c r="CE19" s="27"/>
      <c r="CF19" s="27"/>
      <c r="CG19" s="27"/>
      <c r="CH19" s="21"/>
      <c r="CI19" s="21"/>
      <c r="CJ19" s="21"/>
      <c r="CK19" s="21"/>
      <c r="CL19" s="21"/>
      <c r="CM19" s="21"/>
      <c r="CN19" s="22"/>
      <c r="CO19" s="22"/>
      <c r="CP19" s="22"/>
      <c r="CQ19" s="22"/>
      <c r="CR19" s="22"/>
      <c r="CS19" s="22"/>
      <c r="CT19" s="23"/>
      <c r="CU19" s="23"/>
      <c r="CV19" s="23"/>
      <c r="CW19" s="23"/>
      <c r="CX19" s="23"/>
      <c r="CY19" s="23"/>
      <c r="CZ19" s="24"/>
      <c r="DA19" s="24"/>
      <c r="DB19" s="24"/>
      <c r="DC19" s="24"/>
      <c r="DD19" s="24"/>
      <c r="DE19" s="24"/>
      <c r="DF19" s="25"/>
      <c r="DG19" s="25"/>
      <c r="DH19" s="25"/>
      <c r="DI19" s="25"/>
      <c r="DJ19" s="25"/>
      <c r="DK19" s="25"/>
      <c r="DL19" s="26"/>
      <c r="DM19" s="26"/>
      <c r="DN19" s="26"/>
      <c r="DO19" s="26"/>
      <c r="DP19" s="26"/>
      <c r="DQ19" s="26"/>
      <c r="DR19" s="27"/>
      <c r="DS19" s="27"/>
      <c r="DT19" s="27"/>
      <c r="DU19" s="27"/>
      <c r="DV19" s="27"/>
      <c r="DW19" s="27"/>
      <c r="DX19" s="21"/>
      <c r="DY19" s="21"/>
      <c r="DZ19" s="21"/>
      <c r="EA19" s="21"/>
      <c r="EB19" s="21"/>
      <c r="EC19" s="21"/>
      <c r="ED19" s="22"/>
      <c r="EE19" s="22"/>
      <c r="EF19" s="22"/>
      <c r="EG19" s="22"/>
      <c r="EH19" s="22"/>
      <c r="EI19" s="22"/>
      <c r="EJ19" s="23"/>
      <c r="EK19" s="23"/>
      <c r="EL19" s="23"/>
      <c r="EM19" s="23"/>
      <c r="EN19" s="23"/>
      <c r="EO19" s="23"/>
      <c r="EP19" s="24"/>
      <c r="EQ19" s="24"/>
      <c r="ER19" s="24"/>
      <c r="ES19" s="24"/>
      <c r="ET19" s="24"/>
      <c r="EU19" s="24"/>
      <c r="EV19" s="25"/>
      <c r="EW19" s="25"/>
      <c r="EX19" s="25"/>
      <c r="EY19" s="25"/>
      <c r="EZ19" s="25"/>
      <c r="FA19" s="25"/>
      <c r="FB19" s="26"/>
      <c r="FC19" s="26"/>
      <c r="FD19" s="26"/>
      <c r="FE19" s="26"/>
      <c r="FF19" s="26"/>
      <c r="FG19" s="26"/>
      <c r="FH19" s="27"/>
      <c r="FI19" s="27"/>
      <c r="FJ19" s="27"/>
      <c r="FK19" s="27"/>
      <c r="FL19" s="27"/>
      <c r="FM19" s="27"/>
      <c r="FN19" s="25"/>
      <c r="FO19" s="25"/>
      <c r="FP19" s="25"/>
      <c r="FQ19" s="25"/>
      <c r="FR19" s="25"/>
      <c r="FS19" s="25"/>
      <c r="FT19" s="26"/>
      <c r="FU19" s="26"/>
      <c r="FV19" s="26"/>
      <c r="FW19" s="26"/>
      <c r="FX19" s="26"/>
      <c r="FY19" s="26"/>
      <c r="FZ19" s="27"/>
      <c r="GA19" s="27"/>
      <c r="GB19" s="27"/>
      <c r="GC19" s="27"/>
      <c r="GD19" s="27"/>
      <c r="GE19" s="27"/>
    </row>
    <row r="20" spans="1:187" x14ac:dyDescent="0.25">
      <c r="A20" s="20"/>
      <c r="B20" s="21"/>
      <c r="C20" s="21"/>
      <c r="D20" s="21"/>
      <c r="E20" s="21"/>
      <c r="F20" s="21"/>
      <c r="G20" s="21"/>
      <c r="H20" s="22"/>
      <c r="I20" s="22"/>
      <c r="J20" s="22"/>
      <c r="K20" s="22"/>
      <c r="L20" s="22"/>
      <c r="M20" s="22"/>
      <c r="N20" s="23"/>
      <c r="O20" s="23"/>
      <c r="P20" s="23"/>
      <c r="Q20" s="23"/>
      <c r="R20" s="23"/>
      <c r="S20" s="23"/>
      <c r="T20" s="24"/>
      <c r="U20" s="24"/>
      <c r="V20" s="24"/>
      <c r="W20" s="24"/>
      <c r="X20" s="24"/>
      <c r="Y20" s="24"/>
      <c r="Z20" s="25"/>
      <c r="AA20" s="25"/>
      <c r="AB20" s="25"/>
      <c r="AC20" s="25"/>
      <c r="AD20" s="25"/>
      <c r="AE20" s="25"/>
      <c r="AF20" s="26"/>
      <c r="AG20" s="26"/>
      <c r="AH20" s="26"/>
      <c r="AI20" s="26"/>
      <c r="AJ20" s="26"/>
      <c r="AK20" s="26"/>
      <c r="AL20" s="27"/>
      <c r="AM20" s="27"/>
      <c r="AN20" s="27"/>
      <c r="AO20" s="27"/>
      <c r="AP20" s="27"/>
      <c r="AQ20" s="27"/>
      <c r="AR20" s="21"/>
      <c r="AS20" s="21"/>
      <c r="AT20" s="21"/>
      <c r="AU20" s="21"/>
      <c r="AV20" s="21"/>
      <c r="AW20" s="21"/>
      <c r="AX20" s="22"/>
      <c r="AY20" s="22"/>
      <c r="AZ20" s="22"/>
      <c r="BA20" s="22"/>
      <c r="BB20" s="22"/>
      <c r="BC20" s="22"/>
      <c r="BD20" s="23"/>
      <c r="BE20" s="23"/>
      <c r="BF20" s="23"/>
      <c r="BG20" s="23"/>
      <c r="BH20" s="23"/>
      <c r="BI20" s="23"/>
      <c r="BJ20" s="24"/>
      <c r="BK20" s="24"/>
      <c r="BL20" s="24"/>
      <c r="BM20" s="24"/>
      <c r="BN20" s="24"/>
      <c r="BO20" s="24"/>
      <c r="BP20" s="25"/>
      <c r="BQ20" s="25"/>
      <c r="BR20" s="25"/>
      <c r="BS20" s="25"/>
      <c r="BT20" s="25"/>
      <c r="BU20" s="25"/>
      <c r="BV20" s="26"/>
      <c r="BW20" s="26"/>
      <c r="BX20" s="26"/>
      <c r="BY20" s="26"/>
      <c r="BZ20" s="26"/>
      <c r="CA20" s="26"/>
      <c r="CB20" s="27"/>
      <c r="CC20" s="27"/>
      <c r="CD20" s="27"/>
      <c r="CE20" s="27"/>
      <c r="CF20" s="27"/>
      <c r="CG20" s="27"/>
      <c r="CH20" s="21"/>
      <c r="CI20" s="21"/>
      <c r="CJ20" s="21"/>
      <c r="CK20" s="21"/>
      <c r="CL20" s="21"/>
      <c r="CM20" s="21"/>
      <c r="CN20" s="22"/>
      <c r="CO20" s="22"/>
      <c r="CP20" s="22"/>
      <c r="CQ20" s="22"/>
      <c r="CR20" s="22"/>
      <c r="CS20" s="22"/>
      <c r="CT20" s="23"/>
      <c r="CU20" s="23"/>
      <c r="CV20" s="23"/>
      <c r="CW20" s="23"/>
      <c r="CX20" s="23"/>
      <c r="CY20" s="23"/>
      <c r="CZ20" s="24"/>
      <c r="DA20" s="24"/>
      <c r="DB20" s="24"/>
      <c r="DC20" s="24"/>
      <c r="DD20" s="24"/>
      <c r="DE20" s="24"/>
      <c r="DF20" s="25"/>
      <c r="DG20" s="25"/>
      <c r="DH20" s="25"/>
      <c r="DI20" s="25"/>
      <c r="DJ20" s="25"/>
      <c r="DK20" s="25"/>
      <c r="DL20" s="26"/>
      <c r="DM20" s="26"/>
      <c r="DN20" s="26"/>
      <c r="DO20" s="26"/>
      <c r="DP20" s="26"/>
      <c r="DQ20" s="26"/>
      <c r="DR20" s="27"/>
      <c r="DS20" s="27"/>
      <c r="DT20" s="27"/>
      <c r="DU20" s="27"/>
      <c r="DV20" s="27"/>
      <c r="DW20" s="27"/>
      <c r="DX20" s="21"/>
      <c r="DY20" s="21"/>
      <c r="DZ20" s="21"/>
      <c r="EA20" s="21"/>
      <c r="EB20" s="21"/>
      <c r="EC20" s="21"/>
      <c r="ED20" s="22"/>
      <c r="EE20" s="22"/>
      <c r="EF20" s="22"/>
      <c r="EG20" s="22"/>
      <c r="EH20" s="22"/>
      <c r="EI20" s="22"/>
      <c r="EJ20" s="23"/>
      <c r="EK20" s="23"/>
      <c r="EL20" s="23"/>
      <c r="EM20" s="23"/>
      <c r="EN20" s="23"/>
      <c r="EO20" s="23"/>
      <c r="EP20" s="24"/>
      <c r="EQ20" s="24"/>
      <c r="ER20" s="24"/>
      <c r="ES20" s="24"/>
      <c r="ET20" s="24"/>
      <c r="EU20" s="24"/>
      <c r="EV20" s="25"/>
      <c r="EW20" s="25"/>
      <c r="EX20" s="25"/>
      <c r="EY20" s="25"/>
      <c r="EZ20" s="25"/>
      <c r="FA20" s="25"/>
      <c r="FB20" s="26"/>
      <c r="FC20" s="26"/>
      <c r="FD20" s="26"/>
      <c r="FE20" s="26"/>
      <c r="FF20" s="26"/>
      <c r="FG20" s="26"/>
      <c r="FH20" s="27"/>
      <c r="FI20" s="27"/>
      <c r="FJ20" s="27"/>
      <c r="FK20" s="27"/>
      <c r="FL20" s="27"/>
      <c r="FM20" s="27"/>
      <c r="FN20" s="25"/>
      <c r="FO20" s="25"/>
      <c r="FP20" s="25"/>
      <c r="FQ20" s="25"/>
      <c r="FR20" s="25"/>
      <c r="FS20" s="25"/>
      <c r="FT20" s="26"/>
      <c r="FU20" s="26"/>
      <c r="FV20" s="26"/>
      <c r="FW20" s="26"/>
      <c r="FX20" s="26"/>
      <c r="FY20" s="26"/>
      <c r="FZ20" s="27"/>
      <c r="GA20" s="27"/>
      <c r="GB20" s="27"/>
      <c r="GC20" s="27"/>
      <c r="GD20" s="27"/>
      <c r="GE20" s="27"/>
    </row>
    <row r="21" spans="1:187" x14ac:dyDescent="0.25">
      <c r="A21" s="20"/>
      <c r="B21" s="21"/>
      <c r="C21" s="21"/>
      <c r="D21" s="21"/>
      <c r="E21" s="21"/>
      <c r="F21" s="21"/>
      <c r="G21" s="21"/>
      <c r="H21" s="22"/>
      <c r="I21" s="22"/>
      <c r="J21" s="22"/>
      <c r="K21" s="22"/>
      <c r="L21" s="22"/>
      <c r="M21" s="22"/>
      <c r="N21" s="23"/>
      <c r="O21" s="23"/>
      <c r="P21" s="23"/>
      <c r="Q21" s="23"/>
      <c r="R21" s="23"/>
      <c r="S21" s="23"/>
      <c r="T21" s="24"/>
      <c r="U21" s="24"/>
      <c r="V21" s="24"/>
      <c r="W21" s="24"/>
      <c r="X21" s="24"/>
      <c r="Y21" s="24"/>
      <c r="Z21" s="25"/>
      <c r="AA21" s="25"/>
      <c r="AB21" s="25"/>
      <c r="AC21" s="25"/>
      <c r="AD21" s="25"/>
      <c r="AE21" s="25"/>
      <c r="AF21" s="26"/>
      <c r="AG21" s="26"/>
      <c r="AH21" s="26"/>
      <c r="AI21" s="26"/>
      <c r="AJ21" s="26"/>
      <c r="AK21" s="26"/>
      <c r="AL21" s="27"/>
      <c r="AM21" s="27"/>
      <c r="AN21" s="27"/>
      <c r="AO21" s="27"/>
      <c r="AP21" s="27"/>
      <c r="AQ21" s="27"/>
      <c r="AR21" s="21"/>
      <c r="AS21" s="21"/>
      <c r="AT21" s="21"/>
      <c r="AU21" s="21"/>
      <c r="AV21" s="21"/>
      <c r="AW21" s="21"/>
      <c r="AX21" s="22"/>
      <c r="AY21" s="22"/>
      <c r="AZ21" s="22"/>
      <c r="BA21" s="22"/>
      <c r="BB21" s="22"/>
      <c r="BC21" s="22"/>
      <c r="BD21" s="23"/>
      <c r="BE21" s="23"/>
      <c r="BF21" s="23"/>
      <c r="BG21" s="23"/>
      <c r="BH21" s="23"/>
      <c r="BI21" s="23"/>
      <c r="BJ21" s="24"/>
      <c r="BK21" s="24"/>
      <c r="BL21" s="24"/>
      <c r="BM21" s="24"/>
      <c r="BN21" s="24"/>
      <c r="BO21" s="24"/>
      <c r="BP21" s="25"/>
      <c r="BQ21" s="25"/>
      <c r="BR21" s="25"/>
      <c r="BS21" s="25"/>
      <c r="BT21" s="25"/>
      <c r="BU21" s="25"/>
      <c r="BV21" s="26"/>
      <c r="BW21" s="26"/>
      <c r="BX21" s="26"/>
      <c r="BY21" s="26"/>
      <c r="BZ21" s="26"/>
      <c r="CA21" s="26"/>
      <c r="CB21" s="27"/>
      <c r="CC21" s="27"/>
      <c r="CD21" s="27"/>
      <c r="CE21" s="27"/>
      <c r="CF21" s="27"/>
      <c r="CG21" s="27"/>
      <c r="CH21" s="21"/>
      <c r="CI21" s="21"/>
      <c r="CJ21" s="21"/>
      <c r="CK21" s="21"/>
      <c r="CL21" s="21"/>
      <c r="CM21" s="21"/>
      <c r="CN21" s="22"/>
      <c r="CO21" s="22"/>
      <c r="CP21" s="22"/>
      <c r="CQ21" s="22"/>
      <c r="CR21" s="22"/>
      <c r="CS21" s="22"/>
      <c r="CT21" s="23"/>
      <c r="CU21" s="23"/>
      <c r="CV21" s="23"/>
      <c r="CW21" s="23"/>
      <c r="CX21" s="23"/>
      <c r="CY21" s="23"/>
      <c r="CZ21" s="24"/>
      <c r="DA21" s="24"/>
      <c r="DB21" s="24"/>
      <c r="DC21" s="24"/>
      <c r="DD21" s="24"/>
      <c r="DE21" s="24"/>
      <c r="DF21" s="25"/>
      <c r="DG21" s="25"/>
      <c r="DH21" s="25"/>
      <c r="DI21" s="25"/>
      <c r="DJ21" s="25"/>
      <c r="DK21" s="25"/>
      <c r="DL21" s="26"/>
      <c r="DM21" s="26"/>
      <c r="DN21" s="26"/>
      <c r="DO21" s="26"/>
      <c r="DP21" s="26"/>
      <c r="DQ21" s="26"/>
      <c r="DR21" s="27"/>
      <c r="DS21" s="27"/>
      <c r="DT21" s="27"/>
      <c r="DU21" s="27"/>
      <c r="DV21" s="27"/>
      <c r="DW21" s="27"/>
      <c r="DX21" s="21"/>
      <c r="DY21" s="21"/>
      <c r="DZ21" s="21"/>
      <c r="EA21" s="21"/>
      <c r="EB21" s="21"/>
      <c r="EC21" s="21"/>
      <c r="ED21" s="22"/>
      <c r="EE21" s="22"/>
      <c r="EF21" s="22"/>
      <c r="EG21" s="22"/>
      <c r="EH21" s="22"/>
      <c r="EI21" s="22"/>
      <c r="EJ21" s="23"/>
      <c r="EK21" s="23"/>
      <c r="EL21" s="23"/>
      <c r="EM21" s="23"/>
      <c r="EN21" s="23"/>
      <c r="EO21" s="23"/>
      <c r="EP21" s="24"/>
      <c r="EQ21" s="24"/>
      <c r="ER21" s="24"/>
      <c r="ES21" s="24"/>
      <c r="ET21" s="24"/>
      <c r="EU21" s="24"/>
      <c r="EV21" s="25"/>
      <c r="EW21" s="25"/>
      <c r="EX21" s="25"/>
      <c r="EY21" s="25"/>
      <c r="EZ21" s="25"/>
      <c r="FA21" s="25"/>
      <c r="FB21" s="26"/>
      <c r="FC21" s="26"/>
      <c r="FD21" s="26"/>
      <c r="FE21" s="26"/>
      <c r="FF21" s="26"/>
      <c r="FG21" s="26"/>
      <c r="FH21" s="27"/>
      <c r="FI21" s="27"/>
      <c r="FJ21" s="27"/>
      <c r="FK21" s="27"/>
      <c r="FL21" s="27"/>
      <c r="FM21" s="27"/>
      <c r="FN21" s="25"/>
      <c r="FO21" s="25"/>
      <c r="FP21" s="25"/>
      <c r="FQ21" s="25"/>
      <c r="FR21" s="25"/>
      <c r="FS21" s="25"/>
      <c r="FT21" s="26"/>
      <c r="FU21" s="26"/>
      <c r="FV21" s="26"/>
      <c r="FW21" s="26"/>
      <c r="FX21" s="26"/>
      <c r="FY21" s="26"/>
      <c r="FZ21" s="27"/>
      <c r="GA21" s="27"/>
      <c r="GB21" s="27"/>
      <c r="GC21" s="27"/>
      <c r="GD21" s="27"/>
      <c r="GE21" s="27"/>
    </row>
    <row r="22" spans="1:187" x14ac:dyDescent="0.25">
      <c r="A22" s="20"/>
      <c r="B22" s="21"/>
      <c r="C22" s="21"/>
      <c r="D22" s="21"/>
      <c r="E22" s="21"/>
      <c r="F22" s="21"/>
      <c r="G22" s="21"/>
      <c r="H22" s="22"/>
      <c r="I22" s="22"/>
      <c r="J22" s="22"/>
      <c r="K22" s="22"/>
      <c r="L22" s="22"/>
      <c r="M22" s="22"/>
      <c r="N22" s="23"/>
      <c r="O22" s="23"/>
      <c r="P22" s="23"/>
      <c r="Q22" s="23"/>
      <c r="R22" s="23"/>
      <c r="S22" s="23"/>
      <c r="T22" s="24"/>
      <c r="U22" s="24"/>
      <c r="V22" s="24"/>
      <c r="W22" s="24"/>
      <c r="X22" s="24"/>
      <c r="Y22" s="24"/>
      <c r="Z22" s="25"/>
      <c r="AA22" s="25"/>
      <c r="AB22" s="25"/>
      <c r="AC22" s="25"/>
      <c r="AD22" s="25"/>
      <c r="AE22" s="25"/>
      <c r="AF22" s="26"/>
      <c r="AG22" s="26"/>
      <c r="AH22" s="26"/>
      <c r="AI22" s="26"/>
      <c r="AJ22" s="26"/>
      <c r="AK22" s="26"/>
      <c r="AL22" s="27"/>
      <c r="AM22" s="27"/>
      <c r="AN22" s="27"/>
      <c r="AO22" s="27"/>
      <c r="AP22" s="27"/>
      <c r="AQ22" s="27"/>
      <c r="AR22" s="21"/>
      <c r="AS22" s="21"/>
      <c r="AT22" s="21"/>
      <c r="AU22" s="21"/>
      <c r="AV22" s="21"/>
      <c r="AW22" s="21"/>
      <c r="AX22" s="22"/>
      <c r="AY22" s="22"/>
      <c r="AZ22" s="22"/>
      <c r="BA22" s="22"/>
      <c r="BB22" s="22"/>
      <c r="BC22" s="22"/>
      <c r="BD22" s="23"/>
      <c r="BE22" s="23"/>
      <c r="BF22" s="23"/>
      <c r="BG22" s="23"/>
      <c r="BH22" s="23"/>
      <c r="BI22" s="23"/>
      <c r="BJ22" s="24"/>
      <c r="BK22" s="24"/>
      <c r="BL22" s="24"/>
      <c r="BM22" s="24"/>
      <c r="BN22" s="24"/>
      <c r="BO22" s="24"/>
      <c r="BP22" s="25"/>
      <c r="BQ22" s="25"/>
      <c r="BR22" s="25"/>
      <c r="BS22" s="25"/>
      <c r="BT22" s="25"/>
      <c r="BU22" s="25"/>
      <c r="BV22" s="26"/>
      <c r="BW22" s="26"/>
      <c r="BX22" s="26"/>
      <c r="BY22" s="26"/>
      <c r="BZ22" s="26"/>
      <c r="CA22" s="26"/>
      <c r="CB22" s="27"/>
      <c r="CC22" s="27"/>
      <c r="CD22" s="27"/>
      <c r="CE22" s="27"/>
      <c r="CF22" s="27"/>
      <c r="CG22" s="27"/>
      <c r="CH22" s="21"/>
      <c r="CI22" s="21"/>
      <c r="CJ22" s="21"/>
      <c r="CK22" s="21"/>
      <c r="CL22" s="21"/>
      <c r="CM22" s="21"/>
      <c r="CN22" s="22"/>
      <c r="CO22" s="22"/>
      <c r="CP22" s="22"/>
      <c r="CQ22" s="22"/>
      <c r="CR22" s="22"/>
      <c r="CS22" s="22"/>
      <c r="CT22" s="23"/>
      <c r="CU22" s="23"/>
      <c r="CV22" s="23"/>
      <c r="CW22" s="23"/>
      <c r="CX22" s="23"/>
      <c r="CY22" s="23"/>
      <c r="CZ22" s="24"/>
      <c r="DA22" s="24"/>
      <c r="DB22" s="24"/>
      <c r="DC22" s="24"/>
      <c r="DD22" s="24"/>
      <c r="DE22" s="24"/>
      <c r="DF22" s="25"/>
      <c r="DG22" s="25"/>
      <c r="DH22" s="25"/>
      <c r="DI22" s="25"/>
      <c r="DJ22" s="25"/>
      <c r="DK22" s="25"/>
      <c r="DL22" s="26"/>
      <c r="DM22" s="26"/>
      <c r="DN22" s="26"/>
      <c r="DO22" s="26"/>
      <c r="DP22" s="26"/>
      <c r="DQ22" s="26"/>
      <c r="DR22" s="27"/>
      <c r="DS22" s="27"/>
      <c r="DT22" s="27"/>
      <c r="DU22" s="27"/>
      <c r="DV22" s="27"/>
      <c r="DW22" s="27"/>
      <c r="DX22" s="21"/>
      <c r="DY22" s="21"/>
      <c r="DZ22" s="21"/>
      <c r="EA22" s="21"/>
      <c r="EB22" s="21"/>
      <c r="EC22" s="21"/>
      <c r="ED22" s="22"/>
      <c r="EE22" s="22"/>
      <c r="EF22" s="22"/>
      <c r="EG22" s="22"/>
      <c r="EH22" s="22"/>
      <c r="EI22" s="22"/>
      <c r="EJ22" s="23"/>
      <c r="EK22" s="23"/>
      <c r="EL22" s="23"/>
      <c r="EM22" s="23"/>
      <c r="EN22" s="23"/>
      <c r="EO22" s="23"/>
      <c r="EP22" s="24"/>
      <c r="EQ22" s="24"/>
      <c r="ER22" s="24"/>
      <c r="ES22" s="24"/>
      <c r="ET22" s="24"/>
      <c r="EU22" s="24"/>
      <c r="EV22" s="25"/>
      <c r="EW22" s="25"/>
      <c r="EX22" s="25"/>
      <c r="EY22" s="25"/>
      <c r="EZ22" s="25"/>
      <c r="FA22" s="25"/>
      <c r="FB22" s="26"/>
      <c r="FC22" s="26"/>
      <c r="FD22" s="26"/>
      <c r="FE22" s="26"/>
      <c r="FF22" s="26"/>
      <c r="FG22" s="26"/>
      <c r="FH22" s="27"/>
      <c r="FI22" s="27"/>
      <c r="FJ22" s="27"/>
      <c r="FK22" s="27"/>
      <c r="FL22" s="27"/>
      <c r="FM22" s="27"/>
      <c r="FN22" s="25"/>
      <c r="FO22" s="25"/>
      <c r="FP22" s="25"/>
      <c r="FQ22" s="25"/>
      <c r="FR22" s="25"/>
      <c r="FS22" s="25"/>
      <c r="FT22" s="26"/>
      <c r="FU22" s="26"/>
      <c r="FV22" s="26"/>
      <c r="FW22" s="26"/>
      <c r="FX22" s="26"/>
      <c r="FY22" s="26"/>
      <c r="FZ22" s="27"/>
      <c r="GA22" s="27"/>
      <c r="GB22" s="27"/>
      <c r="GC22" s="27"/>
      <c r="GD22" s="27"/>
      <c r="GE22" s="27"/>
    </row>
    <row r="23" spans="1:187" x14ac:dyDescent="0.25">
      <c r="A23" s="20"/>
      <c r="B23" s="21"/>
      <c r="C23" s="21"/>
      <c r="D23" s="21"/>
      <c r="E23" s="21"/>
      <c r="F23" s="21"/>
      <c r="G23" s="21"/>
      <c r="H23" s="22"/>
      <c r="I23" s="22"/>
      <c r="J23" s="22"/>
      <c r="K23" s="22"/>
      <c r="L23" s="22"/>
      <c r="M23" s="22"/>
      <c r="N23" s="23"/>
      <c r="O23" s="23"/>
      <c r="P23" s="23"/>
      <c r="Q23" s="23"/>
      <c r="R23" s="23"/>
      <c r="S23" s="23"/>
      <c r="T23" s="24"/>
      <c r="U23" s="24"/>
      <c r="V23" s="24"/>
      <c r="W23" s="24"/>
      <c r="X23" s="24"/>
      <c r="Y23" s="24"/>
      <c r="Z23" s="25"/>
      <c r="AA23" s="25"/>
      <c r="AB23" s="25"/>
      <c r="AC23" s="25"/>
      <c r="AD23" s="25"/>
      <c r="AE23" s="25"/>
      <c r="AF23" s="26"/>
      <c r="AG23" s="26"/>
      <c r="AH23" s="26"/>
      <c r="AI23" s="26"/>
      <c r="AJ23" s="26"/>
      <c r="AK23" s="26"/>
      <c r="AL23" s="27"/>
      <c r="AM23" s="27"/>
      <c r="AN23" s="27"/>
      <c r="AO23" s="27"/>
      <c r="AP23" s="27"/>
      <c r="AQ23" s="27"/>
      <c r="AR23" s="21"/>
      <c r="AS23" s="21"/>
      <c r="AT23" s="21"/>
      <c r="AU23" s="21"/>
      <c r="AV23" s="21"/>
      <c r="AW23" s="21"/>
      <c r="AX23" s="22"/>
      <c r="AY23" s="22"/>
      <c r="AZ23" s="22"/>
      <c r="BA23" s="22"/>
      <c r="BB23" s="22"/>
      <c r="BC23" s="22"/>
      <c r="BD23" s="23"/>
      <c r="BE23" s="23"/>
      <c r="BF23" s="23"/>
      <c r="BG23" s="23"/>
      <c r="BH23" s="23"/>
      <c r="BI23" s="23"/>
      <c r="BJ23" s="24"/>
      <c r="BK23" s="24"/>
      <c r="BL23" s="24"/>
      <c r="BM23" s="24"/>
      <c r="BN23" s="24"/>
      <c r="BO23" s="24"/>
      <c r="BP23" s="25"/>
      <c r="BQ23" s="25"/>
      <c r="BR23" s="25"/>
      <c r="BS23" s="25"/>
      <c r="BT23" s="25"/>
      <c r="BU23" s="25"/>
      <c r="BV23" s="26"/>
      <c r="BW23" s="26"/>
      <c r="BX23" s="26"/>
      <c r="BY23" s="26"/>
      <c r="BZ23" s="26"/>
      <c r="CA23" s="26"/>
      <c r="CB23" s="27"/>
      <c r="CC23" s="27"/>
      <c r="CD23" s="27"/>
      <c r="CE23" s="27"/>
      <c r="CF23" s="27"/>
      <c r="CG23" s="27"/>
      <c r="CH23" s="21"/>
      <c r="CI23" s="21"/>
      <c r="CJ23" s="21"/>
      <c r="CK23" s="21"/>
      <c r="CL23" s="21"/>
      <c r="CM23" s="21"/>
      <c r="CN23" s="22"/>
      <c r="CO23" s="22"/>
      <c r="CP23" s="22"/>
      <c r="CQ23" s="22"/>
      <c r="CR23" s="22"/>
      <c r="CS23" s="22"/>
      <c r="CT23" s="23"/>
      <c r="CU23" s="23"/>
      <c r="CV23" s="23"/>
      <c r="CW23" s="23"/>
      <c r="CX23" s="23"/>
      <c r="CY23" s="23"/>
      <c r="CZ23" s="24"/>
      <c r="DA23" s="24"/>
      <c r="DB23" s="24"/>
      <c r="DC23" s="24"/>
      <c r="DD23" s="24"/>
      <c r="DE23" s="24"/>
      <c r="DF23" s="25"/>
      <c r="DG23" s="25"/>
      <c r="DH23" s="25"/>
      <c r="DI23" s="25"/>
      <c r="DJ23" s="25"/>
      <c r="DK23" s="25"/>
      <c r="DL23" s="26"/>
      <c r="DM23" s="26"/>
      <c r="DN23" s="26"/>
      <c r="DO23" s="26"/>
      <c r="DP23" s="26"/>
      <c r="DQ23" s="26"/>
      <c r="DR23" s="27"/>
      <c r="DS23" s="27"/>
      <c r="DT23" s="27"/>
      <c r="DU23" s="27"/>
      <c r="DV23" s="27"/>
      <c r="DW23" s="27"/>
      <c r="DX23" s="21"/>
      <c r="DY23" s="21"/>
      <c r="DZ23" s="21"/>
      <c r="EA23" s="21"/>
      <c r="EB23" s="21"/>
      <c r="EC23" s="21"/>
      <c r="ED23" s="22"/>
      <c r="EE23" s="22"/>
      <c r="EF23" s="22"/>
      <c r="EG23" s="22"/>
      <c r="EH23" s="22"/>
      <c r="EI23" s="22"/>
      <c r="EJ23" s="23"/>
      <c r="EK23" s="23"/>
      <c r="EL23" s="23"/>
      <c r="EM23" s="23"/>
      <c r="EN23" s="23"/>
      <c r="EO23" s="23"/>
      <c r="EP23" s="24"/>
      <c r="EQ23" s="24"/>
      <c r="ER23" s="24"/>
      <c r="ES23" s="24"/>
      <c r="ET23" s="24"/>
      <c r="EU23" s="24"/>
      <c r="EV23" s="25"/>
      <c r="EW23" s="25"/>
      <c r="EX23" s="25"/>
      <c r="EY23" s="25"/>
      <c r="EZ23" s="25"/>
      <c r="FA23" s="25"/>
      <c r="FB23" s="26"/>
      <c r="FC23" s="26"/>
      <c r="FD23" s="26"/>
      <c r="FE23" s="26"/>
      <c r="FF23" s="26"/>
      <c r="FG23" s="26"/>
      <c r="FH23" s="27"/>
      <c r="FI23" s="27"/>
      <c r="FJ23" s="27"/>
      <c r="FK23" s="27"/>
      <c r="FL23" s="27"/>
      <c r="FM23" s="27"/>
      <c r="FN23" s="25"/>
      <c r="FO23" s="25"/>
      <c r="FP23" s="25"/>
      <c r="FQ23" s="25"/>
      <c r="FR23" s="25"/>
      <c r="FS23" s="25"/>
      <c r="FT23" s="26"/>
      <c r="FU23" s="26"/>
      <c r="FV23" s="26"/>
      <c r="FW23" s="26"/>
      <c r="FX23" s="26"/>
      <c r="FY23" s="26"/>
      <c r="FZ23" s="27"/>
      <c r="GA23" s="27"/>
      <c r="GB23" s="27"/>
      <c r="GC23" s="27"/>
      <c r="GD23" s="27"/>
      <c r="GE23" s="27"/>
    </row>
    <row r="24" spans="1:187" x14ac:dyDescent="0.25">
      <c r="A24" s="20"/>
      <c r="B24" s="21"/>
      <c r="C24" s="21"/>
      <c r="D24" s="21"/>
      <c r="E24" s="21"/>
      <c r="F24" s="21"/>
      <c r="G24" s="21"/>
      <c r="H24" s="22"/>
      <c r="I24" s="22"/>
      <c r="J24" s="22"/>
      <c r="K24" s="22"/>
      <c r="L24" s="22"/>
      <c r="M24" s="22"/>
      <c r="N24" s="23"/>
      <c r="O24" s="23"/>
      <c r="P24" s="23"/>
      <c r="Q24" s="23"/>
      <c r="R24" s="23"/>
      <c r="S24" s="23"/>
      <c r="T24" s="24"/>
      <c r="U24" s="24"/>
      <c r="V24" s="24"/>
      <c r="W24" s="24"/>
      <c r="X24" s="24"/>
      <c r="Y24" s="24"/>
      <c r="Z24" s="25"/>
      <c r="AA24" s="25"/>
      <c r="AB24" s="25"/>
      <c r="AC24" s="25"/>
      <c r="AD24" s="25"/>
      <c r="AE24" s="25"/>
      <c r="AF24" s="26"/>
      <c r="AG24" s="26"/>
      <c r="AH24" s="26"/>
      <c r="AI24" s="26"/>
      <c r="AJ24" s="26"/>
      <c r="AK24" s="26"/>
      <c r="AL24" s="27"/>
      <c r="AM24" s="27"/>
      <c r="AN24" s="27"/>
      <c r="AO24" s="27"/>
      <c r="AP24" s="27"/>
      <c r="AQ24" s="27"/>
      <c r="AR24" s="21"/>
      <c r="AS24" s="21"/>
      <c r="AT24" s="21"/>
      <c r="AU24" s="21"/>
      <c r="AV24" s="21"/>
      <c r="AW24" s="21"/>
      <c r="AX24" s="22"/>
      <c r="AY24" s="22"/>
      <c r="AZ24" s="22"/>
      <c r="BA24" s="22"/>
      <c r="BB24" s="22"/>
      <c r="BC24" s="22"/>
      <c r="BD24" s="23"/>
      <c r="BE24" s="23"/>
      <c r="BF24" s="23"/>
      <c r="BG24" s="23"/>
      <c r="BH24" s="23"/>
      <c r="BI24" s="23"/>
      <c r="BJ24" s="24"/>
      <c r="BK24" s="24"/>
      <c r="BL24" s="24"/>
      <c r="BM24" s="24"/>
      <c r="BN24" s="24"/>
      <c r="BO24" s="24"/>
      <c r="BP24" s="25"/>
      <c r="BQ24" s="25"/>
      <c r="BR24" s="25"/>
      <c r="BS24" s="25"/>
      <c r="BT24" s="25"/>
      <c r="BU24" s="25"/>
      <c r="BV24" s="26"/>
      <c r="BW24" s="26"/>
      <c r="BX24" s="26"/>
      <c r="BY24" s="26"/>
      <c r="BZ24" s="26"/>
      <c r="CA24" s="26"/>
      <c r="CB24" s="27"/>
      <c r="CC24" s="27"/>
      <c r="CD24" s="27"/>
      <c r="CE24" s="27"/>
      <c r="CF24" s="27"/>
      <c r="CG24" s="27"/>
      <c r="CH24" s="21"/>
      <c r="CI24" s="21"/>
      <c r="CJ24" s="21"/>
      <c r="CK24" s="21"/>
      <c r="CL24" s="21"/>
      <c r="CM24" s="21"/>
      <c r="CN24" s="22"/>
      <c r="CO24" s="22"/>
      <c r="CP24" s="22"/>
      <c r="CQ24" s="22"/>
      <c r="CR24" s="22"/>
      <c r="CS24" s="22"/>
      <c r="CT24" s="23"/>
      <c r="CU24" s="23"/>
      <c r="CV24" s="23"/>
      <c r="CW24" s="23"/>
      <c r="CX24" s="23"/>
      <c r="CY24" s="23"/>
      <c r="CZ24" s="24"/>
      <c r="DA24" s="24"/>
      <c r="DB24" s="24"/>
      <c r="DC24" s="24"/>
      <c r="DD24" s="24"/>
      <c r="DE24" s="24"/>
      <c r="DF24" s="25"/>
      <c r="DG24" s="25"/>
      <c r="DH24" s="25"/>
      <c r="DI24" s="25"/>
      <c r="DJ24" s="25"/>
      <c r="DK24" s="25"/>
      <c r="DL24" s="26"/>
      <c r="DM24" s="26"/>
      <c r="DN24" s="26"/>
      <c r="DO24" s="26"/>
      <c r="DP24" s="26"/>
      <c r="DQ24" s="26"/>
      <c r="DR24" s="27"/>
      <c r="DS24" s="27"/>
      <c r="DT24" s="27"/>
      <c r="DU24" s="27"/>
      <c r="DV24" s="27"/>
      <c r="DW24" s="27"/>
      <c r="DX24" s="21"/>
      <c r="DY24" s="21"/>
      <c r="DZ24" s="21"/>
      <c r="EA24" s="21"/>
      <c r="EB24" s="21"/>
      <c r="EC24" s="21"/>
      <c r="ED24" s="22"/>
      <c r="EE24" s="22"/>
      <c r="EF24" s="22"/>
      <c r="EG24" s="22"/>
      <c r="EH24" s="22"/>
      <c r="EI24" s="22"/>
      <c r="EJ24" s="23"/>
      <c r="EK24" s="23"/>
      <c r="EL24" s="23"/>
      <c r="EM24" s="23"/>
      <c r="EN24" s="23"/>
      <c r="EO24" s="23"/>
      <c r="EP24" s="24"/>
      <c r="EQ24" s="24"/>
      <c r="ER24" s="24"/>
      <c r="ES24" s="24"/>
      <c r="ET24" s="24"/>
      <c r="EU24" s="24"/>
      <c r="EV24" s="25"/>
      <c r="EW24" s="25"/>
      <c r="EX24" s="25"/>
      <c r="EY24" s="25"/>
      <c r="EZ24" s="25"/>
      <c r="FA24" s="25"/>
      <c r="FB24" s="26"/>
      <c r="FC24" s="26"/>
      <c r="FD24" s="26"/>
      <c r="FE24" s="26"/>
      <c r="FF24" s="26"/>
      <c r="FG24" s="26"/>
      <c r="FH24" s="27"/>
      <c r="FI24" s="27"/>
      <c r="FJ24" s="27"/>
      <c r="FK24" s="27"/>
      <c r="FL24" s="27"/>
      <c r="FM24" s="27"/>
      <c r="FN24" s="25"/>
      <c r="FO24" s="25"/>
      <c r="FP24" s="25"/>
      <c r="FQ24" s="25"/>
      <c r="FR24" s="25"/>
      <c r="FS24" s="25"/>
      <c r="FT24" s="26"/>
      <c r="FU24" s="26"/>
      <c r="FV24" s="26"/>
      <c r="FW24" s="26"/>
      <c r="FX24" s="26"/>
      <c r="FY24" s="26"/>
      <c r="FZ24" s="27"/>
      <c r="GA24" s="27"/>
      <c r="GB24" s="27"/>
      <c r="GC24" s="27"/>
      <c r="GD24" s="27"/>
      <c r="GE24" s="27"/>
    </row>
    <row r="25" spans="1:187" x14ac:dyDescent="0.25">
      <c r="A25" s="20"/>
      <c r="B25" s="21"/>
      <c r="C25" s="21"/>
      <c r="D25" s="21"/>
      <c r="E25" s="21"/>
      <c r="F25" s="21"/>
      <c r="G25" s="21"/>
      <c r="H25" s="22"/>
      <c r="I25" s="22"/>
      <c r="J25" s="22"/>
      <c r="K25" s="22"/>
      <c r="L25" s="22"/>
      <c r="M25" s="22"/>
      <c r="N25" s="23"/>
      <c r="O25" s="23"/>
      <c r="P25" s="23"/>
      <c r="Q25" s="23"/>
      <c r="R25" s="23"/>
      <c r="S25" s="23"/>
      <c r="T25" s="24"/>
      <c r="U25" s="24"/>
      <c r="V25" s="24"/>
      <c r="W25" s="24"/>
      <c r="X25" s="24"/>
      <c r="Y25" s="24"/>
      <c r="Z25" s="25"/>
      <c r="AA25" s="25"/>
      <c r="AB25" s="25"/>
      <c r="AC25" s="25"/>
      <c r="AD25" s="25"/>
      <c r="AE25" s="25"/>
      <c r="AF25" s="26"/>
      <c r="AG25" s="26"/>
      <c r="AH25" s="26"/>
      <c r="AI25" s="26"/>
      <c r="AJ25" s="26"/>
      <c r="AK25" s="26"/>
      <c r="AL25" s="27"/>
      <c r="AM25" s="27"/>
      <c r="AN25" s="27"/>
      <c r="AO25" s="27"/>
      <c r="AP25" s="27"/>
      <c r="AQ25" s="27"/>
      <c r="AR25" s="21"/>
      <c r="AS25" s="21"/>
      <c r="AT25" s="21"/>
      <c r="AU25" s="21"/>
      <c r="AV25" s="21"/>
      <c r="AW25" s="21"/>
      <c r="AX25" s="22"/>
      <c r="AY25" s="22"/>
      <c r="AZ25" s="22"/>
      <c r="BA25" s="22"/>
      <c r="BB25" s="22"/>
      <c r="BC25" s="22"/>
      <c r="BD25" s="23"/>
      <c r="BE25" s="23"/>
      <c r="BF25" s="23"/>
      <c r="BG25" s="23"/>
      <c r="BH25" s="23"/>
      <c r="BI25" s="23"/>
      <c r="BJ25" s="24"/>
      <c r="BK25" s="24"/>
      <c r="BL25" s="24"/>
      <c r="BM25" s="24"/>
      <c r="BN25" s="24"/>
      <c r="BO25" s="24"/>
      <c r="BP25" s="25"/>
      <c r="BQ25" s="25"/>
      <c r="BR25" s="25"/>
      <c r="BS25" s="25"/>
      <c r="BT25" s="25"/>
      <c r="BU25" s="25"/>
      <c r="BV25" s="26"/>
      <c r="BW25" s="26"/>
      <c r="BX25" s="26"/>
      <c r="BY25" s="26"/>
      <c r="BZ25" s="26"/>
      <c r="CA25" s="26"/>
      <c r="CB25" s="27"/>
      <c r="CC25" s="27"/>
      <c r="CD25" s="27"/>
      <c r="CE25" s="27"/>
      <c r="CF25" s="27"/>
      <c r="CG25" s="27"/>
      <c r="CH25" s="21"/>
      <c r="CI25" s="21"/>
      <c r="CJ25" s="21"/>
      <c r="CK25" s="21"/>
      <c r="CL25" s="21"/>
      <c r="CM25" s="21"/>
      <c r="CN25" s="22"/>
      <c r="CO25" s="22"/>
      <c r="CP25" s="22"/>
      <c r="CQ25" s="22"/>
      <c r="CR25" s="22"/>
      <c r="CS25" s="22"/>
      <c r="CT25" s="23"/>
      <c r="CU25" s="23"/>
      <c r="CV25" s="23"/>
      <c r="CW25" s="23"/>
      <c r="CX25" s="23"/>
      <c r="CY25" s="23"/>
      <c r="CZ25" s="24"/>
      <c r="DA25" s="24"/>
      <c r="DB25" s="24"/>
      <c r="DC25" s="24"/>
      <c r="DD25" s="24"/>
      <c r="DE25" s="24"/>
      <c r="DF25" s="25"/>
      <c r="DG25" s="25"/>
      <c r="DH25" s="25"/>
      <c r="DI25" s="25"/>
      <c r="DJ25" s="25"/>
      <c r="DK25" s="25"/>
      <c r="DL25" s="26"/>
      <c r="DM25" s="26"/>
      <c r="DN25" s="26"/>
      <c r="DO25" s="26"/>
      <c r="DP25" s="26"/>
      <c r="DQ25" s="26"/>
      <c r="DR25" s="27"/>
      <c r="DS25" s="27"/>
      <c r="DT25" s="27"/>
      <c r="DU25" s="27"/>
      <c r="DV25" s="27"/>
      <c r="DW25" s="27"/>
      <c r="DX25" s="21"/>
      <c r="DY25" s="21"/>
      <c r="DZ25" s="21"/>
      <c r="EA25" s="21"/>
      <c r="EB25" s="21"/>
      <c r="EC25" s="21"/>
      <c r="ED25" s="22"/>
      <c r="EE25" s="22"/>
      <c r="EF25" s="22"/>
      <c r="EG25" s="22"/>
      <c r="EH25" s="22"/>
      <c r="EI25" s="22"/>
      <c r="EJ25" s="23"/>
      <c r="EK25" s="23"/>
      <c r="EL25" s="23"/>
      <c r="EM25" s="23"/>
      <c r="EN25" s="23"/>
      <c r="EO25" s="23"/>
      <c r="EP25" s="24"/>
      <c r="EQ25" s="24"/>
      <c r="ER25" s="24"/>
      <c r="ES25" s="24"/>
      <c r="ET25" s="24"/>
      <c r="EU25" s="24"/>
      <c r="EV25" s="25"/>
      <c r="EW25" s="25"/>
      <c r="EX25" s="25"/>
      <c r="EY25" s="25"/>
      <c r="EZ25" s="25"/>
      <c r="FA25" s="25"/>
      <c r="FB25" s="26"/>
      <c r="FC25" s="26"/>
      <c r="FD25" s="26"/>
      <c r="FE25" s="26"/>
      <c r="FF25" s="26"/>
      <c r="FG25" s="26"/>
      <c r="FH25" s="27"/>
      <c r="FI25" s="27"/>
      <c r="FJ25" s="27"/>
      <c r="FK25" s="27"/>
      <c r="FL25" s="27"/>
      <c r="FM25" s="27"/>
      <c r="FN25" s="25"/>
      <c r="FO25" s="25"/>
      <c r="FP25" s="25"/>
      <c r="FQ25" s="25"/>
      <c r="FR25" s="25"/>
      <c r="FS25" s="25"/>
      <c r="FT25" s="26"/>
      <c r="FU25" s="26"/>
      <c r="FV25" s="26"/>
      <c r="FW25" s="26"/>
      <c r="FX25" s="26"/>
      <c r="FY25" s="26"/>
      <c r="FZ25" s="27"/>
      <c r="GA25" s="27"/>
      <c r="GB25" s="27"/>
      <c r="GC25" s="27"/>
      <c r="GD25" s="27"/>
      <c r="GE25" s="27"/>
    </row>
    <row r="26" spans="1:187" x14ac:dyDescent="0.25">
      <c r="A26" s="20"/>
      <c r="B26" s="21"/>
      <c r="C26" s="21"/>
      <c r="D26" s="21"/>
      <c r="E26" s="21"/>
      <c r="F26" s="21"/>
      <c r="G26" s="21"/>
      <c r="H26" s="22"/>
      <c r="I26" s="22"/>
      <c r="J26" s="22"/>
      <c r="K26" s="22"/>
      <c r="L26" s="22"/>
      <c r="M26" s="22"/>
      <c r="N26" s="23"/>
      <c r="O26" s="23"/>
      <c r="P26" s="23"/>
      <c r="Q26" s="23"/>
      <c r="R26" s="23"/>
      <c r="S26" s="23"/>
      <c r="T26" s="24"/>
      <c r="U26" s="24"/>
      <c r="V26" s="24"/>
      <c r="W26" s="24"/>
      <c r="X26" s="24"/>
      <c r="Y26" s="24"/>
      <c r="Z26" s="25"/>
      <c r="AA26" s="25"/>
      <c r="AB26" s="25"/>
      <c r="AC26" s="25"/>
      <c r="AD26" s="25"/>
      <c r="AE26" s="25"/>
      <c r="AF26" s="26"/>
      <c r="AG26" s="26"/>
      <c r="AH26" s="26"/>
      <c r="AI26" s="26"/>
      <c r="AJ26" s="26"/>
      <c r="AK26" s="26"/>
      <c r="AL26" s="27"/>
      <c r="AM26" s="27"/>
      <c r="AN26" s="27"/>
      <c r="AO26" s="27"/>
      <c r="AP26" s="27"/>
      <c r="AQ26" s="27"/>
      <c r="AR26" s="21"/>
      <c r="AS26" s="21"/>
      <c r="AT26" s="21"/>
      <c r="AU26" s="21"/>
      <c r="AV26" s="21"/>
      <c r="AW26" s="21"/>
      <c r="AX26" s="22"/>
      <c r="AY26" s="22"/>
      <c r="AZ26" s="22"/>
      <c r="BA26" s="22"/>
      <c r="BB26" s="22"/>
      <c r="BC26" s="22"/>
      <c r="BD26" s="23"/>
      <c r="BE26" s="23"/>
      <c r="BF26" s="23"/>
      <c r="BG26" s="23"/>
      <c r="BH26" s="23"/>
      <c r="BI26" s="23"/>
      <c r="BJ26" s="24"/>
      <c r="BK26" s="24"/>
      <c r="BL26" s="24"/>
      <c r="BM26" s="24"/>
      <c r="BN26" s="24"/>
      <c r="BO26" s="24"/>
      <c r="BP26" s="25"/>
      <c r="BQ26" s="25"/>
      <c r="BR26" s="25"/>
      <c r="BS26" s="25"/>
      <c r="BT26" s="25"/>
      <c r="BU26" s="25"/>
      <c r="BV26" s="26"/>
      <c r="BW26" s="26"/>
      <c r="BX26" s="26"/>
      <c r="BY26" s="26"/>
      <c r="BZ26" s="26"/>
      <c r="CA26" s="26"/>
      <c r="CB26" s="27"/>
      <c r="CC26" s="27"/>
      <c r="CD26" s="27"/>
      <c r="CE26" s="27"/>
      <c r="CF26" s="27"/>
      <c r="CG26" s="27"/>
      <c r="CH26" s="21"/>
      <c r="CI26" s="21"/>
      <c r="CJ26" s="21"/>
      <c r="CK26" s="21"/>
      <c r="CL26" s="21"/>
      <c r="CM26" s="21"/>
      <c r="CN26" s="22"/>
      <c r="CO26" s="22"/>
      <c r="CP26" s="22"/>
      <c r="CQ26" s="22"/>
      <c r="CR26" s="22"/>
      <c r="CS26" s="22"/>
      <c r="CT26" s="23"/>
      <c r="CU26" s="23"/>
      <c r="CV26" s="23"/>
      <c r="CW26" s="23"/>
      <c r="CX26" s="23"/>
      <c r="CY26" s="23"/>
      <c r="CZ26" s="24"/>
      <c r="DA26" s="24"/>
      <c r="DB26" s="24"/>
      <c r="DC26" s="24"/>
      <c r="DD26" s="24"/>
      <c r="DE26" s="24"/>
      <c r="DF26" s="25"/>
      <c r="DG26" s="25"/>
      <c r="DH26" s="25"/>
      <c r="DI26" s="25"/>
      <c r="DJ26" s="25"/>
      <c r="DK26" s="25"/>
      <c r="DL26" s="26"/>
      <c r="DM26" s="26"/>
      <c r="DN26" s="26"/>
      <c r="DO26" s="26"/>
      <c r="DP26" s="26"/>
      <c r="DQ26" s="26"/>
      <c r="DR26" s="27"/>
      <c r="DS26" s="27"/>
      <c r="DT26" s="27"/>
      <c r="DU26" s="27"/>
      <c r="DV26" s="27"/>
      <c r="DW26" s="27"/>
      <c r="DX26" s="21"/>
      <c r="DY26" s="21"/>
      <c r="DZ26" s="21"/>
      <c r="EA26" s="21"/>
      <c r="EB26" s="21"/>
      <c r="EC26" s="21"/>
      <c r="ED26" s="22"/>
      <c r="EE26" s="22"/>
      <c r="EF26" s="22"/>
      <c r="EG26" s="22"/>
      <c r="EH26" s="22"/>
      <c r="EI26" s="22"/>
      <c r="EJ26" s="23"/>
      <c r="EK26" s="23"/>
      <c r="EL26" s="23"/>
      <c r="EM26" s="23"/>
      <c r="EN26" s="23"/>
      <c r="EO26" s="23"/>
      <c r="EP26" s="24"/>
      <c r="EQ26" s="24"/>
      <c r="ER26" s="24"/>
      <c r="ES26" s="24"/>
      <c r="ET26" s="24"/>
      <c r="EU26" s="24"/>
      <c r="EV26" s="25"/>
      <c r="EW26" s="25"/>
      <c r="EX26" s="25"/>
      <c r="EY26" s="25"/>
      <c r="EZ26" s="25"/>
      <c r="FA26" s="25"/>
      <c r="FB26" s="26"/>
      <c r="FC26" s="26"/>
      <c r="FD26" s="26"/>
      <c r="FE26" s="26"/>
      <c r="FF26" s="26"/>
      <c r="FG26" s="26"/>
      <c r="FH26" s="27"/>
      <c r="FI26" s="27"/>
      <c r="FJ26" s="27"/>
      <c r="FK26" s="27"/>
      <c r="FL26" s="27"/>
      <c r="FM26" s="27"/>
      <c r="FN26" s="25"/>
      <c r="FO26" s="25"/>
      <c r="FP26" s="25"/>
      <c r="FQ26" s="25"/>
      <c r="FR26" s="25"/>
      <c r="FS26" s="25"/>
      <c r="FT26" s="26"/>
      <c r="FU26" s="26"/>
      <c r="FV26" s="26"/>
      <c r="FW26" s="26"/>
      <c r="FX26" s="26"/>
      <c r="FY26" s="26"/>
      <c r="FZ26" s="27"/>
      <c r="GA26" s="27"/>
      <c r="GB26" s="27"/>
      <c r="GC26" s="27"/>
      <c r="GD26" s="27"/>
      <c r="GE26" s="27"/>
    </row>
    <row r="27" spans="1:187" x14ac:dyDescent="0.25">
      <c r="B27" s="21"/>
      <c r="C27" s="21"/>
      <c r="D27" s="21"/>
      <c r="E27" s="21"/>
      <c r="F27" s="21"/>
      <c r="G27" s="21"/>
      <c r="H27" s="22"/>
      <c r="I27" s="22"/>
      <c r="J27" s="22"/>
      <c r="K27" s="22"/>
      <c r="L27" s="22"/>
      <c r="M27" s="22"/>
      <c r="N27" s="23"/>
      <c r="O27" s="23"/>
      <c r="P27" s="23"/>
      <c r="Q27" s="23"/>
      <c r="R27" s="23"/>
      <c r="S27" s="23"/>
      <c r="T27" s="24"/>
      <c r="U27" s="24"/>
      <c r="V27" s="24"/>
      <c r="W27" s="24"/>
      <c r="X27" s="24"/>
      <c r="Y27" s="24"/>
      <c r="Z27" s="25"/>
      <c r="AA27" s="25"/>
      <c r="AB27" s="25"/>
      <c r="AC27" s="25"/>
      <c r="AD27" s="25"/>
      <c r="AE27" s="25"/>
      <c r="AF27" s="26"/>
      <c r="AG27" s="26"/>
      <c r="AH27" s="26"/>
      <c r="AI27" s="26"/>
      <c r="AJ27" s="26"/>
      <c r="AK27" s="26"/>
      <c r="AL27" s="27"/>
      <c r="AM27" s="27"/>
      <c r="AN27" s="27"/>
      <c r="AO27" s="27"/>
      <c r="AP27" s="27"/>
      <c r="AQ27" s="27"/>
      <c r="AR27" s="21"/>
      <c r="AS27" s="21"/>
      <c r="AT27" s="21"/>
      <c r="AU27" s="21"/>
      <c r="AV27" s="21"/>
      <c r="AW27" s="21"/>
      <c r="AX27" s="22"/>
      <c r="AY27" s="22"/>
      <c r="AZ27" s="22"/>
      <c r="BA27" s="22"/>
      <c r="BB27" s="22"/>
      <c r="BC27" s="22"/>
      <c r="BD27" s="23"/>
      <c r="BE27" s="23"/>
      <c r="BF27" s="23"/>
      <c r="BG27" s="23"/>
      <c r="BH27" s="23"/>
      <c r="BI27" s="23"/>
      <c r="BJ27" s="24"/>
      <c r="BK27" s="24"/>
      <c r="BL27" s="24"/>
      <c r="BM27" s="24"/>
      <c r="BN27" s="24"/>
      <c r="BO27" s="24"/>
      <c r="BP27" s="25"/>
      <c r="BQ27" s="25"/>
      <c r="BR27" s="25"/>
      <c r="BS27" s="25"/>
      <c r="BT27" s="25"/>
      <c r="BU27" s="25"/>
      <c r="BV27" s="26"/>
      <c r="BW27" s="26"/>
      <c r="BX27" s="26"/>
      <c r="BY27" s="26"/>
      <c r="BZ27" s="26"/>
      <c r="CA27" s="26"/>
      <c r="CB27" s="27"/>
      <c r="CC27" s="27"/>
      <c r="CD27" s="27"/>
      <c r="CE27" s="27"/>
      <c r="CF27" s="27"/>
      <c r="CG27" s="27"/>
      <c r="CH27" s="21"/>
      <c r="CI27" s="21"/>
      <c r="CJ27" s="21"/>
      <c r="CK27" s="21"/>
      <c r="CL27" s="21"/>
      <c r="CM27" s="21"/>
      <c r="CN27" s="22"/>
      <c r="CO27" s="22"/>
      <c r="CP27" s="22"/>
      <c r="CQ27" s="22"/>
      <c r="CR27" s="22"/>
      <c r="CS27" s="22"/>
      <c r="CT27" s="23"/>
      <c r="CU27" s="23"/>
      <c r="CV27" s="23"/>
      <c r="CW27" s="23"/>
      <c r="CX27" s="23"/>
      <c r="CY27" s="23"/>
      <c r="CZ27" s="24"/>
      <c r="DA27" s="24"/>
      <c r="DB27" s="24"/>
      <c r="DC27" s="24"/>
      <c r="DD27" s="24"/>
      <c r="DE27" s="24"/>
      <c r="DF27" s="25"/>
      <c r="DG27" s="25"/>
      <c r="DH27" s="25"/>
      <c r="DI27" s="25"/>
      <c r="DJ27" s="25"/>
      <c r="DK27" s="25"/>
      <c r="DL27" s="26"/>
      <c r="DM27" s="26"/>
      <c r="DN27" s="26"/>
      <c r="DO27" s="26"/>
      <c r="DP27" s="26"/>
      <c r="DQ27" s="26"/>
      <c r="DR27" s="27"/>
      <c r="DS27" s="27"/>
      <c r="DT27" s="27"/>
      <c r="DU27" s="27"/>
      <c r="DV27" s="27"/>
      <c r="DW27" s="27"/>
      <c r="DX27" s="21"/>
      <c r="DY27" s="21"/>
      <c r="DZ27" s="21"/>
      <c r="EA27" s="21"/>
      <c r="EB27" s="21"/>
      <c r="EC27" s="21"/>
      <c r="ED27" s="22"/>
      <c r="EE27" s="22"/>
      <c r="EF27" s="22"/>
      <c r="EG27" s="22"/>
      <c r="EH27" s="22"/>
      <c r="EI27" s="22"/>
      <c r="EJ27" s="23"/>
      <c r="EK27" s="23"/>
      <c r="EL27" s="23"/>
      <c r="EM27" s="23"/>
      <c r="EN27" s="23"/>
      <c r="EO27" s="23"/>
      <c r="EP27" s="24"/>
      <c r="EQ27" s="24"/>
      <c r="ER27" s="24"/>
      <c r="ES27" s="24"/>
      <c r="ET27" s="24"/>
      <c r="EU27" s="24"/>
      <c r="EV27" s="25"/>
      <c r="EW27" s="25"/>
      <c r="EX27" s="25"/>
      <c r="EY27" s="25"/>
      <c r="EZ27" s="25"/>
      <c r="FA27" s="25"/>
      <c r="FB27" s="26"/>
      <c r="FC27" s="26"/>
      <c r="FD27" s="26"/>
      <c r="FE27" s="26"/>
      <c r="FF27" s="26"/>
      <c r="FG27" s="26"/>
      <c r="FH27" s="27"/>
      <c r="FI27" s="27"/>
      <c r="FJ27" s="27"/>
      <c r="FK27" s="27"/>
      <c r="FL27" s="27"/>
      <c r="FM27" s="27"/>
      <c r="FN27" s="25"/>
      <c r="FO27" s="25"/>
      <c r="FP27" s="25"/>
      <c r="FQ27" s="25"/>
      <c r="FR27" s="25"/>
      <c r="FS27" s="25"/>
      <c r="FT27" s="26"/>
      <c r="FU27" s="26"/>
      <c r="FV27" s="26"/>
      <c r="FW27" s="26"/>
      <c r="FX27" s="26"/>
      <c r="FY27" s="26"/>
      <c r="FZ27" s="27"/>
      <c r="GA27" s="27"/>
      <c r="GB27" s="27"/>
      <c r="GC27" s="27"/>
      <c r="GD27" s="27"/>
      <c r="GE27" s="27"/>
    </row>
    <row r="28" spans="1:187" ht="15.75" thickBot="1" x14ac:dyDescent="0.3">
      <c r="B28" s="21"/>
      <c r="C28" s="21"/>
      <c r="D28" s="21"/>
      <c r="E28" s="21"/>
      <c r="F28" s="21"/>
      <c r="G28" s="21"/>
      <c r="H28" s="22"/>
      <c r="I28" s="22"/>
      <c r="J28" s="22"/>
      <c r="K28" s="22"/>
      <c r="L28" s="22"/>
      <c r="M28" s="22"/>
      <c r="N28" s="23"/>
      <c r="O28" s="23"/>
      <c r="P28" s="23"/>
      <c r="Q28" s="23"/>
      <c r="R28" s="23"/>
      <c r="S28" s="23"/>
      <c r="T28" s="24"/>
      <c r="U28" s="24"/>
      <c r="V28" s="24"/>
      <c r="W28" s="24"/>
      <c r="X28" s="24"/>
      <c r="Y28" s="24"/>
      <c r="Z28" s="25"/>
      <c r="AA28" s="25"/>
      <c r="AB28" s="25"/>
      <c r="AC28" s="25"/>
      <c r="AD28" s="25"/>
      <c r="AE28" s="25"/>
      <c r="AF28" s="26"/>
      <c r="AG28" s="26"/>
      <c r="AH28" s="26"/>
      <c r="AI28" s="26"/>
      <c r="AJ28" s="26"/>
      <c r="AK28" s="26"/>
      <c r="AL28" s="27"/>
      <c r="AM28" s="27"/>
      <c r="AN28" s="27"/>
      <c r="AO28" s="27"/>
      <c r="AP28" s="27"/>
      <c r="AQ28" s="27"/>
      <c r="AR28" s="21"/>
      <c r="AS28" s="21"/>
      <c r="AT28" s="21"/>
      <c r="AU28" s="21"/>
      <c r="AV28" s="21"/>
      <c r="AW28" s="21"/>
      <c r="AX28" s="22"/>
      <c r="AY28" s="22"/>
      <c r="AZ28" s="22"/>
      <c r="BA28" s="22"/>
      <c r="BB28" s="22"/>
      <c r="BC28" s="22"/>
      <c r="BD28" s="23"/>
      <c r="BE28" s="23"/>
      <c r="BF28" s="23"/>
      <c r="BG28" s="23"/>
      <c r="BH28" s="23"/>
      <c r="BI28" s="23"/>
      <c r="BJ28" s="24"/>
      <c r="BK28" s="24"/>
      <c r="BL28" s="24"/>
      <c r="BM28" s="24"/>
      <c r="BN28" s="24"/>
      <c r="BO28" s="24"/>
      <c r="BP28" s="25"/>
      <c r="BQ28" s="25"/>
      <c r="BR28" s="25"/>
      <c r="BS28" s="25"/>
      <c r="BT28" s="25"/>
      <c r="BU28" s="25"/>
      <c r="BV28" s="26"/>
      <c r="BW28" s="26"/>
      <c r="BX28" s="26"/>
      <c r="BY28" s="26"/>
      <c r="BZ28" s="26"/>
      <c r="CA28" s="26"/>
      <c r="CB28" s="27"/>
      <c r="CC28" s="27"/>
      <c r="CD28" s="27"/>
      <c r="CE28" s="27"/>
      <c r="CF28" s="27"/>
      <c r="CG28" s="27"/>
      <c r="CH28" s="21"/>
      <c r="CI28" s="21"/>
      <c r="CJ28" s="21"/>
      <c r="CK28" s="21"/>
      <c r="CL28" s="21"/>
      <c r="CM28" s="21"/>
      <c r="CN28" s="22"/>
      <c r="CO28" s="22"/>
      <c r="CP28" s="22"/>
      <c r="CQ28" s="22"/>
      <c r="CR28" s="22"/>
      <c r="CS28" s="22"/>
      <c r="CT28" s="23"/>
      <c r="CU28" s="23"/>
      <c r="CV28" s="23"/>
      <c r="CW28" s="23"/>
      <c r="CX28" s="23"/>
      <c r="CY28" s="23"/>
      <c r="CZ28" s="24"/>
      <c r="DA28" s="24"/>
      <c r="DB28" s="24"/>
      <c r="DC28" s="24"/>
      <c r="DD28" s="24"/>
      <c r="DE28" s="24"/>
      <c r="DF28" s="25"/>
      <c r="DG28" s="25"/>
      <c r="DH28" s="25"/>
      <c r="DI28" s="25"/>
      <c r="DJ28" s="25"/>
      <c r="DK28" s="25"/>
      <c r="DL28" s="26"/>
      <c r="DM28" s="26"/>
      <c r="DN28" s="26"/>
      <c r="DO28" s="26"/>
      <c r="DP28" s="26"/>
      <c r="DQ28" s="26"/>
      <c r="DR28" s="27"/>
      <c r="DS28" s="27"/>
      <c r="DT28" s="27"/>
      <c r="DU28" s="27"/>
      <c r="DV28" s="27"/>
      <c r="DW28" s="27"/>
      <c r="DX28" s="21"/>
      <c r="DY28" s="21"/>
      <c r="DZ28" s="21"/>
      <c r="EA28" s="21"/>
      <c r="EB28" s="21"/>
      <c r="EC28" s="21"/>
      <c r="ED28" s="22"/>
      <c r="EE28" s="22"/>
      <c r="EF28" s="22"/>
      <c r="EG28" s="22"/>
      <c r="EH28" s="22"/>
      <c r="EI28" s="22"/>
      <c r="EJ28" s="23"/>
      <c r="EK28" s="23"/>
      <c r="EL28" s="23"/>
      <c r="EM28" s="23"/>
      <c r="EN28" s="23"/>
      <c r="EO28" s="23"/>
      <c r="EP28" s="24"/>
      <c r="EQ28" s="24"/>
      <c r="ER28" s="24"/>
      <c r="ES28" s="24"/>
      <c r="ET28" s="24"/>
      <c r="EU28" s="24"/>
      <c r="EV28" s="25"/>
      <c r="EW28" s="25"/>
      <c r="EX28" s="25"/>
      <c r="EY28" s="25"/>
      <c r="EZ28" s="25"/>
      <c r="FA28" s="25"/>
      <c r="FB28" s="26"/>
      <c r="FC28" s="26"/>
      <c r="FD28" s="26"/>
      <c r="FE28" s="26"/>
      <c r="FF28" s="26"/>
      <c r="FG28" s="26"/>
      <c r="FH28" s="27"/>
      <c r="FI28" s="27"/>
      <c r="FJ28" s="27"/>
      <c r="FK28" s="27"/>
      <c r="FL28" s="27"/>
      <c r="FM28" s="27"/>
      <c r="FN28" s="25"/>
      <c r="FO28" s="25"/>
      <c r="FP28" s="25"/>
      <c r="FQ28" s="25"/>
      <c r="FR28" s="25"/>
      <c r="FS28" s="25"/>
      <c r="FT28" s="26"/>
      <c r="FU28" s="26"/>
      <c r="FV28" s="26"/>
      <c r="FW28" s="26"/>
      <c r="FX28" s="26"/>
      <c r="FY28" s="26"/>
      <c r="FZ28" s="27"/>
      <c r="GA28" s="27"/>
      <c r="GB28" s="27"/>
      <c r="GC28" s="27"/>
      <c r="GD28" s="27"/>
      <c r="GE28" s="27"/>
    </row>
    <row r="29" spans="1:187" ht="16.5" thickTop="1" thickBot="1" x14ac:dyDescent="0.3">
      <c r="B29" s="13"/>
      <c r="C29" s="13">
        <f>SUM(C5:C28)</f>
        <v>0</v>
      </c>
      <c r="D29" s="13">
        <f>SUM(D5:D28)</f>
        <v>0</v>
      </c>
      <c r="E29" s="19" t="e">
        <f>AVERAGE(E5:E28)</f>
        <v>#DIV/0!</v>
      </c>
      <c r="F29" s="13">
        <f t="shared" ref="F29" si="0">SUM(F5:F28)</f>
        <v>0</v>
      </c>
      <c r="G29" s="19" t="e">
        <f>AVERAGE(G5:G28)</f>
        <v>#DIV/0!</v>
      </c>
      <c r="H29" s="13"/>
      <c r="I29" s="13">
        <f>SUM(I5:I28)</f>
        <v>0</v>
      </c>
      <c r="J29" s="13">
        <f t="shared" ref="J29" si="1">SUM(J5:J28)</f>
        <v>0</v>
      </c>
      <c r="K29" s="19" t="e">
        <f>AVERAGE(K5:K28)</f>
        <v>#DIV/0!</v>
      </c>
      <c r="L29" s="13">
        <f t="shared" ref="L29" si="2">SUM(L5:L28)</f>
        <v>0</v>
      </c>
      <c r="M29" s="19" t="e">
        <f>AVERAGE(M5:M28)</f>
        <v>#DIV/0!</v>
      </c>
      <c r="N29" s="13"/>
      <c r="O29" s="13">
        <f>SUM(O5:O28)</f>
        <v>0</v>
      </c>
      <c r="P29" s="13">
        <f t="shared" ref="P29" si="3">SUM(P5:P28)</f>
        <v>0</v>
      </c>
      <c r="Q29" s="19" t="e">
        <f>AVERAGE(Q5:Q28)</f>
        <v>#DIV/0!</v>
      </c>
      <c r="R29" s="13">
        <f t="shared" ref="R29" si="4">SUM(R5:R28)</f>
        <v>0</v>
      </c>
      <c r="S29" s="19" t="e">
        <f>AVERAGE(S5:S28)</f>
        <v>#DIV/0!</v>
      </c>
      <c r="T29" s="13"/>
      <c r="U29" s="13">
        <f>SUM(U5:U28)</f>
        <v>0</v>
      </c>
      <c r="V29" s="13">
        <f t="shared" ref="V29" si="5">SUM(V5:V28)</f>
        <v>0</v>
      </c>
      <c r="W29" s="19" t="e">
        <f>AVERAGE(W5:W28)</f>
        <v>#DIV/0!</v>
      </c>
      <c r="X29" s="13">
        <f t="shared" ref="X29" si="6">SUM(X5:X28)</f>
        <v>0</v>
      </c>
      <c r="Y29" s="19" t="e">
        <f>AVERAGE(Y5:Y28)</f>
        <v>#DIV/0!</v>
      </c>
      <c r="Z29" s="13"/>
      <c r="AA29" s="13">
        <f>SUM(AA5:AA28)</f>
        <v>0</v>
      </c>
      <c r="AB29" s="13">
        <f t="shared" ref="AB29" si="7">SUM(AB5:AB28)</f>
        <v>0</v>
      </c>
      <c r="AC29" s="19" t="e">
        <f>AVERAGE(AC5:AC28)</f>
        <v>#DIV/0!</v>
      </c>
      <c r="AD29" s="13">
        <f t="shared" ref="AD29" si="8">SUM(AD5:AD28)</f>
        <v>0</v>
      </c>
      <c r="AE29" s="19" t="e">
        <f>AVERAGE(AE5:AE28)</f>
        <v>#DIV/0!</v>
      </c>
      <c r="AF29" s="13"/>
      <c r="AG29" s="13">
        <f>SUM(AG5:AG28)</f>
        <v>0</v>
      </c>
      <c r="AH29" s="13">
        <f t="shared" ref="AH29" si="9">SUM(AH5:AH28)</f>
        <v>0</v>
      </c>
      <c r="AI29" s="19" t="e">
        <f>AVERAGE(AI5:AI28)</f>
        <v>#DIV/0!</v>
      </c>
      <c r="AJ29" s="13">
        <f t="shared" ref="AJ29" si="10">SUM(AJ5:AJ28)</f>
        <v>0</v>
      </c>
      <c r="AK29" s="19" t="e">
        <f>AVERAGE(AK5:AK28)</f>
        <v>#DIV/0!</v>
      </c>
      <c r="AL29" s="13"/>
      <c r="AM29" s="13">
        <f>SUM(AM5:AM28)</f>
        <v>0</v>
      </c>
      <c r="AN29" s="13">
        <f t="shared" ref="AN29" si="11">SUM(AN5:AN28)</f>
        <v>0</v>
      </c>
      <c r="AO29" s="19" t="e">
        <f>AVERAGE(AO5:AO28)</f>
        <v>#DIV/0!</v>
      </c>
      <c r="AP29" s="13">
        <f t="shared" ref="AP29" si="12">SUM(AP5:AP28)</f>
        <v>0</v>
      </c>
      <c r="AQ29" s="19" t="e">
        <f>AVERAGE(AQ5:AQ28)</f>
        <v>#DIV/0!</v>
      </c>
      <c r="AR29" s="13"/>
      <c r="AS29" s="13">
        <f>SUM(AS5:AS28)</f>
        <v>0</v>
      </c>
      <c r="AT29" s="13">
        <f t="shared" ref="AT29" si="13">SUM(AT5:AT28)</f>
        <v>0</v>
      </c>
      <c r="AU29" s="19" t="e">
        <f>AVERAGE(AU5:AU28)</f>
        <v>#DIV/0!</v>
      </c>
      <c r="AV29" s="13">
        <f t="shared" ref="AV29" si="14">SUM(AV5:AV28)</f>
        <v>0</v>
      </c>
      <c r="AW29" s="19" t="e">
        <f>AVERAGE(AW5:AW28)</f>
        <v>#DIV/0!</v>
      </c>
      <c r="AX29" s="13"/>
      <c r="AY29" s="13">
        <f>SUM(AY5:AY28)</f>
        <v>0</v>
      </c>
      <c r="AZ29" s="13">
        <f t="shared" ref="AZ29" si="15">SUM(AZ5:AZ28)</f>
        <v>0</v>
      </c>
      <c r="BA29" s="19" t="e">
        <f>AVERAGE(BA5:BA28)</f>
        <v>#DIV/0!</v>
      </c>
      <c r="BB29" s="13">
        <f t="shared" ref="BB29" si="16">SUM(BB5:BB28)</f>
        <v>0</v>
      </c>
      <c r="BC29" s="19" t="e">
        <f>AVERAGE(BC5:BC28)</f>
        <v>#DIV/0!</v>
      </c>
      <c r="BD29" s="13"/>
      <c r="BE29" s="13">
        <f>SUM(BE5:BE28)</f>
        <v>0</v>
      </c>
      <c r="BF29" s="13">
        <f t="shared" ref="BF29" si="17">SUM(BF5:BF28)</f>
        <v>0</v>
      </c>
      <c r="BG29" s="19" t="e">
        <f>AVERAGE(BG5:BG28)</f>
        <v>#DIV/0!</v>
      </c>
      <c r="BH29" s="13">
        <f t="shared" ref="BH29" si="18">SUM(BH5:BH28)</f>
        <v>0</v>
      </c>
      <c r="BI29" s="19" t="e">
        <f>AVERAGE(BI5:BI28)</f>
        <v>#DIV/0!</v>
      </c>
      <c r="BJ29" s="13"/>
      <c r="BK29" s="13">
        <f>SUM(BK5:BK28)</f>
        <v>0</v>
      </c>
      <c r="BL29" s="13">
        <f t="shared" ref="BL29" si="19">SUM(BL5:BL28)</f>
        <v>0</v>
      </c>
      <c r="BM29" s="19" t="e">
        <f>AVERAGE(BM5:BM28)</f>
        <v>#DIV/0!</v>
      </c>
      <c r="BN29" s="13">
        <f t="shared" ref="BN29" si="20">SUM(BN5:BN28)</f>
        <v>0</v>
      </c>
      <c r="BO29" s="19" t="e">
        <f>AVERAGE(BO5:BO28)</f>
        <v>#DIV/0!</v>
      </c>
      <c r="BP29" s="13"/>
      <c r="BQ29" s="13">
        <f>SUM(BQ5:BQ28)</f>
        <v>0</v>
      </c>
      <c r="BR29" s="13">
        <f t="shared" ref="BR29" si="21">SUM(BR5:BR28)</f>
        <v>0</v>
      </c>
      <c r="BS29" s="19" t="e">
        <f>AVERAGE(BS5:BS28)</f>
        <v>#DIV/0!</v>
      </c>
      <c r="BT29" s="13">
        <f t="shared" ref="BT29" si="22">SUM(BT5:BT28)</f>
        <v>0</v>
      </c>
      <c r="BU29" s="19" t="e">
        <f>AVERAGE(BU5:BU28)</f>
        <v>#DIV/0!</v>
      </c>
      <c r="BV29" s="13"/>
      <c r="BW29" s="13">
        <f>SUM(BW5:BW28)</f>
        <v>0</v>
      </c>
      <c r="BX29" s="13">
        <f t="shared" ref="BX29" si="23">SUM(BX5:BX28)</f>
        <v>0</v>
      </c>
      <c r="BY29" s="19" t="e">
        <f>AVERAGE(BY5:BY28)</f>
        <v>#DIV/0!</v>
      </c>
      <c r="BZ29" s="13">
        <f t="shared" ref="BZ29" si="24">SUM(BZ5:BZ28)</f>
        <v>0</v>
      </c>
      <c r="CA29" s="19" t="e">
        <f>AVERAGE(CA5:CA28)</f>
        <v>#DIV/0!</v>
      </c>
      <c r="CB29" s="13"/>
      <c r="CC29" s="13">
        <f>SUM(CC5:CC28)</f>
        <v>0</v>
      </c>
      <c r="CD29" s="13">
        <f t="shared" ref="CD29" si="25">SUM(CD5:CD28)</f>
        <v>0</v>
      </c>
      <c r="CE29" s="19" t="e">
        <f>AVERAGE(CE5:CE28)</f>
        <v>#DIV/0!</v>
      </c>
      <c r="CF29" s="13">
        <f t="shared" ref="CF29" si="26">SUM(CF5:CF28)</f>
        <v>0</v>
      </c>
      <c r="CG29" s="19" t="e">
        <f>AVERAGE(CG5:CG28)</f>
        <v>#DIV/0!</v>
      </c>
      <c r="CH29" s="13"/>
      <c r="CI29" s="13">
        <f>SUM(CI5:CI28)</f>
        <v>0</v>
      </c>
      <c r="CJ29" s="13">
        <f t="shared" ref="CJ29" si="27">SUM(CJ5:CJ28)</f>
        <v>0</v>
      </c>
      <c r="CK29" s="19" t="e">
        <f>AVERAGE(CK5:CK28)</f>
        <v>#DIV/0!</v>
      </c>
      <c r="CL29" s="13">
        <f t="shared" ref="CL29" si="28">SUM(CL5:CL28)</f>
        <v>0</v>
      </c>
      <c r="CM29" s="19" t="e">
        <f>AVERAGE(CM5:CM28)</f>
        <v>#DIV/0!</v>
      </c>
      <c r="CN29" s="13"/>
      <c r="CO29" s="13">
        <f>SUM(CO5:CO28)</f>
        <v>0</v>
      </c>
      <c r="CP29" s="13">
        <f t="shared" ref="CP29" si="29">SUM(CP5:CP28)</f>
        <v>0</v>
      </c>
      <c r="CQ29" s="19" t="e">
        <f>AVERAGE(CQ5:CQ28)</f>
        <v>#DIV/0!</v>
      </c>
      <c r="CR29" s="13">
        <f t="shared" ref="CR29" si="30">SUM(CR5:CR28)</f>
        <v>0</v>
      </c>
      <c r="CS29" s="19" t="e">
        <f>AVERAGE(CS5:CS28)</f>
        <v>#DIV/0!</v>
      </c>
      <c r="CT29" s="13"/>
      <c r="CU29" s="13">
        <f>SUM(CU5:CU28)</f>
        <v>0</v>
      </c>
      <c r="CV29" s="13">
        <f t="shared" ref="CV29" si="31">SUM(CV5:CV28)</f>
        <v>0</v>
      </c>
      <c r="CW29" s="19" t="e">
        <f>AVERAGE(CW5:CW28)</f>
        <v>#DIV/0!</v>
      </c>
      <c r="CX29" s="13">
        <f t="shared" ref="CX29" si="32">SUM(CX5:CX28)</f>
        <v>0</v>
      </c>
      <c r="CY29" s="19" t="e">
        <f>AVERAGE(CY5:CY28)</f>
        <v>#DIV/0!</v>
      </c>
      <c r="CZ29" s="13"/>
      <c r="DA29" s="13">
        <f>SUM(DA5:DA28)</f>
        <v>0</v>
      </c>
      <c r="DB29" s="13">
        <f t="shared" ref="DB29" si="33">SUM(DB5:DB28)</f>
        <v>0</v>
      </c>
      <c r="DC29" s="19" t="e">
        <f>AVERAGE(DC5:DC28)</f>
        <v>#DIV/0!</v>
      </c>
      <c r="DD29" s="13">
        <f t="shared" ref="DD29" si="34">SUM(DD5:DD28)</f>
        <v>0</v>
      </c>
      <c r="DE29" s="19" t="e">
        <f>AVERAGE(DE5:DE28)</f>
        <v>#DIV/0!</v>
      </c>
      <c r="DF29" s="13"/>
      <c r="DG29" s="13">
        <f>SUM(DG5:DG28)</f>
        <v>0</v>
      </c>
      <c r="DH29" s="13">
        <f t="shared" ref="DH29" si="35">SUM(DH5:DH28)</f>
        <v>0</v>
      </c>
      <c r="DI29" s="19" t="e">
        <f>AVERAGE(DI5:DI28)</f>
        <v>#DIV/0!</v>
      </c>
      <c r="DJ29" s="13">
        <f t="shared" ref="DJ29" si="36">SUM(DJ5:DJ28)</f>
        <v>0</v>
      </c>
      <c r="DK29" s="19" t="e">
        <f>AVERAGE(DK5:DK28)</f>
        <v>#DIV/0!</v>
      </c>
      <c r="DL29" s="13"/>
      <c r="DM29" s="13">
        <f>SUM(DM5:DM28)</f>
        <v>0</v>
      </c>
      <c r="DN29" s="13">
        <f t="shared" ref="DN29" si="37">SUM(DN5:DN28)</f>
        <v>0</v>
      </c>
      <c r="DO29" s="19" t="e">
        <f>AVERAGE(DO5:DO28)</f>
        <v>#DIV/0!</v>
      </c>
      <c r="DP29" s="13">
        <f t="shared" ref="DP29" si="38">SUM(DP5:DP28)</f>
        <v>0</v>
      </c>
      <c r="DQ29" s="19" t="e">
        <f>AVERAGE(DQ5:DQ28)</f>
        <v>#DIV/0!</v>
      </c>
      <c r="DR29" s="13"/>
      <c r="DS29" s="13">
        <f>SUM(DS5:DS28)</f>
        <v>0</v>
      </c>
      <c r="DT29" s="13">
        <f t="shared" ref="DT29" si="39">SUM(DT5:DT28)</f>
        <v>0</v>
      </c>
      <c r="DU29" s="19" t="e">
        <f>AVERAGE(DU5:DU28)</f>
        <v>#DIV/0!</v>
      </c>
      <c r="DV29" s="13">
        <f t="shared" ref="DV29" si="40">SUM(DV5:DV28)</f>
        <v>0</v>
      </c>
      <c r="DW29" s="19" t="e">
        <f>AVERAGE(DW5:DW28)</f>
        <v>#DIV/0!</v>
      </c>
      <c r="DX29" s="13"/>
      <c r="DY29" s="13">
        <f>SUM(DY5:DY28)</f>
        <v>0</v>
      </c>
      <c r="DZ29" s="13">
        <f t="shared" ref="DZ29" si="41">SUM(DZ5:DZ28)</f>
        <v>0</v>
      </c>
      <c r="EA29" s="19" t="e">
        <f>AVERAGE(EA5:EA28)</f>
        <v>#DIV/0!</v>
      </c>
      <c r="EB29" s="13">
        <f t="shared" ref="EB29" si="42">SUM(EB5:EB28)</f>
        <v>0</v>
      </c>
      <c r="EC29" s="19" t="e">
        <f>AVERAGE(EC5:EC28)</f>
        <v>#DIV/0!</v>
      </c>
      <c r="ED29" s="13"/>
      <c r="EE29" s="13">
        <f>SUM(EE5:EE28)</f>
        <v>0</v>
      </c>
      <c r="EF29" s="13">
        <f t="shared" ref="EF29" si="43">SUM(EF5:EF28)</f>
        <v>0</v>
      </c>
      <c r="EG29" s="19" t="e">
        <f>AVERAGE(EG5:EG28)</f>
        <v>#DIV/0!</v>
      </c>
      <c r="EH29" s="13">
        <f t="shared" ref="EH29" si="44">SUM(EH5:EH28)</f>
        <v>0</v>
      </c>
      <c r="EI29" s="19" t="e">
        <f>AVERAGE(EI5:EI28)</f>
        <v>#DIV/0!</v>
      </c>
      <c r="EJ29" s="13"/>
      <c r="EK29" s="13">
        <f>SUM(EK5:EK28)</f>
        <v>0</v>
      </c>
      <c r="EL29" s="13">
        <f t="shared" ref="EL29" si="45">SUM(EL5:EL28)</f>
        <v>0</v>
      </c>
      <c r="EM29" s="19" t="e">
        <f>AVERAGE(EM5:EM28)</f>
        <v>#DIV/0!</v>
      </c>
      <c r="EN29" s="13">
        <f t="shared" ref="EN29" si="46">SUM(EN5:EN28)</f>
        <v>0</v>
      </c>
      <c r="EO29" s="19" t="e">
        <f>AVERAGE(EO5:EO28)</f>
        <v>#DIV/0!</v>
      </c>
      <c r="EP29" s="13"/>
      <c r="EQ29" s="13">
        <f>SUM(EQ5:EQ28)</f>
        <v>0</v>
      </c>
      <c r="ER29" s="13">
        <f t="shared" ref="ER29" si="47">SUM(ER5:ER28)</f>
        <v>0</v>
      </c>
      <c r="ES29" s="19" t="e">
        <f>AVERAGE(ES5:ES28)</f>
        <v>#DIV/0!</v>
      </c>
      <c r="ET29" s="13">
        <f t="shared" ref="ET29" si="48">SUM(ET5:ET28)</f>
        <v>0</v>
      </c>
      <c r="EU29" s="19" t="e">
        <f>AVERAGE(EU5:EU28)</f>
        <v>#DIV/0!</v>
      </c>
      <c r="EV29" s="13"/>
      <c r="EW29" s="13">
        <f>SUM(EW5:EW28)</f>
        <v>0</v>
      </c>
      <c r="EX29" s="13">
        <f t="shared" ref="EX29" si="49">SUM(EX5:EX28)</f>
        <v>0</v>
      </c>
      <c r="EY29" s="19" t="e">
        <f>AVERAGE(EY5:EY28)</f>
        <v>#DIV/0!</v>
      </c>
      <c r="EZ29" s="13">
        <f t="shared" ref="EZ29" si="50">SUM(EZ5:EZ28)</f>
        <v>0</v>
      </c>
      <c r="FA29" s="19" t="e">
        <f>AVERAGE(FA5:FA28)</f>
        <v>#DIV/0!</v>
      </c>
      <c r="FB29" s="13"/>
      <c r="FC29" s="13">
        <f>SUM(FC5:FC28)</f>
        <v>0</v>
      </c>
      <c r="FD29" s="13">
        <f t="shared" ref="FD29" si="51">SUM(FD5:FD28)</f>
        <v>0</v>
      </c>
      <c r="FE29" s="19" t="e">
        <f>AVERAGE(FE5:FE28)</f>
        <v>#DIV/0!</v>
      </c>
      <c r="FF29" s="13">
        <f t="shared" ref="FF29" si="52">SUM(FF5:FF28)</f>
        <v>0</v>
      </c>
      <c r="FG29" s="19" t="e">
        <f>AVERAGE(FG5:FG28)</f>
        <v>#DIV/0!</v>
      </c>
      <c r="FH29" s="13"/>
      <c r="FI29" s="13">
        <f>SUM(FI5:FI28)</f>
        <v>0</v>
      </c>
      <c r="FJ29" s="13">
        <f t="shared" ref="FJ29" si="53">SUM(FJ5:FJ28)</f>
        <v>0</v>
      </c>
      <c r="FK29" s="19" t="e">
        <f>AVERAGE(FK5:FK28)</f>
        <v>#DIV/0!</v>
      </c>
      <c r="FL29" s="13">
        <f t="shared" ref="FL29" si="54">SUM(FL5:FL28)</f>
        <v>0</v>
      </c>
      <c r="FM29" s="19" t="e">
        <f>AVERAGE(FM5:FM28)</f>
        <v>#DIV/0!</v>
      </c>
      <c r="FN29" s="13"/>
      <c r="FO29" s="13">
        <f>SUM(FO5:FO28)</f>
        <v>0</v>
      </c>
      <c r="FP29" s="13">
        <f t="shared" ref="FP29" si="55">SUM(FP5:FP28)</f>
        <v>0</v>
      </c>
      <c r="FQ29" s="19" t="e">
        <f>AVERAGE(FQ5:FQ28)</f>
        <v>#DIV/0!</v>
      </c>
      <c r="FR29" s="13">
        <f t="shared" ref="FR29" si="56">SUM(FR5:FR28)</f>
        <v>0</v>
      </c>
      <c r="FS29" s="19" t="e">
        <f>AVERAGE(FS5:FS28)</f>
        <v>#DIV/0!</v>
      </c>
      <c r="FT29" s="13"/>
      <c r="FU29" s="13">
        <f>SUM(FU5:FU28)</f>
        <v>0</v>
      </c>
      <c r="FV29" s="13">
        <f t="shared" ref="FV29" si="57">SUM(FV5:FV28)</f>
        <v>0</v>
      </c>
      <c r="FW29" s="19" t="e">
        <f>AVERAGE(FW5:FW28)</f>
        <v>#DIV/0!</v>
      </c>
      <c r="FX29" s="13">
        <f t="shared" ref="FX29" si="58">SUM(FX5:FX28)</f>
        <v>0</v>
      </c>
      <c r="FY29" s="19" t="e">
        <f>AVERAGE(FY5:FY28)</f>
        <v>#DIV/0!</v>
      </c>
      <c r="FZ29" s="13"/>
      <c r="GA29" s="13">
        <f>SUM(GA5:GA28)</f>
        <v>0</v>
      </c>
      <c r="GB29" s="13">
        <f t="shared" ref="GB29" si="59">SUM(GB5:GB28)</f>
        <v>0</v>
      </c>
      <c r="GC29" s="19" t="e">
        <f>AVERAGE(GC5:GC28)</f>
        <v>#DIV/0!</v>
      </c>
      <c r="GD29" s="13">
        <f t="shared" ref="GD29" si="60">SUM(GD5:GD28)</f>
        <v>0</v>
      </c>
      <c r="GE29" s="19" t="e">
        <f>AVERAGE(GE5:GE28)</f>
        <v>#DIV/0!</v>
      </c>
    </row>
    <row r="30" spans="1:187" s="28" customFormat="1" ht="15.75" thickTop="1" x14ac:dyDescent="0.25"/>
    <row r="31" spans="1:187" x14ac:dyDescent="0.25">
      <c r="A31" s="20"/>
      <c r="B31" s="39" t="s">
        <v>80</v>
      </c>
      <c r="C31" s="39"/>
      <c r="D31" s="39"/>
      <c r="E31" s="39"/>
      <c r="F31" s="39"/>
      <c r="G31" s="39"/>
      <c r="H31" s="20"/>
      <c r="I31" s="20"/>
      <c r="J31" s="20"/>
      <c r="K31" s="20"/>
      <c r="L31" s="20"/>
      <c r="N31" s="20"/>
      <c r="O31" s="20"/>
      <c r="P31" s="20"/>
      <c r="Q31" s="20"/>
      <c r="R31" s="20"/>
      <c r="T31" s="20"/>
      <c r="U31" s="20"/>
      <c r="V31" s="20"/>
      <c r="W31" s="20"/>
      <c r="X31" s="20"/>
      <c r="Z31" s="20"/>
      <c r="AA31" s="20"/>
      <c r="AB31" s="20"/>
      <c r="AC31" s="20"/>
      <c r="AD31" s="20"/>
      <c r="AF31" s="20"/>
      <c r="AG31" s="20"/>
      <c r="AH31" s="20"/>
      <c r="AI31" s="20"/>
      <c r="AJ31" s="20"/>
      <c r="AL31" s="20"/>
      <c r="AM31" s="20"/>
      <c r="AN31" s="20"/>
      <c r="AO31" s="20"/>
      <c r="AP31" s="20"/>
      <c r="CH31" s="20"/>
      <c r="CI31" s="20"/>
      <c r="CJ31" s="20"/>
      <c r="CK31" s="20"/>
      <c r="CL31" s="20"/>
      <c r="CN31" s="20"/>
      <c r="CO31" s="20"/>
      <c r="CP31" s="20"/>
      <c r="CQ31" s="20"/>
      <c r="CR31" s="20"/>
      <c r="CT31" s="20"/>
      <c r="CU31" s="20"/>
      <c r="CV31" s="20"/>
      <c r="CW31" s="20"/>
      <c r="CX31" s="20"/>
      <c r="CZ31" s="20"/>
      <c r="DA31" s="20"/>
      <c r="DB31" s="20"/>
      <c r="DC31" s="20"/>
      <c r="DD31" s="20"/>
      <c r="DF31" s="20"/>
      <c r="DG31" s="20"/>
      <c r="DH31" s="20"/>
      <c r="DI31" s="20"/>
      <c r="DJ31" s="20"/>
      <c r="DL31" s="20"/>
      <c r="DM31" s="20"/>
      <c r="DN31" s="20"/>
      <c r="DO31" s="20"/>
      <c r="DP31" s="20"/>
      <c r="DR31" s="20"/>
      <c r="DS31" s="20"/>
      <c r="DT31" s="20"/>
      <c r="DU31" s="20"/>
      <c r="DV31" s="20"/>
    </row>
    <row r="32" spans="1:187" x14ac:dyDescent="0.25">
      <c r="A32" s="20"/>
      <c r="B32" s="38">
        <v>1</v>
      </c>
      <c r="C32" s="38"/>
      <c r="D32" s="38"/>
      <c r="E32" s="38"/>
      <c r="F32" s="38"/>
      <c r="G32" s="38"/>
      <c r="H32" s="38">
        <v>2</v>
      </c>
      <c r="I32" s="38"/>
      <c r="J32" s="38"/>
      <c r="K32" s="38"/>
      <c r="L32" s="38"/>
      <c r="M32" s="38"/>
      <c r="N32" s="38">
        <v>3</v>
      </c>
      <c r="O32" s="38"/>
      <c r="P32" s="38"/>
      <c r="Q32" s="38"/>
      <c r="R32" s="38"/>
      <c r="S32" s="38"/>
      <c r="T32" s="38">
        <v>4</v>
      </c>
      <c r="U32" s="38"/>
      <c r="V32" s="38"/>
      <c r="W32" s="38"/>
      <c r="X32" s="38"/>
      <c r="Y32" s="38"/>
      <c r="Z32" s="38">
        <v>5</v>
      </c>
      <c r="AA32" s="38"/>
      <c r="AB32" s="38"/>
      <c r="AC32" s="38"/>
      <c r="AD32" s="38"/>
      <c r="AE32" s="38"/>
      <c r="AF32" s="38">
        <v>6</v>
      </c>
      <c r="AG32" s="38"/>
      <c r="AH32" s="38"/>
      <c r="AI32" s="38"/>
      <c r="AJ32" s="38"/>
      <c r="AK32" s="38"/>
      <c r="AL32" s="38">
        <v>7</v>
      </c>
      <c r="AM32" s="38"/>
      <c r="AN32" s="38"/>
      <c r="AO32" s="38"/>
      <c r="AP32" s="38"/>
      <c r="AQ32" s="38"/>
      <c r="AR32" s="38">
        <v>8</v>
      </c>
      <c r="AS32" s="38"/>
      <c r="AT32" s="38"/>
      <c r="AU32" s="38"/>
      <c r="AV32" s="38"/>
      <c r="AW32" s="38"/>
      <c r="AX32" s="38">
        <v>9</v>
      </c>
      <c r="AY32" s="38"/>
      <c r="AZ32" s="38"/>
      <c r="BA32" s="38"/>
      <c r="BB32" s="38"/>
      <c r="BC32" s="38"/>
      <c r="BD32" s="38">
        <v>10</v>
      </c>
      <c r="BE32" s="38"/>
      <c r="BF32" s="38"/>
      <c r="BG32" s="38"/>
      <c r="BH32" s="38"/>
      <c r="BI32" s="38"/>
      <c r="BJ32" s="38">
        <v>11</v>
      </c>
      <c r="BK32" s="38"/>
      <c r="BL32" s="38"/>
      <c r="BM32" s="38"/>
      <c r="BN32" s="38"/>
      <c r="BO32" s="38"/>
      <c r="BP32" s="38">
        <v>12</v>
      </c>
      <c r="BQ32" s="38"/>
      <c r="BR32" s="38"/>
      <c r="BS32" s="38"/>
      <c r="BT32" s="38"/>
      <c r="BU32" s="38"/>
      <c r="BV32" s="38">
        <v>13</v>
      </c>
      <c r="BW32" s="38"/>
      <c r="BX32" s="38"/>
      <c r="BY32" s="38"/>
      <c r="BZ32" s="38"/>
      <c r="CA32" s="38"/>
      <c r="CB32" s="38">
        <v>14</v>
      </c>
      <c r="CC32" s="38"/>
      <c r="CD32" s="38"/>
      <c r="CE32" s="38"/>
      <c r="CF32" s="38"/>
      <c r="CG32" s="38"/>
      <c r="CH32" s="38">
        <v>15</v>
      </c>
      <c r="CI32" s="38"/>
      <c r="CJ32" s="38"/>
      <c r="CK32" s="38"/>
      <c r="CL32" s="38"/>
      <c r="CM32" s="38"/>
      <c r="CN32" s="38">
        <v>16</v>
      </c>
      <c r="CO32" s="38"/>
      <c r="CP32" s="38"/>
      <c r="CQ32" s="38"/>
      <c r="CR32" s="38"/>
      <c r="CS32" s="38"/>
      <c r="CT32" s="38">
        <v>17</v>
      </c>
      <c r="CU32" s="38"/>
      <c r="CV32" s="38"/>
      <c r="CW32" s="38"/>
      <c r="CX32" s="38"/>
      <c r="CY32" s="38"/>
      <c r="CZ32" s="38">
        <v>18</v>
      </c>
      <c r="DA32" s="38"/>
      <c r="DB32" s="38"/>
      <c r="DC32" s="38"/>
      <c r="DD32" s="38"/>
      <c r="DE32" s="38"/>
      <c r="DF32" s="38">
        <v>19</v>
      </c>
      <c r="DG32" s="38"/>
      <c r="DH32" s="38"/>
      <c r="DI32" s="38"/>
      <c r="DJ32" s="38"/>
      <c r="DK32" s="38"/>
      <c r="DL32" s="40">
        <v>20</v>
      </c>
      <c r="DM32" s="41"/>
      <c r="DN32" s="41"/>
      <c r="DO32" s="41"/>
      <c r="DP32" s="41"/>
      <c r="DQ32" s="42"/>
      <c r="DR32" s="38">
        <v>21</v>
      </c>
      <c r="DS32" s="38"/>
      <c r="DT32" s="38"/>
      <c r="DU32" s="38"/>
      <c r="DV32" s="38"/>
      <c r="DW32" s="38"/>
      <c r="DX32" s="38">
        <v>22</v>
      </c>
      <c r="DY32" s="38"/>
      <c r="DZ32" s="38"/>
      <c r="EA32" s="38"/>
      <c r="EB32" s="38"/>
      <c r="EC32" s="38"/>
      <c r="ED32" s="38">
        <v>23</v>
      </c>
      <c r="EE32" s="38"/>
      <c r="EF32" s="38"/>
      <c r="EG32" s="38"/>
      <c r="EH32" s="38"/>
      <c r="EI32" s="38"/>
      <c r="EJ32" s="38">
        <v>24</v>
      </c>
      <c r="EK32" s="38"/>
      <c r="EL32" s="38"/>
      <c r="EM32" s="38"/>
      <c r="EN32" s="38"/>
      <c r="EO32" s="38"/>
      <c r="EP32" s="38">
        <v>25</v>
      </c>
      <c r="EQ32" s="38"/>
      <c r="ER32" s="38"/>
      <c r="ES32" s="38"/>
      <c r="ET32" s="38"/>
      <c r="EU32" s="38"/>
      <c r="EV32" s="38">
        <v>26</v>
      </c>
      <c r="EW32" s="38"/>
      <c r="EX32" s="38"/>
      <c r="EY32" s="38"/>
      <c r="EZ32" s="38"/>
      <c r="FA32" s="38"/>
      <c r="FB32" s="38">
        <v>27</v>
      </c>
      <c r="FC32" s="38"/>
      <c r="FD32" s="38"/>
      <c r="FE32" s="38"/>
      <c r="FF32" s="38"/>
      <c r="FG32" s="38"/>
      <c r="FH32" s="38">
        <v>28</v>
      </c>
      <c r="FI32" s="38"/>
      <c r="FJ32" s="38"/>
      <c r="FK32" s="38"/>
      <c r="FL32" s="38"/>
      <c r="FM32" s="38"/>
      <c r="FN32" s="38">
        <v>29</v>
      </c>
      <c r="FO32" s="38"/>
      <c r="FP32" s="38"/>
      <c r="FQ32" s="38"/>
      <c r="FR32" s="38"/>
      <c r="FS32" s="38"/>
      <c r="FT32" s="38">
        <v>30</v>
      </c>
      <c r="FU32" s="38"/>
      <c r="FV32" s="38"/>
      <c r="FW32" s="38"/>
      <c r="FX32" s="38"/>
      <c r="FY32" s="38"/>
      <c r="FZ32" s="38">
        <v>31</v>
      </c>
      <c r="GA32" s="38"/>
      <c r="GB32" s="38"/>
      <c r="GC32" s="38"/>
      <c r="GD32" s="38"/>
      <c r="GE32" s="38"/>
    </row>
    <row r="33" spans="1:187" x14ac:dyDescent="0.25">
      <c r="A33" s="20"/>
      <c r="B33" s="21"/>
      <c r="C33" s="21" t="s">
        <v>74</v>
      </c>
      <c r="D33" s="21" t="s">
        <v>75</v>
      </c>
      <c r="E33" s="21" t="s">
        <v>76</v>
      </c>
      <c r="F33" s="21" t="s">
        <v>77</v>
      </c>
      <c r="G33" s="21" t="s">
        <v>76</v>
      </c>
      <c r="H33" s="22"/>
      <c r="I33" s="22" t="s">
        <v>74</v>
      </c>
      <c r="J33" s="22" t="s">
        <v>75</v>
      </c>
      <c r="K33" s="22" t="s">
        <v>76</v>
      </c>
      <c r="L33" s="22" t="s">
        <v>77</v>
      </c>
      <c r="M33" s="22" t="s">
        <v>76</v>
      </c>
      <c r="N33" s="23"/>
      <c r="O33" s="23" t="s">
        <v>74</v>
      </c>
      <c r="P33" s="23" t="s">
        <v>75</v>
      </c>
      <c r="Q33" s="23" t="s">
        <v>76</v>
      </c>
      <c r="R33" s="23" t="s">
        <v>77</v>
      </c>
      <c r="S33" s="23" t="s">
        <v>76</v>
      </c>
      <c r="T33" s="24"/>
      <c r="U33" s="24" t="s">
        <v>74</v>
      </c>
      <c r="V33" s="24" t="s">
        <v>75</v>
      </c>
      <c r="W33" s="24" t="s">
        <v>76</v>
      </c>
      <c r="X33" s="24" t="s">
        <v>77</v>
      </c>
      <c r="Y33" s="24" t="s">
        <v>76</v>
      </c>
      <c r="Z33" s="25"/>
      <c r="AA33" s="25" t="s">
        <v>74</v>
      </c>
      <c r="AB33" s="25" t="s">
        <v>75</v>
      </c>
      <c r="AC33" s="25" t="s">
        <v>76</v>
      </c>
      <c r="AD33" s="25" t="s">
        <v>77</v>
      </c>
      <c r="AE33" s="25" t="s">
        <v>76</v>
      </c>
      <c r="AF33" s="26"/>
      <c r="AG33" s="26" t="s">
        <v>74</v>
      </c>
      <c r="AH33" s="26" t="s">
        <v>75</v>
      </c>
      <c r="AI33" s="26" t="s">
        <v>76</v>
      </c>
      <c r="AJ33" s="26" t="s">
        <v>77</v>
      </c>
      <c r="AK33" s="26" t="s">
        <v>76</v>
      </c>
      <c r="AL33" s="27"/>
      <c r="AM33" s="27" t="s">
        <v>74</v>
      </c>
      <c r="AN33" s="27" t="s">
        <v>75</v>
      </c>
      <c r="AO33" s="27" t="s">
        <v>76</v>
      </c>
      <c r="AP33" s="27" t="s">
        <v>77</v>
      </c>
      <c r="AQ33" s="27" t="s">
        <v>76</v>
      </c>
      <c r="AR33" s="21"/>
      <c r="AS33" s="21" t="s">
        <v>74</v>
      </c>
      <c r="AT33" s="21" t="s">
        <v>75</v>
      </c>
      <c r="AU33" s="21" t="s">
        <v>76</v>
      </c>
      <c r="AV33" s="21" t="s">
        <v>77</v>
      </c>
      <c r="AW33" s="21" t="s">
        <v>76</v>
      </c>
      <c r="AX33" s="22"/>
      <c r="AY33" s="22" t="s">
        <v>74</v>
      </c>
      <c r="AZ33" s="22" t="s">
        <v>75</v>
      </c>
      <c r="BA33" s="22" t="s">
        <v>76</v>
      </c>
      <c r="BB33" s="22" t="s">
        <v>77</v>
      </c>
      <c r="BC33" s="22" t="s">
        <v>76</v>
      </c>
      <c r="BD33" s="23"/>
      <c r="BE33" s="23" t="s">
        <v>74</v>
      </c>
      <c r="BF33" s="23" t="s">
        <v>75</v>
      </c>
      <c r="BG33" s="23" t="s">
        <v>76</v>
      </c>
      <c r="BH33" s="23" t="s">
        <v>77</v>
      </c>
      <c r="BI33" s="23" t="s">
        <v>76</v>
      </c>
      <c r="BJ33" s="24"/>
      <c r="BK33" s="24" t="s">
        <v>74</v>
      </c>
      <c r="BL33" s="24" t="s">
        <v>75</v>
      </c>
      <c r="BM33" s="24" t="s">
        <v>76</v>
      </c>
      <c r="BN33" s="24" t="s">
        <v>77</v>
      </c>
      <c r="BO33" s="24" t="s">
        <v>76</v>
      </c>
      <c r="BP33" s="25"/>
      <c r="BQ33" s="25" t="s">
        <v>74</v>
      </c>
      <c r="BR33" s="25" t="s">
        <v>75</v>
      </c>
      <c r="BS33" s="25" t="s">
        <v>76</v>
      </c>
      <c r="BT33" s="25" t="s">
        <v>77</v>
      </c>
      <c r="BU33" s="25" t="s">
        <v>76</v>
      </c>
      <c r="BV33" s="26"/>
      <c r="BW33" s="26" t="s">
        <v>74</v>
      </c>
      <c r="BX33" s="26" t="s">
        <v>75</v>
      </c>
      <c r="BY33" s="26" t="s">
        <v>76</v>
      </c>
      <c r="BZ33" s="26" t="s">
        <v>77</v>
      </c>
      <c r="CA33" s="26" t="s">
        <v>76</v>
      </c>
      <c r="CB33" s="27"/>
      <c r="CC33" s="27" t="s">
        <v>74</v>
      </c>
      <c r="CD33" s="27" t="s">
        <v>75</v>
      </c>
      <c r="CE33" s="27" t="s">
        <v>76</v>
      </c>
      <c r="CF33" s="27" t="s">
        <v>77</v>
      </c>
      <c r="CG33" s="27" t="s">
        <v>76</v>
      </c>
      <c r="CH33" s="21"/>
      <c r="CI33" s="21" t="s">
        <v>74</v>
      </c>
      <c r="CJ33" s="21" t="s">
        <v>75</v>
      </c>
      <c r="CK33" s="21" t="s">
        <v>76</v>
      </c>
      <c r="CL33" s="21" t="s">
        <v>77</v>
      </c>
      <c r="CM33" s="21" t="s">
        <v>76</v>
      </c>
      <c r="CN33" s="22"/>
      <c r="CO33" s="22" t="s">
        <v>74</v>
      </c>
      <c r="CP33" s="22" t="s">
        <v>75</v>
      </c>
      <c r="CQ33" s="22" t="s">
        <v>76</v>
      </c>
      <c r="CR33" s="22" t="s">
        <v>77</v>
      </c>
      <c r="CS33" s="22" t="s">
        <v>76</v>
      </c>
      <c r="CT33" s="23"/>
      <c r="CU33" s="23" t="s">
        <v>74</v>
      </c>
      <c r="CV33" s="23" t="s">
        <v>75</v>
      </c>
      <c r="CW33" s="23" t="s">
        <v>76</v>
      </c>
      <c r="CX33" s="23" t="s">
        <v>77</v>
      </c>
      <c r="CY33" s="23" t="s">
        <v>76</v>
      </c>
      <c r="CZ33" s="24"/>
      <c r="DA33" s="24" t="s">
        <v>74</v>
      </c>
      <c r="DB33" s="24" t="s">
        <v>75</v>
      </c>
      <c r="DC33" s="24" t="s">
        <v>76</v>
      </c>
      <c r="DD33" s="24" t="s">
        <v>77</v>
      </c>
      <c r="DE33" s="24" t="s">
        <v>76</v>
      </c>
      <c r="DF33" s="25"/>
      <c r="DG33" s="25" t="s">
        <v>74</v>
      </c>
      <c r="DH33" s="25" t="s">
        <v>75</v>
      </c>
      <c r="DI33" s="25" t="s">
        <v>76</v>
      </c>
      <c r="DJ33" s="25" t="s">
        <v>77</v>
      </c>
      <c r="DK33" s="25" t="s">
        <v>76</v>
      </c>
      <c r="DL33" s="26"/>
      <c r="DM33" s="26" t="s">
        <v>74</v>
      </c>
      <c r="DN33" s="26" t="s">
        <v>75</v>
      </c>
      <c r="DO33" s="26" t="s">
        <v>76</v>
      </c>
      <c r="DP33" s="26" t="s">
        <v>77</v>
      </c>
      <c r="DQ33" s="26" t="s">
        <v>76</v>
      </c>
      <c r="DR33" s="27"/>
      <c r="DS33" s="27" t="s">
        <v>74</v>
      </c>
      <c r="DT33" s="27" t="s">
        <v>75</v>
      </c>
      <c r="DU33" s="27" t="s">
        <v>76</v>
      </c>
      <c r="DV33" s="27" t="s">
        <v>77</v>
      </c>
      <c r="DW33" s="27" t="s">
        <v>76</v>
      </c>
      <c r="DX33" s="21"/>
      <c r="DY33" s="21" t="s">
        <v>74</v>
      </c>
      <c r="DZ33" s="21" t="s">
        <v>75</v>
      </c>
      <c r="EA33" s="21" t="s">
        <v>76</v>
      </c>
      <c r="EB33" s="21" t="s">
        <v>77</v>
      </c>
      <c r="EC33" s="21" t="s">
        <v>76</v>
      </c>
      <c r="ED33" s="22"/>
      <c r="EE33" s="22" t="s">
        <v>74</v>
      </c>
      <c r="EF33" s="22" t="s">
        <v>75</v>
      </c>
      <c r="EG33" s="22" t="s">
        <v>76</v>
      </c>
      <c r="EH33" s="22" t="s">
        <v>77</v>
      </c>
      <c r="EI33" s="22" t="s">
        <v>76</v>
      </c>
      <c r="EJ33" s="23"/>
      <c r="EK33" s="23" t="s">
        <v>74</v>
      </c>
      <c r="EL33" s="23" t="s">
        <v>75</v>
      </c>
      <c r="EM33" s="23" t="s">
        <v>76</v>
      </c>
      <c r="EN33" s="23" t="s">
        <v>77</v>
      </c>
      <c r="EO33" s="23" t="s">
        <v>76</v>
      </c>
      <c r="EP33" s="24"/>
      <c r="EQ33" s="24" t="s">
        <v>74</v>
      </c>
      <c r="ER33" s="24" t="s">
        <v>75</v>
      </c>
      <c r="ES33" s="24" t="s">
        <v>76</v>
      </c>
      <c r="ET33" s="24" t="s">
        <v>77</v>
      </c>
      <c r="EU33" s="24" t="s">
        <v>76</v>
      </c>
      <c r="EV33" s="25"/>
      <c r="EW33" s="25" t="s">
        <v>74</v>
      </c>
      <c r="EX33" s="25" t="s">
        <v>75</v>
      </c>
      <c r="EY33" s="25" t="s">
        <v>76</v>
      </c>
      <c r="EZ33" s="25" t="s">
        <v>77</v>
      </c>
      <c r="FA33" s="25" t="s">
        <v>76</v>
      </c>
      <c r="FB33" s="26"/>
      <c r="FC33" s="26" t="s">
        <v>74</v>
      </c>
      <c r="FD33" s="26" t="s">
        <v>75</v>
      </c>
      <c r="FE33" s="26" t="s">
        <v>76</v>
      </c>
      <c r="FF33" s="26" t="s">
        <v>77</v>
      </c>
      <c r="FG33" s="26" t="s">
        <v>76</v>
      </c>
      <c r="FH33" s="27"/>
      <c r="FI33" s="27" t="s">
        <v>74</v>
      </c>
      <c r="FJ33" s="27" t="s">
        <v>75</v>
      </c>
      <c r="FK33" s="27" t="s">
        <v>76</v>
      </c>
      <c r="FL33" s="27" t="s">
        <v>77</v>
      </c>
      <c r="FM33" s="27" t="s">
        <v>76</v>
      </c>
      <c r="FN33" s="25"/>
      <c r="FO33" s="25" t="s">
        <v>74</v>
      </c>
      <c r="FP33" s="25" t="s">
        <v>75</v>
      </c>
      <c r="FQ33" s="25" t="s">
        <v>76</v>
      </c>
      <c r="FR33" s="25" t="s">
        <v>77</v>
      </c>
      <c r="FS33" s="25" t="s">
        <v>76</v>
      </c>
      <c r="FT33" s="26"/>
      <c r="FU33" s="26" t="s">
        <v>74</v>
      </c>
      <c r="FV33" s="26" t="s">
        <v>75</v>
      </c>
      <c r="FW33" s="26" t="s">
        <v>76</v>
      </c>
      <c r="FX33" s="26" t="s">
        <v>77</v>
      </c>
      <c r="FY33" s="26" t="s">
        <v>76</v>
      </c>
      <c r="FZ33" s="27"/>
      <c r="GA33" s="27" t="s">
        <v>74</v>
      </c>
      <c r="GB33" s="27" t="s">
        <v>75</v>
      </c>
      <c r="GC33" s="27" t="s">
        <v>76</v>
      </c>
      <c r="GD33" s="27" t="s">
        <v>77</v>
      </c>
      <c r="GE33" s="27" t="s">
        <v>76</v>
      </c>
    </row>
    <row r="34" spans="1:187" x14ac:dyDescent="0.25">
      <c r="A34" s="20"/>
      <c r="B34" s="21">
        <v>1</v>
      </c>
      <c r="C34" s="21">
        <v>60</v>
      </c>
      <c r="D34" s="21">
        <v>0</v>
      </c>
      <c r="E34" s="21">
        <v>0</v>
      </c>
      <c r="F34" s="21">
        <v>0</v>
      </c>
      <c r="G34" s="21">
        <v>0</v>
      </c>
      <c r="H34" s="22"/>
      <c r="I34" s="22"/>
      <c r="J34" s="22"/>
      <c r="K34" s="22"/>
      <c r="L34" s="22"/>
      <c r="M34" s="22"/>
      <c r="N34" s="23"/>
      <c r="O34" s="23"/>
      <c r="P34" s="23"/>
      <c r="Q34" s="23"/>
      <c r="R34" s="23"/>
      <c r="S34" s="23"/>
      <c r="T34" s="24">
        <v>1</v>
      </c>
      <c r="U34" s="24">
        <v>60</v>
      </c>
      <c r="V34" s="24">
        <v>0</v>
      </c>
      <c r="W34" s="24">
        <v>0</v>
      </c>
      <c r="X34" s="24">
        <v>0</v>
      </c>
      <c r="Y34" s="24">
        <v>0</v>
      </c>
      <c r="Z34" s="25">
        <v>1</v>
      </c>
      <c r="AA34" s="25">
        <v>60</v>
      </c>
      <c r="AB34" s="25">
        <v>0</v>
      </c>
      <c r="AC34" s="25">
        <v>0</v>
      </c>
      <c r="AD34" s="25">
        <v>0</v>
      </c>
      <c r="AE34" s="25">
        <v>0</v>
      </c>
      <c r="AF34" s="26">
        <v>1</v>
      </c>
      <c r="AG34" s="26">
        <v>60</v>
      </c>
      <c r="AH34" s="26">
        <v>0</v>
      </c>
      <c r="AI34" s="26">
        <v>0</v>
      </c>
      <c r="AJ34" s="26">
        <v>0</v>
      </c>
      <c r="AK34" s="26">
        <v>0</v>
      </c>
      <c r="AL34" s="27">
        <v>1</v>
      </c>
      <c r="AM34" s="27">
        <v>60</v>
      </c>
      <c r="AN34" s="27">
        <v>0</v>
      </c>
      <c r="AO34" s="27">
        <v>0</v>
      </c>
      <c r="AP34" s="27">
        <v>0</v>
      </c>
      <c r="AQ34" s="27">
        <v>0</v>
      </c>
      <c r="AR34" s="21">
        <v>1</v>
      </c>
      <c r="AS34" s="21">
        <v>60</v>
      </c>
      <c r="AT34" s="21">
        <v>0</v>
      </c>
      <c r="AU34" s="21">
        <v>0</v>
      </c>
      <c r="AV34" s="21">
        <v>0</v>
      </c>
      <c r="AW34" s="21">
        <v>0</v>
      </c>
      <c r="AX34" s="22"/>
      <c r="AY34" s="22"/>
      <c r="AZ34" s="22"/>
      <c r="BA34" s="22"/>
      <c r="BB34" s="22"/>
      <c r="BC34" s="22"/>
      <c r="BD34" s="23"/>
      <c r="BE34" s="23"/>
      <c r="BF34" s="23"/>
      <c r="BG34" s="23"/>
      <c r="BH34" s="23"/>
      <c r="BI34" s="23"/>
      <c r="BJ34" s="24">
        <v>1</v>
      </c>
      <c r="BK34" s="24">
        <v>60</v>
      </c>
      <c r="BL34" s="24">
        <v>0</v>
      </c>
      <c r="BM34" s="24">
        <v>0</v>
      </c>
      <c r="BN34" s="24">
        <v>0</v>
      </c>
      <c r="BO34" s="24">
        <v>0</v>
      </c>
      <c r="BP34" s="25">
        <v>1</v>
      </c>
      <c r="BQ34" s="25">
        <v>60</v>
      </c>
      <c r="BR34" s="25">
        <v>0</v>
      </c>
      <c r="BS34" s="25">
        <v>0</v>
      </c>
      <c r="BT34" s="25">
        <v>0</v>
      </c>
      <c r="BU34" s="25">
        <v>0</v>
      </c>
      <c r="BV34" s="26">
        <v>1</v>
      </c>
      <c r="BW34" s="26">
        <v>60</v>
      </c>
      <c r="BX34" s="26">
        <v>0</v>
      </c>
      <c r="BY34" s="26">
        <v>0</v>
      </c>
      <c r="BZ34" s="26">
        <v>0</v>
      </c>
      <c r="CA34" s="26">
        <v>0</v>
      </c>
      <c r="CB34" s="27">
        <v>1</v>
      </c>
      <c r="CC34" s="27">
        <v>60</v>
      </c>
      <c r="CD34" s="27">
        <v>0</v>
      </c>
      <c r="CE34" s="27">
        <v>0</v>
      </c>
      <c r="CF34" s="27">
        <v>0</v>
      </c>
      <c r="CG34" s="27">
        <v>0</v>
      </c>
      <c r="CH34" s="21">
        <v>1</v>
      </c>
      <c r="CI34" s="21">
        <v>60</v>
      </c>
      <c r="CJ34" s="21">
        <v>0</v>
      </c>
      <c r="CK34" s="21">
        <v>0</v>
      </c>
      <c r="CL34" s="21">
        <v>0</v>
      </c>
      <c r="CM34" s="21">
        <v>0</v>
      </c>
      <c r="CN34" s="22"/>
      <c r="CO34" s="22"/>
      <c r="CP34" s="22"/>
      <c r="CQ34" s="22"/>
      <c r="CR34" s="22"/>
      <c r="CS34" s="22"/>
      <c r="CT34" s="23"/>
      <c r="CU34" s="23"/>
      <c r="CV34" s="23"/>
      <c r="CW34" s="23"/>
      <c r="CX34" s="23"/>
      <c r="CY34" s="23"/>
      <c r="CZ34" s="24">
        <v>1</v>
      </c>
      <c r="DA34" s="24">
        <v>60</v>
      </c>
      <c r="DB34" s="24">
        <v>0</v>
      </c>
      <c r="DC34" s="24">
        <v>0</v>
      </c>
      <c r="DD34" s="24">
        <v>0</v>
      </c>
      <c r="DE34" s="24">
        <v>0</v>
      </c>
      <c r="DF34" s="25">
        <v>1</v>
      </c>
      <c r="DG34" s="25">
        <v>60</v>
      </c>
      <c r="DH34" s="25">
        <v>0</v>
      </c>
      <c r="DI34" s="25">
        <v>0</v>
      </c>
      <c r="DJ34" s="25">
        <v>0</v>
      </c>
      <c r="DK34" s="25">
        <v>0</v>
      </c>
      <c r="DL34" s="26">
        <v>1</v>
      </c>
      <c r="DM34" s="26">
        <v>60</v>
      </c>
      <c r="DN34" s="26">
        <v>0</v>
      </c>
      <c r="DO34" s="26">
        <v>0</v>
      </c>
      <c r="DP34" s="26">
        <v>0</v>
      </c>
      <c r="DQ34" s="26">
        <v>0</v>
      </c>
      <c r="DR34" s="27">
        <v>1</v>
      </c>
      <c r="DS34" s="27">
        <v>60</v>
      </c>
      <c r="DT34" s="27">
        <v>0</v>
      </c>
      <c r="DU34" s="27">
        <v>0</v>
      </c>
      <c r="DV34" s="27">
        <v>0</v>
      </c>
      <c r="DW34" s="27">
        <v>0</v>
      </c>
      <c r="DX34" s="21">
        <v>1</v>
      </c>
      <c r="DY34" s="21">
        <v>60</v>
      </c>
      <c r="DZ34" s="21">
        <v>0</v>
      </c>
      <c r="EA34" s="21">
        <v>0</v>
      </c>
      <c r="EB34" s="21">
        <v>0</v>
      </c>
      <c r="EC34" s="21">
        <v>0</v>
      </c>
      <c r="ED34" s="22"/>
      <c r="EE34" s="22"/>
      <c r="EF34" s="22"/>
      <c r="EG34" s="22"/>
      <c r="EH34" s="22"/>
      <c r="EI34" s="22"/>
      <c r="EJ34" s="23"/>
      <c r="EK34" s="23"/>
      <c r="EL34" s="23"/>
      <c r="EM34" s="23"/>
      <c r="EN34" s="23"/>
      <c r="EO34" s="23"/>
      <c r="EP34" s="24"/>
      <c r="EQ34" s="24"/>
      <c r="ER34" s="24"/>
      <c r="ES34" s="24"/>
      <c r="ET34" s="24"/>
      <c r="EU34" s="24"/>
      <c r="EV34" s="25"/>
      <c r="EW34" s="25"/>
      <c r="EX34" s="25"/>
      <c r="EY34" s="25"/>
      <c r="EZ34" s="25"/>
      <c r="FA34" s="25"/>
      <c r="FB34" s="26"/>
      <c r="FC34" s="26"/>
      <c r="FD34" s="26"/>
      <c r="FE34" s="26"/>
      <c r="FF34" s="26"/>
      <c r="FG34" s="26"/>
      <c r="FH34" s="27"/>
      <c r="FI34" s="27"/>
      <c r="FJ34" s="27"/>
      <c r="FK34" s="27"/>
      <c r="FL34" s="27"/>
      <c r="FM34" s="27"/>
      <c r="FN34" s="25"/>
      <c r="FO34" s="25"/>
      <c r="FP34" s="25"/>
      <c r="FQ34" s="25"/>
      <c r="FR34" s="25"/>
      <c r="FS34" s="25"/>
      <c r="FT34" s="26"/>
      <c r="FU34" s="26"/>
      <c r="FV34" s="26"/>
      <c r="FW34" s="26"/>
      <c r="FX34" s="26"/>
      <c r="FY34" s="26"/>
      <c r="FZ34" s="27"/>
      <c r="GA34" s="27"/>
      <c r="GB34" s="27"/>
      <c r="GC34" s="27"/>
      <c r="GD34" s="27"/>
      <c r="GE34" s="27"/>
    </row>
    <row r="35" spans="1:187" x14ac:dyDescent="0.25">
      <c r="A35" s="20"/>
      <c r="B35" s="21">
        <v>2</v>
      </c>
      <c r="C35" s="21">
        <v>60</v>
      </c>
      <c r="D35" s="21">
        <v>0</v>
      </c>
      <c r="E35" s="21">
        <v>0</v>
      </c>
      <c r="F35" s="21">
        <v>0</v>
      </c>
      <c r="G35" s="21">
        <v>0</v>
      </c>
      <c r="H35" s="22"/>
      <c r="I35" s="22"/>
      <c r="J35" s="22"/>
      <c r="K35" s="22"/>
      <c r="L35" s="22"/>
      <c r="M35" s="22"/>
      <c r="N35" s="23"/>
      <c r="O35" s="23"/>
      <c r="P35" s="23"/>
      <c r="Q35" s="23"/>
      <c r="R35" s="23"/>
      <c r="S35" s="23"/>
      <c r="T35" s="24">
        <v>2</v>
      </c>
      <c r="U35" s="24">
        <v>60</v>
      </c>
      <c r="V35" s="24">
        <v>0</v>
      </c>
      <c r="W35" s="24">
        <v>0</v>
      </c>
      <c r="X35" s="24">
        <v>0</v>
      </c>
      <c r="Y35" s="24">
        <v>0</v>
      </c>
      <c r="Z35" s="25">
        <v>2</v>
      </c>
      <c r="AA35" s="25">
        <v>60</v>
      </c>
      <c r="AB35" s="25">
        <v>0</v>
      </c>
      <c r="AC35" s="25">
        <v>0</v>
      </c>
      <c r="AD35" s="25">
        <v>0</v>
      </c>
      <c r="AE35" s="25">
        <v>0</v>
      </c>
      <c r="AF35" s="26">
        <v>2</v>
      </c>
      <c r="AG35" s="26">
        <v>60</v>
      </c>
      <c r="AH35" s="26">
        <v>0</v>
      </c>
      <c r="AI35" s="26">
        <v>0</v>
      </c>
      <c r="AJ35" s="26">
        <v>0</v>
      </c>
      <c r="AK35" s="26">
        <v>0</v>
      </c>
      <c r="AL35" s="27">
        <v>2</v>
      </c>
      <c r="AM35" s="27">
        <v>60</v>
      </c>
      <c r="AN35" s="27">
        <v>0</v>
      </c>
      <c r="AO35" s="27">
        <v>0</v>
      </c>
      <c r="AP35" s="27">
        <v>0</v>
      </c>
      <c r="AQ35" s="27">
        <v>0</v>
      </c>
      <c r="AR35" s="21">
        <v>2</v>
      </c>
      <c r="AS35" s="21">
        <v>60</v>
      </c>
      <c r="AT35" s="21">
        <v>0</v>
      </c>
      <c r="AU35" s="21">
        <v>0</v>
      </c>
      <c r="AV35" s="21">
        <v>0</v>
      </c>
      <c r="AW35" s="21">
        <v>0</v>
      </c>
      <c r="AX35" s="22"/>
      <c r="AY35" s="22"/>
      <c r="AZ35" s="22"/>
      <c r="BA35" s="22"/>
      <c r="BB35" s="22"/>
      <c r="BC35" s="22"/>
      <c r="BD35" s="23"/>
      <c r="BE35" s="23"/>
      <c r="BF35" s="23"/>
      <c r="BG35" s="23"/>
      <c r="BH35" s="23"/>
      <c r="BI35" s="23"/>
      <c r="BJ35" s="24">
        <v>2</v>
      </c>
      <c r="BK35" s="24">
        <v>60</v>
      </c>
      <c r="BL35" s="24">
        <v>0</v>
      </c>
      <c r="BM35" s="24">
        <v>0</v>
      </c>
      <c r="BN35" s="24">
        <v>0</v>
      </c>
      <c r="BO35" s="24">
        <v>0</v>
      </c>
      <c r="BP35" s="25">
        <v>2</v>
      </c>
      <c r="BQ35" s="25">
        <v>60</v>
      </c>
      <c r="BR35" s="25">
        <v>0</v>
      </c>
      <c r="BS35" s="25">
        <v>0</v>
      </c>
      <c r="BT35" s="25">
        <v>0</v>
      </c>
      <c r="BU35" s="25">
        <v>0</v>
      </c>
      <c r="BV35" s="26">
        <v>2</v>
      </c>
      <c r="BW35" s="26">
        <v>60</v>
      </c>
      <c r="BX35" s="26">
        <v>0</v>
      </c>
      <c r="BY35" s="26">
        <v>0</v>
      </c>
      <c r="BZ35" s="26">
        <v>0</v>
      </c>
      <c r="CA35" s="26">
        <v>0</v>
      </c>
      <c r="CB35" s="27">
        <v>2</v>
      </c>
      <c r="CC35" s="27">
        <v>60</v>
      </c>
      <c r="CD35" s="27">
        <v>0</v>
      </c>
      <c r="CE35" s="27">
        <v>0</v>
      </c>
      <c r="CF35" s="27">
        <v>0</v>
      </c>
      <c r="CG35" s="27">
        <v>0</v>
      </c>
      <c r="CH35" s="21">
        <v>2</v>
      </c>
      <c r="CI35" s="21">
        <v>60</v>
      </c>
      <c r="CJ35" s="21">
        <v>0</v>
      </c>
      <c r="CK35" s="21">
        <v>0</v>
      </c>
      <c r="CL35" s="21">
        <v>0</v>
      </c>
      <c r="CM35" s="21">
        <v>0</v>
      </c>
      <c r="CN35" s="22"/>
      <c r="CO35" s="22"/>
      <c r="CP35" s="22"/>
      <c r="CQ35" s="22"/>
      <c r="CR35" s="22"/>
      <c r="CS35" s="22"/>
      <c r="CT35" s="23"/>
      <c r="CU35" s="23"/>
      <c r="CV35" s="23"/>
      <c r="CW35" s="23"/>
      <c r="CX35" s="23"/>
      <c r="CY35" s="23"/>
      <c r="CZ35" s="24">
        <v>2</v>
      </c>
      <c r="DA35" s="24">
        <v>60</v>
      </c>
      <c r="DB35" s="24">
        <v>0</v>
      </c>
      <c r="DC35" s="24">
        <v>0</v>
      </c>
      <c r="DD35" s="24">
        <v>0</v>
      </c>
      <c r="DE35" s="24">
        <v>0</v>
      </c>
      <c r="DF35" s="25">
        <v>2</v>
      </c>
      <c r="DG35" s="25">
        <v>60</v>
      </c>
      <c r="DH35" s="25">
        <v>0</v>
      </c>
      <c r="DI35" s="25">
        <v>0</v>
      </c>
      <c r="DJ35" s="25">
        <v>0</v>
      </c>
      <c r="DK35" s="25">
        <v>0</v>
      </c>
      <c r="DL35" s="26">
        <v>2</v>
      </c>
      <c r="DM35" s="26">
        <v>60</v>
      </c>
      <c r="DN35" s="26">
        <v>0</v>
      </c>
      <c r="DO35" s="26">
        <v>0</v>
      </c>
      <c r="DP35" s="26">
        <v>0</v>
      </c>
      <c r="DQ35" s="26">
        <v>0</v>
      </c>
      <c r="DR35" s="27">
        <v>2</v>
      </c>
      <c r="DS35" s="27">
        <v>60</v>
      </c>
      <c r="DT35" s="27">
        <v>0</v>
      </c>
      <c r="DU35" s="27">
        <v>0</v>
      </c>
      <c r="DV35" s="27">
        <v>0</v>
      </c>
      <c r="DW35" s="27">
        <v>0</v>
      </c>
      <c r="DX35" s="21">
        <v>2</v>
      </c>
      <c r="DY35" s="21">
        <v>60</v>
      </c>
      <c r="DZ35" s="21">
        <v>0</v>
      </c>
      <c r="EA35" s="21">
        <v>0</v>
      </c>
      <c r="EB35" s="21">
        <v>0</v>
      </c>
      <c r="EC35" s="21">
        <v>0</v>
      </c>
      <c r="ED35" s="22"/>
      <c r="EE35" s="22"/>
      <c r="EF35" s="22"/>
      <c r="EG35" s="22"/>
      <c r="EH35" s="22"/>
      <c r="EI35" s="22"/>
      <c r="EJ35" s="23"/>
      <c r="EK35" s="23"/>
      <c r="EL35" s="23"/>
      <c r="EM35" s="23"/>
      <c r="EN35" s="23"/>
      <c r="EO35" s="23"/>
      <c r="EP35" s="24"/>
      <c r="EQ35" s="24"/>
      <c r="ER35" s="24"/>
      <c r="ES35" s="24"/>
      <c r="ET35" s="24"/>
      <c r="EU35" s="24"/>
      <c r="EV35" s="25"/>
      <c r="EW35" s="25"/>
      <c r="EX35" s="25"/>
      <c r="EY35" s="25"/>
      <c r="EZ35" s="25"/>
      <c r="FA35" s="25"/>
      <c r="FB35" s="26"/>
      <c r="FC35" s="26"/>
      <c r="FD35" s="26"/>
      <c r="FE35" s="26"/>
      <c r="FF35" s="26"/>
      <c r="FG35" s="26"/>
      <c r="FH35" s="27"/>
      <c r="FI35" s="27"/>
      <c r="FJ35" s="27"/>
      <c r="FK35" s="27"/>
      <c r="FL35" s="27"/>
      <c r="FM35" s="27"/>
      <c r="FN35" s="25"/>
      <c r="FO35" s="25"/>
      <c r="FP35" s="25"/>
      <c r="FQ35" s="25"/>
      <c r="FR35" s="25"/>
      <c r="FS35" s="25"/>
      <c r="FT35" s="26"/>
      <c r="FU35" s="26"/>
      <c r="FV35" s="26"/>
      <c r="FW35" s="26"/>
      <c r="FX35" s="26"/>
      <c r="FY35" s="26"/>
      <c r="FZ35" s="27"/>
      <c r="GA35" s="27"/>
      <c r="GB35" s="27"/>
      <c r="GC35" s="27"/>
      <c r="GD35" s="27"/>
      <c r="GE35" s="27"/>
    </row>
    <row r="36" spans="1:187" x14ac:dyDescent="0.25">
      <c r="A36" s="20"/>
      <c r="B36" s="21">
        <v>3</v>
      </c>
      <c r="C36" s="21">
        <v>60</v>
      </c>
      <c r="D36" s="21">
        <v>0</v>
      </c>
      <c r="E36" s="21">
        <v>0</v>
      </c>
      <c r="F36" s="21">
        <v>0</v>
      </c>
      <c r="G36" s="21">
        <v>0</v>
      </c>
      <c r="H36" s="22"/>
      <c r="I36" s="22"/>
      <c r="J36" s="22"/>
      <c r="K36" s="22"/>
      <c r="L36" s="22"/>
      <c r="M36" s="22"/>
      <c r="N36" s="23"/>
      <c r="O36" s="23"/>
      <c r="P36" s="23"/>
      <c r="Q36" s="23"/>
      <c r="R36" s="23"/>
      <c r="S36" s="23"/>
      <c r="T36" s="24">
        <v>3</v>
      </c>
      <c r="U36" s="24">
        <v>60</v>
      </c>
      <c r="V36" s="24">
        <v>0</v>
      </c>
      <c r="W36" s="24">
        <v>0</v>
      </c>
      <c r="X36" s="24">
        <v>0</v>
      </c>
      <c r="Y36" s="24">
        <v>0</v>
      </c>
      <c r="Z36" s="25">
        <v>3</v>
      </c>
      <c r="AA36" s="25">
        <v>60</v>
      </c>
      <c r="AB36" s="25">
        <v>0</v>
      </c>
      <c r="AC36" s="25">
        <v>0</v>
      </c>
      <c r="AD36" s="25">
        <v>0</v>
      </c>
      <c r="AE36" s="25">
        <v>0</v>
      </c>
      <c r="AF36" s="26">
        <v>3</v>
      </c>
      <c r="AG36" s="26">
        <v>60</v>
      </c>
      <c r="AH36" s="26">
        <v>0</v>
      </c>
      <c r="AI36" s="26">
        <v>0</v>
      </c>
      <c r="AJ36" s="26">
        <v>0</v>
      </c>
      <c r="AK36" s="26">
        <v>0</v>
      </c>
      <c r="AL36" s="27">
        <v>3</v>
      </c>
      <c r="AM36" s="27">
        <v>60</v>
      </c>
      <c r="AN36" s="27">
        <v>0</v>
      </c>
      <c r="AO36" s="27">
        <v>0</v>
      </c>
      <c r="AP36" s="27">
        <v>0</v>
      </c>
      <c r="AQ36" s="27">
        <v>0</v>
      </c>
      <c r="AR36" s="21">
        <v>3</v>
      </c>
      <c r="AS36" s="21">
        <v>60</v>
      </c>
      <c r="AT36" s="21">
        <v>0</v>
      </c>
      <c r="AU36" s="21">
        <v>0</v>
      </c>
      <c r="AV36" s="21">
        <v>0</v>
      </c>
      <c r="AW36" s="21">
        <v>0</v>
      </c>
      <c r="AX36" s="22"/>
      <c r="AY36" s="22"/>
      <c r="AZ36" s="22"/>
      <c r="BA36" s="22"/>
      <c r="BB36" s="22"/>
      <c r="BC36" s="22"/>
      <c r="BD36" s="23"/>
      <c r="BE36" s="23"/>
      <c r="BF36" s="23"/>
      <c r="BG36" s="23"/>
      <c r="BH36" s="23"/>
      <c r="BI36" s="23"/>
      <c r="BJ36" s="24">
        <v>3</v>
      </c>
      <c r="BK36" s="24">
        <v>60</v>
      </c>
      <c r="BL36" s="24">
        <v>0</v>
      </c>
      <c r="BM36" s="24">
        <v>0</v>
      </c>
      <c r="BN36" s="24">
        <v>0</v>
      </c>
      <c r="BO36" s="24">
        <v>0</v>
      </c>
      <c r="BP36" s="25">
        <v>3</v>
      </c>
      <c r="BQ36" s="25">
        <v>60</v>
      </c>
      <c r="BR36" s="25">
        <v>0</v>
      </c>
      <c r="BS36" s="25">
        <v>0</v>
      </c>
      <c r="BT36" s="25">
        <v>0</v>
      </c>
      <c r="BU36" s="25">
        <v>0</v>
      </c>
      <c r="BV36" s="26">
        <v>3</v>
      </c>
      <c r="BW36" s="26">
        <v>60</v>
      </c>
      <c r="BX36" s="26">
        <v>0</v>
      </c>
      <c r="BY36" s="26">
        <v>0</v>
      </c>
      <c r="BZ36" s="26">
        <v>0</v>
      </c>
      <c r="CA36" s="26">
        <v>0</v>
      </c>
      <c r="CB36" s="27">
        <v>3</v>
      </c>
      <c r="CC36" s="27">
        <v>60</v>
      </c>
      <c r="CD36" s="27">
        <v>0</v>
      </c>
      <c r="CE36" s="27">
        <v>0</v>
      </c>
      <c r="CF36" s="27">
        <v>0</v>
      </c>
      <c r="CG36" s="27">
        <v>0</v>
      </c>
      <c r="CH36" s="21">
        <v>3</v>
      </c>
      <c r="CI36" s="21">
        <v>60</v>
      </c>
      <c r="CJ36" s="21">
        <v>0</v>
      </c>
      <c r="CK36" s="21">
        <v>0</v>
      </c>
      <c r="CL36" s="21">
        <v>0</v>
      </c>
      <c r="CM36" s="21">
        <v>0</v>
      </c>
      <c r="CN36" s="22"/>
      <c r="CO36" s="22"/>
      <c r="CP36" s="22"/>
      <c r="CQ36" s="22"/>
      <c r="CR36" s="22"/>
      <c r="CS36" s="22"/>
      <c r="CT36" s="23"/>
      <c r="CU36" s="23"/>
      <c r="CV36" s="23"/>
      <c r="CW36" s="23"/>
      <c r="CX36" s="23"/>
      <c r="CY36" s="23"/>
      <c r="CZ36" s="24">
        <v>3</v>
      </c>
      <c r="DA36" s="24">
        <v>60</v>
      </c>
      <c r="DB36" s="24">
        <v>0</v>
      </c>
      <c r="DC36" s="24">
        <v>0</v>
      </c>
      <c r="DD36" s="24">
        <v>0</v>
      </c>
      <c r="DE36" s="24">
        <v>0</v>
      </c>
      <c r="DF36" s="25">
        <v>3</v>
      </c>
      <c r="DG36" s="25">
        <v>60</v>
      </c>
      <c r="DH36" s="25">
        <v>0</v>
      </c>
      <c r="DI36" s="25">
        <v>0</v>
      </c>
      <c r="DJ36" s="25">
        <v>0</v>
      </c>
      <c r="DK36" s="25">
        <v>0</v>
      </c>
      <c r="DL36" s="26">
        <v>3</v>
      </c>
      <c r="DM36" s="26">
        <v>60</v>
      </c>
      <c r="DN36" s="26">
        <v>0</v>
      </c>
      <c r="DO36" s="26">
        <v>0</v>
      </c>
      <c r="DP36" s="26">
        <v>0</v>
      </c>
      <c r="DQ36" s="26">
        <v>0</v>
      </c>
      <c r="DR36" s="27">
        <v>3</v>
      </c>
      <c r="DS36" s="27">
        <v>60</v>
      </c>
      <c r="DT36" s="27">
        <v>0</v>
      </c>
      <c r="DU36" s="27">
        <v>0</v>
      </c>
      <c r="DV36" s="27">
        <v>0</v>
      </c>
      <c r="DW36" s="27">
        <v>0</v>
      </c>
      <c r="DX36" s="21">
        <v>3</v>
      </c>
      <c r="DY36" s="21">
        <v>60</v>
      </c>
      <c r="DZ36" s="21">
        <v>0</v>
      </c>
      <c r="EA36" s="21">
        <v>0</v>
      </c>
      <c r="EB36" s="21">
        <v>0</v>
      </c>
      <c r="EC36" s="21">
        <v>0</v>
      </c>
      <c r="ED36" s="22"/>
      <c r="EE36" s="22"/>
      <c r="EF36" s="22"/>
      <c r="EG36" s="22"/>
      <c r="EH36" s="22"/>
      <c r="EI36" s="22"/>
      <c r="EJ36" s="23"/>
      <c r="EK36" s="23"/>
      <c r="EL36" s="23"/>
      <c r="EM36" s="23"/>
      <c r="EN36" s="23"/>
      <c r="EO36" s="23"/>
      <c r="EP36" s="24"/>
      <c r="EQ36" s="24"/>
      <c r="ER36" s="24"/>
      <c r="ES36" s="24"/>
      <c r="ET36" s="24"/>
      <c r="EU36" s="24"/>
      <c r="EV36" s="25"/>
      <c r="EW36" s="25"/>
      <c r="EX36" s="25"/>
      <c r="EY36" s="25"/>
      <c r="EZ36" s="25"/>
      <c r="FA36" s="25"/>
      <c r="FB36" s="26"/>
      <c r="FC36" s="26"/>
      <c r="FD36" s="26"/>
      <c r="FE36" s="26"/>
      <c r="FF36" s="26"/>
      <c r="FG36" s="26"/>
      <c r="FH36" s="27"/>
      <c r="FI36" s="27"/>
      <c r="FJ36" s="27"/>
      <c r="FK36" s="27"/>
      <c r="FL36" s="27"/>
      <c r="FM36" s="27"/>
      <c r="FN36" s="25"/>
      <c r="FO36" s="25"/>
      <c r="FP36" s="25"/>
      <c r="FQ36" s="25"/>
      <c r="FR36" s="25"/>
      <c r="FS36" s="25"/>
      <c r="FT36" s="26"/>
      <c r="FU36" s="26"/>
      <c r="FV36" s="26"/>
      <c r="FW36" s="26"/>
      <c r="FX36" s="26"/>
      <c r="FY36" s="26"/>
      <c r="FZ36" s="27"/>
      <c r="GA36" s="27"/>
      <c r="GB36" s="27"/>
      <c r="GC36" s="27"/>
      <c r="GD36" s="27"/>
      <c r="GE36" s="27"/>
    </row>
    <row r="37" spans="1:187" x14ac:dyDescent="0.25">
      <c r="A37" s="20"/>
      <c r="B37" s="21">
        <v>4</v>
      </c>
      <c r="C37" s="21">
        <v>60</v>
      </c>
      <c r="D37" s="21">
        <v>0</v>
      </c>
      <c r="E37" s="21">
        <v>0</v>
      </c>
      <c r="F37" s="21">
        <v>0</v>
      </c>
      <c r="G37" s="21">
        <v>0</v>
      </c>
      <c r="H37" s="22"/>
      <c r="I37" s="22"/>
      <c r="J37" s="22"/>
      <c r="K37" s="22"/>
      <c r="L37" s="22"/>
      <c r="M37" s="22"/>
      <c r="N37" s="23"/>
      <c r="O37" s="23"/>
      <c r="P37" s="23"/>
      <c r="Q37" s="23"/>
      <c r="R37" s="23"/>
      <c r="S37" s="23"/>
      <c r="T37" s="24">
        <v>4</v>
      </c>
      <c r="U37" s="24">
        <v>60</v>
      </c>
      <c r="V37" s="24">
        <v>0</v>
      </c>
      <c r="W37" s="24">
        <v>0</v>
      </c>
      <c r="X37" s="24">
        <v>0</v>
      </c>
      <c r="Y37" s="24">
        <v>0</v>
      </c>
      <c r="Z37" s="25">
        <v>4</v>
      </c>
      <c r="AA37" s="25">
        <v>60</v>
      </c>
      <c r="AB37" s="25">
        <v>0</v>
      </c>
      <c r="AC37" s="25">
        <v>0</v>
      </c>
      <c r="AD37" s="25">
        <v>0</v>
      </c>
      <c r="AE37" s="25">
        <v>0</v>
      </c>
      <c r="AF37" s="26">
        <v>4</v>
      </c>
      <c r="AG37" s="26">
        <v>60</v>
      </c>
      <c r="AH37" s="26">
        <v>0</v>
      </c>
      <c r="AI37" s="26">
        <v>0</v>
      </c>
      <c r="AJ37" s="26">
        <v>0</v>
      </c>
      <c r="AK37" s="26">
        <v>0</v>
      </c>
      <c r="AL37" s="27">
        <v>4</v>
      </c>
      <c r="AM37" s="27">
        <v>60</v>
      </c>
      <c r="AN37" s="27">
        <v>0</v>
      </c>
      <c r="AO37" s="27">
        <v>0</v>
      </c>
      <c r="AP37" s="27">
        <v>0</v>
      </c>
      <c r="AQ37" s="27">
        <v>0</v>
      </c>
      <c r="AR37" s="21">
        <v>4</v>
      </c>
      <c r="AS37" s="21">
        <v>60</v>
      </c>
      <c r="AT37" s="21">
        <v>0</v>
      </c>
      <c r="AU37" s="21">
        <v>0</v>
      </c>
      <c r="AV37" s="21">
        <v>0</v>
      </c>
      <c r="AW37" s="21">
        <v>0</v>
      </c>
      <c r="AX37" s="22"/>
      <c r="AY37" s="22"/>
      <c r="AZ37" s="22"/>
      <c r="BA37" s="22"/>
      <c r="BB37" s="22"/>
      <c r="BC37" s="22"/>
      <c r="BD37" s="23"/>
      <c r="BE37" s="23"/>
      <c r="BF37" s="23"/>
      <c r="BG37" s="23"/>
      <c r="BH37" s="23"/>
      <c r="BI37" s="23"/>
      <c r="BJ37" s="24">
        <v>4</v>
      </c>
      <c r="BK37" s="24">
        <v>60</v>
      </c>
      <c r="BL37" s="24">
        <v>0</v>
      </c>
      <c r="BM37" s="24">
        <v>0</v>
      </c>
      <c r="BN37" s="24">
        <v>0</v>
      </c>
      <c r="BO37" s="24">
        <v>0</v>
      </c>
      <c r="BP37" s="25">
        <v>4</v>
      </c>
      <c r="BQ37" s="25">
        <v>60</v>
      </c>
      <c r="BR37" s="25">
        <v>0</v>
      </c>
      <c r="BS37" s="25">
        <v>0</v>
      </c>
      <c r="BT37" s="25">
        <v>0</v>
      </c>
      <c r="BU37" s="25">
        <v>0</v>
      </c>
      <c r="BV37" s="26">
        <v>4</v>
      </c>
      <c r="BW37" s="26">
        <v>60</v>
      </c>
      <c r="BX37" s="26">
        <v>0</v>
      </c>
      <c r="BY37" s="26">
        <v>0</v>
      </c>
      <c r="BZ37" s="26">
        <v>0</v>
      </c>
      <c r="CA37" s="26">
        <v>0</v>
      </c>
      <c r="CB37" s="27">
        <v>4</v>
      </c>
      <c r="CC37" s="27">
        <v>60</v>
      </c>
      <c r="CD37" s="27">
        <v>0</v>
      </c>
      <c r="CE37" s="27">
        <v>0</v>
      </c>
      <c r="CF37" s="27">
        <v>0</v>
      </c>
      <c r="CG37" s="27">
        <v>0</v>
      </c>
      <c r="CH37" s="21">
        <v>4</v>
      </c>
      <c r="CI37" s="21">
        <v>60</v>
      </c>
      <c r="CJ37" s="21">
        <v>0</v>
      </c>
      <c r="CK37" s="21">
        <v>0</v>
      </c>
      <c r="CL37" s="21">
        <v>0</v>
      </c>
      <c r="CM37" s="21">
        <v>0</v>
      </c>
      <c r="CN37" s="22"/>
      <c r="CO37" s="22"/>
      <c r="CP37" s="22"/>
      <c r="CQ37" s="22"/>
      <c r="CR37" s="22"/>
      <c r="CS37" s="22"/>
      <c r="CT37" s="23"/>
      <c r="CU37" s="23"/>
      <c r="CV37" s="23"/>
      <c r="CW37" s="23"/>
      <c r="CX37" s="23"/>
      <c r="CY37" s="23"/>
      <c r="CZ37" s="24">
        <v>4</v>
      </c>
      <c r="DA37" s="24">
        <v>60</v>
      </c>
      <c r="DB37" s="24">
        <v>0</v>
      </c>
      <c r="DC37" s="24">
        <v>0</v>
      </c>
      <c r="DD37" s="24">
        <v>0</v>
      </c>
      <c r="DE37" s="24">
        <v>0</v>
      </c>
      <c r="DF37" s="25">
        <v>4</v>
      </c>
      <c r="DG37" s="25">
        <v>60</v>
      </c>
      <c r="DH37" s="25">
        <v>0</v>
      </c>
      <c r="DI37" s="25">
        <v>0</v>
      </c>
      <c r="DJ37" s="25">
        <v>0</v>
      </c>
      <c r="DK37" s="25">
        <v>0</v>
      </c>
      <c r="DL37" s="26">
        <v>4</v>
      </c>
      <c r="DM37" s="26">
        <v>60</v>
      </c>
      <c r="DN37" s="26">
        <v>0</v>
      </c>
      <c r="DO37" s="26">
        <v>0</v>
      </c>
      <c r="DP37" s="26">
        <v>0</v>
      </c>
      <c r="DQ37" s="26">
        <v>0</v>
      </c>
      <c r="DR37" s="27">
        <v>4</v>
      </c>
      <c r="DS37" s="27">
        <v>60</v>
      </c>
      <c r="DT37" s="27">
        <v>0</v>
      </c>
      <c r="DU37" s="27">
        <v>0</v>
      </c>
      <c r="DV37" s="27">
        <v>0</v>
      </c>
      <c r="DW37" s="27">
        <v>0</v>
      </c>
      <c r="DX37" s="21">
        <v>4</v>
      </c>
      <c r="DY37" s="21">
        <v>60</v>
      </c>
      <c r="DZ37" s="21">
        <v>0</v>
      </c>
      <c r="EA37" s="21">
        <v>0</v>
      </c>
      <c r="EB37" s="21">
        <v>0</v>
      </c>
      <c r="EC37" s="21">
        <v>0</v>
      </c>
      <c r="ED37" s="22"/>
      <c r="EE37" s="22"/>
      <c r="EF37" s="22"/>
      <c r="EG37" s="22"/>
      <c r="EH37" s="22"/>
      <c r="EI37" s="22"/>
      <c r="EJ37" s="23"/>
      <c r="EK37" s="23"/>
      <c r="EL37" s="23"/>
      <c r="EM37" s="23"/>
      <c r="EN37" s="23"/>
      <c r="EO37" s="23"/>
      <c r="EP37" s="24"/>
      <c r="EQ37" s="24"/>
      <c r="ER37" s="24"/>
      <c r="ES37" s="24"/>
      <c r="ET37" s="24"/>
      <c r="EU37" s="24"/>
      <c r="EV37" s="25"/>
      <c r="EW37" s="25"/>
      <c r="EX37" s="25"/>
      <c r="EY37" s="25"/>
      <c r="EZ37" s="25"/>
      <c r="FA37" s="25"/>
      <c r="FB37" s="26"/>
      <c r="FC37" s="26"/>
      <c r="FD37" s="26"/>
      <c r="FE37" s="26"/>
      <c r="FF37" s="26"/>
      <c r="FG37" s="26"/>
      <c r="FH37" s="27"/>
      <c r="FI37" s="27"/>
      <c r="FJ37" s="27"/>
      <c r="FK37" s="27"/>
      <c r="FL37" s="27"/>
      <c r="FM37" s="27"/>
      <c r="FN37" s="25"/>
      <c r="FO37" s="25"/>
      <c r="FP37" s="25"/>
      <c r="FQ37" s="25"/>
      <c r="FR37" s="25"/>
      <c r="FS37" s="25"/>
      <c r="FT37" s="26"/>
      <c r="FU37" s="26"/>
      <c r="FV37" s="26"/>
      <c r="FW37" s="26"/>
      <c r="FX37" s="26"/>
      <c r="FY37" s="26"/>
      <c r="FZ37" s="27"/>
      <c r="GA37" s="27"/>
      <c r="GB37" s="27"/>
      <c r="GC37" s="27"/>
      <c r="GD37" s="27"/>
      <c r="GE37" s="27"/>
    </row>
    <row r="38" spans="1:187" x14ac:dyDescent="0.25">
      <c r="A38" s="20"/>
      <c r="B38" s="21">
        <v>5</v>
      </c>
      <c r="C38" s="21">
        <v>60</v>
      </c>
      <c r="D38" s="21">
        <v>0</v>
      </c>
      <c r="E38" s="21">
        <v>0</v>
      </c>
      <c r="F38" s="21">
        <v>0</v>
      </c>
      <c r="G38" s="21">
        <v>0</v>
      </c>
      <c r="H38" s="22"/>
      <c r="I38" s="22"/>
      <c r="J38" s="22"/>
      <c r="K38" s="22"/>
      <c r="L38" s="22"/>
      <c r="M38" s="22"/>
      <c r="N38" s="23"/>
      <c r="O38" s="23"/>
      <c r="P38" s="23"/>
      <c r="Q38" s="23"/>
      <c r="R38" s="23"/>
      <c r="S38" s="23"/>
      <c r="T38" s="24">
        <v>5</v>
      </c>
      <c r="U38" s="24">
        <v>60</v>
      </c>
      <c r="V38" s="24">
        <v>0</v>
      </c>
      <c r="W38" s="24">
        <v>0</v>
      </c>
      <c r="X38" s="24">
        <v>0</v>
      </c>
      <c r="Y38" s="24">
        <v>0</v>
      </c>
      <c r="Z38" s="25">
        <v>5</v>
      </c>
      <c r="AA38" s="25">
        <v>60</v>
      </c>
      <c r="AB38" s="25">
        <v>0</v>
      </c>
      <c r="AC38" s="25">
        <v>0</v>
      </c>
      <c r="AD38" s="25">
        <v>0</v>
      </c>
      <c r="AE38" s="25">
        <v>0</v>
      </c>
      <c r="AF38" s="26">
        <v>5</v>
      </c>
      <c r="AG38" s="26">
        <v>60</v>
      </c>
      <c r="AH38" s="26">
        <v>0</v>
      </c>
      <c r="AI38" s="26">
        <v>0</v>
      </c>
      <c r="AJ38" s="26">
        <v>0</v>
      </c>
      <c r="AK38" s="26">
        <v>0</v>
      </c>
      <c r="AL38" s="27">
        <v>5</v>
      </c>
      <c r="AM38" s="27">
        <v>60</v>
      </c>
      <c r="AN38" s="27">
        <v>0</v>
      </c>
      <c r="AO38" s="27">
        <v>0</v>
      </c>
      <c r="AP38" s="27">
        <v>0</v>
      </c>
      <c r="AQ38" s="27">
        <v>0</v>
      </c>
      <c r="AR38" s="21">
        <v>5</v>
      </c>
      <c r="AS38" s="21">
        <v>60</v>
      </c>
      <c r="AT38" s="21">
        <v>0</v>
      </c>
      <c r="AU38" s="21">
        <v>0</v>
      </c>
      <c r="AV38" s="21">
        <v>0</v>
      </c>
      <c r="AW38" s="21">
        <v>0</v>
      </c>
      <c r="AX38" s="22"/>
      <c r="AY38" s="22"/>
      <c r="AZ38" s="22"/>
      <c r="BA38" s="22"/>
      <c r="BB38" s="22"/>
      <c r="BC38" s="22"/>
      <c r="BD38" s="23"/>
      <c r="BE38" s="23"/>
      <c r="BF38" s="23"/>
      <c r="BG38" s="23"/>
      <c r="BH38" s="23"/>
      <c r="BI38" s="23"/>
      <c r="BJ38" s="24">
        <v>5</v>
      </c>
      <c r="BK38" s="24">
        <v>60</v>
      </c>
      <c r="BL38" s="24">
        <v>0</v>
      </c>
      <c r="BM38" s="24">
        <v>0</v>
      </c>
      <c r="BN38" s="24">
        <v>0</v>
      </c>
      <c r="BO38" s="24">
        <v>0</v>
      </c>
      <c r="BP38" s="25">
        <v>5</v>
      </c>
      <c r="BQ38" s="25">
        <v>60</v>
      </c>
      <c r="BR38" s="25">
        <v>0</v>
      </c>
      <c r="BS38" s="25">
        <v>0</v>
      </c>
      <c r="BT38" s="25">
        <v>0</v>
      </c>
      <c r="BU38" s="25">
        <v>0</v>
      </c>
      <c r="BV38" s="26">
        <v>5</v>
      </c>
      <c r="BW38" s="26">
        <v>60</v>
      </c>
      <c r="BX38" s="26">
        <v>0</v>
      </c>
      <c r="BY38" s="26">
        <v>0</v>
      </c>
      <c r="BZ38" s="26">
        <v>0</v>
      </c>
      <c r="CA38" s="26">
        <v>0</v>
      </c>
      <c r="CB38" s="27">
        <v>5</v>
      </c>
      <c r="CC38" s="27">
        <v>60</v>
      </c>
      <c r="CD38" s="27">
        <v>0</v>
      </c>
      <c r="CE38" s="27">
        <v>0</v>
      </c>
      <c r="CF38" s="27">
        <v>0</v>
      </c>
      <c r="CG38" s="27">
        <v>0</v>
      </c>
      <c r="CH38" s="21">
        <v>5</v>
      </c>
      <c r="CI38" s="21">
        <v>60</v>
      </c>
      <c r="CJ38" s="21">
        <v>0</v>
      </c>
      <c r="CK38" s="21">
        <v>0</v>
      </c>
      <c r="CL38" s="21">
        <v>0</v>
      </c>
      <c r="CM38" s="21">
        <v>0</v>
      </c>
      <c r="CN38" s="22"/>
      <c r="CO38" s="22"/>
      <c r="CP38" s="22"/>
      <c r="CQ38" s="22"/>
      <c r="CR38" s="22"/>
      <c r="CS38" s="22"/>
      <c r="CT38" s="23"/>
      <c r="CU38" s="23"/>
      <c r="CV38" s="23"/>
      <c r="CW38" s="23"/>
      <c r="CX38" s="23"/>
      <c r="CY38" s="23"/>
      <c r="CZ38" s="24">
        <v>5</v>
      </c>
      <c r="DA38" s="24">
        <v>60</v>
      </c>
      <c r="DB38" s="24">
        <v>0</v>
      </c>
      <c r="DC38" s="24">
        <v>0</v>
      </c>
      <c r="DD38" s="24">
        <v>0</v>
      </c>
      <c r="DE38" s="24">
        <v>0</v>
      </c>
      <c r="DF38" s="25">
        <v>5</v>
      </c>
      <c r="DG38" s="25">
        <v>60</v>
      </c>
      <c r="DH38" s="25">
        <v>0</v>
      </c>
      <c r="DI38" s="25">
        <v>0</v>
      </c>
      <c r="DJ38" s="25">
        <v>0</v>
      </c>
      <c r="DK38" s="25">
        <v>0</v>
      </c>
      <c r="DL38" s="26">
        <v>5</v>
      </c>
      <c r="DM38" s="26">
        <v>60</v>
      </c>
      <c r="DN38" s="26">
        <v>0</v>
      </c>
      <c r="DO38" s="26">
        <v>0</v>
      </c>
      <c r="DP38" s="26">
        <v>0</v>
      </c>
      <c r="DQ38" s="26">
        <v>0</v>
      </c>
      <c r="DR38" s="27">
        <v>5</v>
      </c>
      <c r="DS38" s="27">
        <v>60</v>
      </c>
      <c r="DT38" s="27">
        <v>0</v>
      </c>
      <c r="DU38" s="27">
        <v>0</v>
      </c>
      <c r="DV38" s="27">
        <v>0</v>
      </c>
      <c r="DW38" s="27">
        <v>0</v>
      </c>
      <c r="DX38" s="21">
        <v>5</v>
      </c>
      <c r="DY38" s="21">
        <v>60</v>
      </c>
      <c r="DZ38" s="21">
        <v>0</v>
      </c>
      <c r="EA38" s="21">
        <v>0</v>
      </c>
      <c r="EB38" s="21">
        <v>0</v>
      </c>
      <c r="EC38" s="21">
        <v>0</v>
      </c>
      <c r="ED38" s="22"/>
      <c r="EE38" s="22"/>
      <c r="EF38" s="22"/>
      <c r="EG38" s="22"/>
      <c r="EH38" s="22"/>
      <c r="EI38" s="22"/>
      <c r="EJ38" s="23"/>
      <c r="EK38" s="23"/>
      <c r="EL38" s="23"/>
      <c r="EM38" s="23"/>
      <c r="EN38" s="23"/>
      <c r="EO38" s="23"/>
      <c r="EP38" s="24"/>
      <c r="EQ38" s="24"/>
      <c r="ER38" s="24"/>
      <c r="ES38" s="24"/>
      <c r="ET38" s="24"/>
      <c r="EU38" s="24"/>
      <c r="EV38" s="25"/>
      <c r="EW38" s="25"/>
      <c r="EX38" s="25"/>
      <c r="EY38" s="25"/>
      <c r="EZ38" s="25"/>
      <c r="FA38" s="25"/>
      <c r="FB38" s="26"/>
      <c r="FC38" s="26"/>
      <c r="FD38" s="26"/>
      <c r="FE38" s="26"/>
      <c r="FF38" s="26"/>
      <c r="FG38" s="26"/>
      <c r="FH38" s="27"/>
      <c r="FI38" s="27"/>
      <c r="FJ38" s="27"/>
      <c r="FK38" s="27"/>
      <c r="FL38" s="27"/>
      <c r="FM38" s="27"/>
      <c r="FN38" s="25"/>
      <c r="FO38" s="25"/>
      <c r="FP38" s="25"/>
      <c r="FQ38" s="25"/>
      <c r="FR38" s="25"/>
      <c r="FS38" s="25"/>
      <c r="FT38" s="26"/>
      <c r="FU38" s="26"/>
      <c r="FV38" s="26"/>
      <c r="FW38" s="26"/>
      <c r="FX38" s="26"/>
      <c r="FY38" s="26"/>
      <c r="FZ38" s="27"/>
      <c r="GA38" s="27"/>
      <c r="GB38" s="27"/>
      <c r="GC38" s="27"/>
      <c r="GD38" s="27"/>
      <c r="GE38" s="27"/>
    </row>
    <row r="39" spans="1:187" x14ac:dyDescent="0.25">
      <c r="A39" s="20"/>
      <c r="B39" s="21">
        <v>6</v>
      </c>
      <c r="C39" s="21">
        <v>60</v>
      </c>
      <c r="D39" s="21">
        <v>0</v>
      </c>
      <c r="E39" s="21">
        <v>0</v>
      </c>
      <c r="F39" s="21">
        <v>0</v>
      </c>
      <c r="G39" s="21">
        <v>0</v>
      </c>
      <c r="H39" s="22"/>
      <c r="I39" s="22"/>
      <c r="J39" s="22"/>
      <c r="K39" s="22"/>
      <c r="L39" s="22"/>
      <c r="M39" s="22"/>
      <c r="N39" s="23"/>
      <c r="O39" s="23"/>
      <c r="P39" s="23"/>
      <c r="Q39" s="23"/>
      <c r="R39" s="23"/>
      <c r="S39" s="23"/>
      <c r="T39" s="24">
        <v>6</v>
      </c>
      <c r="U39" s="24">
        <v>60</v>
      </c>
      <c r="V39" s="24">
        <v>0</v>
      </c>
      <c r="W39" s="24">
        <v>0</v>
      </c>
      <c r="X39" s="24">
        <v>0</v>
      </c>
      <c r="Y39" s="24">
        <v>0</v>
      </c>
      <c r="Z39" s="25">
        <v>6</v>
      </c>
      <c r="AA39" s="25">
        <v>60</v>
      </c>
      <c r="AB39" s="25">
        <v>0</v>
      </c>
      <c r="AC39" s="25">
        <v>0</v>
      </c>
      <c r="AD39" s="25">
        <v>0</v>
      </c>
      <c r="AE39" s="25">
        <v>0</v>
      </c>
      <c r="AF39" s="26">
        <v>6</v>
      </c>
      <c r="AG39" s="26">
        <v>60</v>
      </c>
      <c r="AH39" s="26">
        <v>0</v>
      </c>
      <c r="AI39" s="26">
        <v>0</v>
      </c>
      <c r="AJ39" s="26">
        <v>0</v>
      </c>
      <c r="AK39" s="26">
        <v>0</v>
      </c>
      <c r="AL39" s="27">
        <v>6</v>
      </c>
      <c r="AM39" s="27">
        <v>60</v>
      </c>
      <c r="AN39" s="27">
        <v>0</v>
      </c>
      <c r="AO39" s="27">
        <v>0</v>
      </c>
      <c r="AP39" s="27">
        <v>0</v>
      </c>
      <c r="AQ39" s="27">
        <v>0</v>
      </c>
      <c r="AR39" s="21">
        <v>6</v>
      </c>
      <c r="AS39" s="21">
        <v>60</v>
      </c>
      <c r="AT39" s="21">
        <v>0</v>
      </c>
      <c r="AU39" s="21">
        <v>0</v>
      </c>
      <c r="AV39" s="21">
        <v>0</v>
      </c>
      <c r="AW39" s="21">
        <v>0</v>
      </c>
      <c r="AX39" s="22"/>
      <c r="AY39" s="22"/>
      <c r="AZ39" s="22"/>
      <c r="BA39" s="22"/>
      <c r="BB39" s="22"/>
      <c r="BC39" s="22"/>
      <c r="BD39" s="23"/>
      <c r="BE39" s="23"/>
      <c r="BF39" s="23"/>
      <c r="BG39" s="23"/>
      <c r="BH39" s="23"/>
      <c r="BI39" s="23"/>
      <c r="BJ39" s="24">
        <v>6</v>
      </c>
      <c r="BK39" s="24">
        <v>60</v>
      </c>
      <c r="BL39" s="24">
        <v>0</v>
      </c>
      <c r="BM39" s="24">
        <v>0</v>
      </c>
      <c r="BN39" s="24">
        <v>0</v>
      </c>
      <c r="BO39" s="24">
        <v>0</v>
      </c>
      <c r="BP39" s="25">
        <v>6</v>
      </c>
      <c r="BQ39" s="25">
        <v>60</v>
      </c>
      <c r="BR39" s="25">
        <v>0</v>
      </c>
      <c r="BS39" s="25">
        <v>0</v>
      </c>
      <c r="BT39" s="25">
        <v>0</v>
      </c>
      <c r="BU39" s="25">
        <v>0</v>
      </c>
      <c r="BV39" s="26">
        <v>6</v>
      </c>
      <c r="BW39" s="26">
        <v>60</v>
      </c>
      <c r="BX39" s="26">
        <v>0</v>
      </c>
      <c r="BY39" s="26">
        <v>0</v>
      </c>
      <c r="BZ39" s="26">
        <v>0</v>
      </c>
      <c r="CA39" s="26">
        <v>0</v>
      </c>
      <c r="CB39" s="27">
        <v>6</v>
      </c>
      <c r="CC39" s="27">
        <v>60</v>
      </c>
      <c r="CD39" s="27">
        <v>0</v>
      </c>
      <c r="CE39" s="27">
        <v>0</v>
      </c>
      <c r="CF39" s="27">
        <v>0</v>
      </c>
      <c r="CG39" s="27">
        <v>0</v>
      </c>
      <c r="CH39" s="21">
        <v>6</v>
      </c>
      <c r="CI39" s="21">
        <v>60</v>
      </c>
      <c r="CJ39" s="21">
        <v>0</v>
      </c>
      <c r="CK39" s="21">
        <v>0</v>
      </c>
      <c r="CL39" s="21">
        <v>0</v>
      </c>
      <c r="CM39" s="21">
        <v>0</v>
      </c>
      <c r="CN39" s="22"/>
      <c r="CO39" s="22"/>
      <c r="CP39" s="22"/>
      <c r="CQ39" s="22"/>
      <c r="CR39" s="22"/>
      <c r="CS39" s="22"/>
      <c r="CT39" s="23"/>
      <c r="CU39" s="23"/>
      <c r="CV39" s="23"/>
      <c r="CW39" s="23"/>
      <c r="CX39" s="23"/>
      <c r="CY39" s="23"/>
      <c r="CZ39" s="24">
        <v>6</v>
      </c>
      <c r="DA39" s="24">
        <v>60</v>
      </c>
      <c r="DB39" s="24">
        <v>0</v>
      </c>
      <c r="DC39" s="24">
        <v>0</v>
      </c>
      <c r="DD39" s="24">
        <v>0</v>
      </c>
      <c r="DE39" s="24">
        <v>0</v>
      </c>
      <c r="DF39" s="25">
        <v>6</v>
      </c>
      <c r="DG39" s="25">
        <v>60</v>
      </c>
      <c r="DH39" s="25">
        <v>0</v>
      </c>
      <c r="DI39" s="25">
        <v>0</v>
      </c>
      <c r="DJ39" s="25">
        <v>0</v>
      </c>
      <c r="DK39" s="25">
        <v>0</v>
      </c>
      <c r="DL39" s="26">
        <v>6</v>
      </c>
      <c r="DM39" s="26">
        <v>60</v>
      </c>
      <c r="DN39" s="26">
        <v>0</v>
      </c>
      <c r="DO39" s="26">
        <v>0</v>
      </c>
      <c r="DP39" s="26">
        <v>0</v>
      </c>
      <c r="DQ39" s="26">
        <v>0</v>
      </c>
      <c r="DR39" s="27">
        <v>6</v>
      </c>
      <c r="DS39" s="27">
        <v>60</v>
      </c>
      <c r="DT39" s="27">
        <v>0</v>
      </c>
      <c r="DU39" s="27">
        <v>0</v>
      </c>
      <c r="DV39" s="27">
        <v>0</v>
      </c>
      <c r="DW39" s="27">
        <v>0</v>
      </c>
      <c r="DX39" s="21">
        <v>6</v>
      </c>
      <c r="DY39" s="21">
        <v>60</v>
      </c>
      <c r="DZ39" s="21">
        <v>0</v>
      </c>
      <c r="EA39" s="21">
        <v>0</v>
      </c>
      <c r="EB39" s="21">
        <v>0</v>
      </c>
      <c r="EC39" s="21">
        <v>0</v>
      </c>
      <c r="ED39" s="22"/>
      <c r="EE39" s="22"/>
      <c r="EF39" s="22"/>
      <c r="EG39" s="22"/>
      <c r="EH39" s="22"/>
      <c r="EI39" s="22"/>
      <c r="EJ39" s="23"/>
      <c r="EK39" s="23"/>
      <c r="EL39" s="23"/>
      <c r="EM39" s="23"/>
      <c r="EN39" s="23"/>
      <c r="EO39" s="23"/>
      <c r="EP39" s="24"/>
      <c r="EQ39" s="24"/>
      <c r="ER39" s="24"/>
      <c r="ES39" s="24"/>
      <c r="ET39" s="24"/>
      <c r="EU39" s="24"/>
      <c r="EV39" s="25"/>
      <c r="EW39" s="25"/>
      <c r="EX39" s="25"/>
      <c r="EY39" s="25"/>
      <c r="EZ39" s="25"/>
      <c r="FA39" s="25"/>
      <c r="FB39" s="26"/>
      <c r="FC39" s="26"/>
      <c r="FD39" s="26"/>
      <c r="FE39" s="26"/>
      <c r="FF39" s="26"/>
      <c r="FG39" s="26"/>
      <c r="FH39" s="27"/>
      <c r="FI39" s="27"/>
      <c r="FJ39" s="27"/>
      <c r="FK39" s="27"/>
      <c r="FL39" s="27"/>
      <c r="FM39" s="27"/>
      <c r="FN39" s="25"/>
      <c r="FO39" s="25"/>
      <c r="FP39" s="25"/>
      <c r="FQ39" s="25"/>
      <c r="FR39" s="25"/>
      <c r="FS39" s="25"/>
      <c r="FT39" s="26"/>
      <c r="FU39" s="26"/>
      <c r="FV39" s="26"/>
      <c r="FW39" s="26"/>
      <c r="FX39" s="26"/>
      <c r="FY39" s="26"/>
      <c r="FZ39" s="27"/>
      <c r="GA39" s="27"/>
      <c r="GB39" s="27"/>
      <c r="GC39" s="27"/>
      <c r="GD39" s="27"/>
      <c r="GE39" s="27"/>
    </row>
    <row r="40" spans="1:187" x14ac:dyDescent="0.25">
      <c r="A40" s="20"/>
      <c r="B40" s="21">
        <v>7</v>
      </c>
      <c r="C40" s="21">
        <v>70</v>
      </c>
      <c r="D40" s="21">
        <v>0</v>
      </c>
      <c r="E40" s="21">
        <v>0</v>
      </c>
      <c r="F40" s="21">
        <v>0</v>
      </c>
      <c r="G40" s="21">
        <v>0</v>
      </c>
      <c r="H40" s="22"/>
      <c r="I40" s="22"/>
      <c r="J40" s="22"/>
      <c r="K40" s="22"/>
      <c r="L40" s="22"/>
      <c r="M40" s="22"/>
      <c r="N40" s="23"/>
      <c r="O40" s="23"/>
      <c r="P40" s="23"/>
      <c r="Q40" s="23"/>
      <c r="R40" s="23"/>
      <c r="S40" s="23"/>
      <c r="T40" s="24">
        <v>7</v>
      </c>
      <c r="U40" s="24">
        <v>70</v>
      </c>
      <c r="V40" s="24">
        <v>0</v>
      </c>
      <c r="W40" s="24">
        <v>0</v>
      </c>
      <c r="X40" s="24">
        <v>0</v>
      </c>
      <c r="Y40" s="24">
        <v>0</v>
      </c>
      <c r="Z40" s="25">
        <v>7</v>
      </c>
      <c r="AA40" s="25">
        <v>70</v>
      </c>
      <c r="AB40" s="25">
        <v>0</v>
      </c>
      <c r="AC40" s="25">
        <v>0</v>
      </c>
      <c r="AD40" s="25">
        <v>0</v>
      </c>
      <c r="AE40" s="25">
        <v>0</v>
      </c>
      <c r="AF40" s="26">
        <v>7</v>
      </c>
      <c r="AG40" s="26">
        <v>70</v>
      </c>
      <c r="AH40" s="26">
        <v>0</v>
      </c>
      <c r="AI40" s="26">
        <v>0</v>
      </c>
      <c r="AJ40" s="26">
        <v>0</v>
      </c>
      <c r="AK40" s="26">
        <v>0</v>
      </c>
      <c r="AL40" s="27">
        <v>7</v>
      </c>
      <c r="AM40" s="27">
        <v>70</v>
      </c>
      <c r="AN40" s="27">
        <v>0</v>
      </c>
      <c r="AO40" s="27">
        <v>0</v>
      </c>
      <c r="AP40" s="27">
        <v>0</v>
      </c>
      <c r="AQ40" s="27">
        <v>0</v>
      </c>
      <c r="AR40" s="21">
        <v>7</v>
      </c>
      <c r="AS40" s="21">
        <v>70</v>
      </c>
      <c r="AT40" s="21">
        <v>0</v>
      </c>
      <c r="AU40" s="21">
        <v>0</v>
      </c>
      <c r="AV40" s="21">
        <v>0</v>
      </c>
      <c r="AW40" s="21">
        <v>0</v>
      </c>
      <c r="AX40" s="22"/>
      <c r="AY40" s="22"/>
      <c r="AZ40" s="22"/>
      <c r="BA40" s="22"/>
      <c r="BB40" s="22"/>
      <c r="BC40" s="22"/>
      <c r="BD40" s="23"/>
      <c r="BE40" s="23"/>
      <c r="BF40" s="23"/>
      <c r="BG40" s="23"/>
      <c r="BH40" s="23"/>
      <c r="BI40" s="23"/>
      <c r="BJ40" s="24">
        <v>7</v>
      </c>
      <c r="BK40" s="24">
        <v>70</v>
      </c>
      <c r="BL40" s="24">
        <v>0</v>
      </c>
      <c r="BM40" s="24">
        <v>0</v>
      </c>
      <c r="BN40" s="24">
        <v>0</v>
      </c>
      <c r="BO40" s="24">
        <v>0</v>
      </c>
      <c r="BP40" s="25">
        <v>7</v>
      </c>
      <c r="BQ40" s="25">
        <v>70</v>
      </c>
      <c r="BR40" s="25">
        <v>0</v>
      </c>
      <c r="BS40" s="25">
        <v>0</v>
      </c>
      <c r="BT40" s="25">
        <v>0</v>
      </c>
      <c r="BU40" s="25">
        <v>0</v>
      </c>
      <c r="BV40" s="26">
        <v>7</v>
      </c>
      <c r="BW40" s="26">
        <v>70</v>
      </c>
      <c r="BX40" s="26">
        <v>0</v>
      </c>
      <c r="BY40" s="26">
        <v>0</v>
      </c>
      <c r="BZ40" s="26">
        <v>0</v>
      </c>
      <c r="CA40" s="26">
        <v>0</v>
      </c>
      <c r="CB40" s="27">
        <v>7</v>
      </c>
      <c r="CC40" s="27">
        <v>70</v>
      </c>
      <c r="CD40" s="27">
        <v>0</v>
      </c>
      <c r="CE40" s="27">
        <v>0</v>
      </c>
      <c r="CF40" s="27">
        <v>0</v>
      </c>
      <c r="CG40" s="27">
        <v>0</v>
      </c>
      <c r="CH40" s="21">
        <v>7</v>
      </c>
      <c r="CI40" s="21">
        <v>70</v>
      </c>
      <c r="CJ40" s="21">
        <v>0</v>
      </c>
      <c r="CK40" s="21">
        <v>0</v>
      </c>
      <c r="CL40" s="21">
        <v>0</v>
      </c>
      <c r="CM40" s="21">
        <v>0</v>
      </c>
      <c r="CN40" s="22"/>
      <c r="CO40" s="22"/>
      <c r="CP40" s="22"/>
      <c r="CQ40" s="22"/>
      <c r="CR40" s="22"/>
      <c r="CS40" s="22"/>
      <c r="CT40" s="23"/>
      <c r="CU40" s="23"/>
      <c r="CV40" s="23"/>
      <c r="CW40" s="23"/>
      <c r="CX40" s="23"/>
      <c r="CY40" s="23"/>
      <c r="CZ40" s="24">
        <v>7</v>
      </c>
      <c r="DA40" s="24">
        <v>70</v>
      </c>
      <c r="DB40" s="24">
        <v>0</v>
      </c>
      <c r="DC40" s="24">
        <v>0</v>
      </c>
      <c r="DD40" s="24">
        <v>0</v>
      </c>
      <c r="DE40" s="24">
        <v>0</v>
      </c>
      <c r="DF40" s="25">
        <v>7</v>
      </c>
      <c r="DG40" s="25">
        <v>70</v>
      </c>
      <c r="DH40" s="25">
        <v>0</v>
      </c>
      <c r="DI40" s="25">
        <v>0</v>
      </c>
      <c r="DJ40" s="25">
        <v>0</v>
      </c>
      <c r="DK40" s="25">
        <v>0</v>
      </c>
      <c r="DL40" s="26">
        <v>7</v>
      </c>
      <c r="DM40" s="26">
        <v>70</v>
      </c>
      <c r="DN40" s="26">
        <v>0</v>
      </c>
      <c r="DO40" s="26">
        <v>0</v>
      </c>
      <c r="DP40" s="26">
        <v>0</v>
      </c>
      <c r="DQ40" s="26">
        <v>0</v>
      </c>
      <c r="DR40" s="27">
        <v>7</v>
      </c>
      <c r="DS40" s="27">
        <v>70</v>
      </c>
      <c r="DT40" s="27">
        <v>0</v>
      </c>
      <c r="DU40" s="27">
        <v>0</v>
      </c>
      <c r="DV40" s="27">
        <v>0</v>
      </c>
      <c r="DW40" s="27">
        <v>0</v>
      </c>
      <c r="DX40" s="21">
        <v>7</v>
      </c>
      <c r="DY40" s="21">
        <v>70</v>
      </c>
      <c r="DZ40" s="21">
        <v>0</v>
      </c>
      <c r="EA40" s="21">
        <v>0</v>
      </c>
      <c r="EB40" s="21">
        <v>0</v>
      </c>
      <c r="EC40" s="21">
        <v>0</v>
      </c>
      <c r="ED40" s="22"/>
      <c r="EE40" s="22"/>
      <c r="EF40" s="22"/>
      <c r="EG40" s="22"/>
      <c r="EH40" s="22"/>
      <c r="EI40" s="22"/>
      <c r="EJ40" s="23"/>
      <c r="EK40" s="23"/>
      <c r="EL40" s="23"/>
      <c r="EM40" s="23"/>
      <c r="EN40" s="23"/>
      <c r="EO40" s="23"/>
      <c r="EP40" s="24"/>
      <c r="EQ40" s="24"/>
      <c r="ER40" s="24"/>
      <c r="ES40" s="24"/>
      <c r="ET40" s="24"/>
      <c r="EU40" s="24"/>
      <c r="EV40" s="25"/>
      <c r="EW40" s="25"/>
      <c r="EX40" s="25"/>
      <c r="EY40" s="25"/>
      <c r="EZ40" s="25"/>
      <c r="FA40" s="25"/>
      <c r="FB40" s="26"/>
      <c r="FC40" s="26"/>
      <c r="FD40" s="26"/>
      <c r="FE40" s="26"/>
      <c r="FF40" s="26"/>
      <c r="FG40" s="26"/>
      <c r="FH40" s="27"/>
      <c r="FI40" s="27"/>
      <c r="FJ40" s="27"/>
      <c r="FK40" s="27"/>
      <c r="FL40" s="27"/>
      <c r="FM40" s="27"/>
      <c r="FN40" s="25"/>
      <c r="FO40" s="25"/>
      <c r="FP40" s="25"/>
      <c r="FQ40" s="25"/>
      <c r="FR40" s="25"/>
      <c r="FS40" s="25"/>
      <c r="FT40" s="26"/>
      <c r="FU40" s="26"/>
      <c r="FV40" s="26"/>
      <c r="FW40" s="26"/>
      <c r="FX40" s="26"/>
      <c r="FY40" s="26"/>
      <c r="FZ40" s="27"/>
      <c r="GA40" s="27"/>
      <c r="GB40" s="27"/>
      <c r="GC40" s="27"/>
      <c r="GD40" s="27"/>
      <c r="GE40" s="27"/>
    </row>
    <row r="41" spans="1:187" x14ac:dyDescent="0.25">
      <c r="A41" s="20"/>
      <c r="B41" s="21">
        <v>8</v>
      </c>
      <c r="C41" s="21">
        <v>70</v>
      </c>
      <c r="D41" s="21">
        <v>0</v>
      </c>
      <c r="E41" s="21">
        <v>0</v>
      </c>
      <c r="F41" s="21">
        <v>0</v>
      </c>
      <c r="G41" s="21">
        <v>0</v>
      </c>
      <c r="H41" s="22"/>
      <c r="I41" s="22"/>
      <c r="J41" s="22"/>
      <c r="K41" s="22"/>
      <c r="L41" s="22"/>
      <c r="M41" s="22"/>
      <c r="N41" s="23"/>
      <c r="O41" s="23"/>
      <c r="P41" s="23"/>
      <c r="Q41" s="23"/>
      <c r="R41" s="23"/>
      <c r="S41" s="23"/>
      <c r="T41" s="24">
        <v>8</v>
      </c>
      <c r="U41" s="24">
        <v>70</v>
      </c>
      <c r="V41" s="24">
        <v>0</v>
      </c>
      <c r="W41" s="24">
        <v>0</v>
      </c>
      <c r="X41" s="24">
        <v>0</v>
      </c>
      <c r="Y41" s="24">
        <v>0</v>
      </c>
      <c r="Z41" s="25">
        <v>8</v>
      </c>
      <c r="AA41" s="25">
        <v>70</v>
      </c>
      <c r="AB41" s="25">
        <v>0</v>
      </c>
      <c r="AC41" s="25">
        <v>0</v>
      </c>
      <c r="AD41" s="25">
        <v>0</v>
      </c>
      <c r="AE41" s="25">
        <v>0</v>
      </c>
      <c r="AF41" s="26">
        <v>8</v>
      </c>
      <c r="AG41" s="26">
        <v>70</v>
      </c>
      <c r="AH41" s="26">
        <v>0</v>
      </c>
      <c r="AI41" s="26">
        <v>0</v>
      </c>
      <c r="AJ41" s="26">
        <v>0</v>
      </c>
      <c r="AK41" s="26">
        <v>0</v>
      </c>
      <c r="AL41" s="27">
        <v>8</v>
      </c>
      <c r="AM41" s="27">
        <v>70</v>
      </c>
      <c r="AN41" s="27">
        <v>0</v>
      </c>
      <c r="AO41" s="27">
        <v>0</v>
      </c>
      <c r="AP41" s="27">
        <v>0</v>
      </c>
      <c r="AQ41" s="27">
        <v>0</v>
      </c>
      <c r="AR41" s="21">
        <v>8</v>
      </c>
      <c r="AS41" s="21">
        <v>70</v>
      </c>
      <c r="AT41" s="21">
        <v>0</v>
      </c>
      <c r="AU41" s="21">
        <v>0</v>
      </c>
      <c r="AV41" s="21">
        <v>0</v>
      </c>
      <c r="AW41" s="21">
        <v>0</v>
      </c>
      <c r="AX41" s="22"/>
      <c r="AY41" s="22"/>
      <c r="AZ41" s="22"/>
      <c r="BA41" s="22"/>
      <c r="BB41" s="22"/>
      <c r="BC41" s="22"/>
      <c r="BD41" s="23"/>
      <c r="BE41" s="23"/>
      <c r="BF41" s="23"/>
      <c r="BG41" s="23"/>
      <c r="BH41" s="23"/>
      <c r="BI41" s="23"/>
      <c r="BJ41" s="24">
        <v>8</v>
      </c>
      <c r="BK41" s="24">
        <v>70</v>
      </c>
      <c r="BL41" s="24">
        <v>0</v>
      </c>
      <c r="BM41" s="24">
        <v>0</v>
      </c>
      <c r="BN41" s="24">
        <v>0</v>
      </c>
      <c r="BO41" s="24">
        <v>0</v>
      </c>
      <c r="BP41" s="25">
        <v>8</v>
      </c>
      <c r="BQ41" s="25">
        <v>70</v>
      </c>
      <c r="BR41" s="25">
        <v>0</v>
      </c>
      <c r="BS41" s="25">
        <v>0</v>
      </c>
      <c r="BT41" s="25">
        <v>0</v>
      </c>
      <c r="BU41" s="25">
        <v>0</v>
      </c>
      <c r="BV41" s="26">
        <v>8</v>
      </c>
      <c r="BW41" s="26">
        <v>70</v>
      </c>
      <c r="BX41" s="26">
        <v>0</v>
      </c>
      <c r="BY41" s="26">
        <v>0</v>
      </c>
      <c r="BZ41" s="26">
        <v>0</v>
      </c>
      <c r="CA41" s="26">
        <v>0</v>
      </c>
      <c r="CB41" s="27">
        <v>8</v>
      </c>
      <c r="CC41" s="27">
        <v>70</v>
      </c>
      <c r="CD41" s="27">
        <v>0</v>
      </c>
      <c r="CE41" s="27">
        <v>0</v>
      </c>
      <c r="CF41" s="27">
        <v>0</v>
      </c>
      <c r="CG41" s="27">
        <v>0</v>
      </c>
      <c r="CH41" s="21">
        <v>8</v>
      </c>
      <c r="CI41" s="21">
        <v>70</v>
      </c>
      <c r="CJ41" s="21">
        <v>0</v>
      </c>
      <c r="CK41" s="21">
        <v>0</v>
      </c>
      <c r="CL41" s="21">
        <v>0</v>
      </c>
      <c r="CM41" s="21">
        <v>0</v>
      </c>
      <c r="CN41" s="22"/>
      <c r="CO41" s="22"/>
      <c r="CP41" s="22"/>
      <c r="CQ41" s="22"/>
      <c r="CR41" s="22"/>
      <c r="CS41" s="22"/>
      <c r="CT41" s="23"/>
      <c r="CU41" s="23"/>
      <c r="CV41" s="23"/>
      <c r="CW41" s="23"/>
      <c r="CX41" s="23"/>
      <c r="CY41" s="23"/>
      <c r="CZ41" s="24">
        <v>8</v>
      </c>
      <c r="DA41" s="24">
        <v>70</v>
      </c>
      <c r="DB41" s="24">
        <v>0</v>
      </c>
      <c r="DC41" s="24">
        <v>0</v>
      </c>
      <c r="DD41" s="24">
        <v>0</v>
      </c>
      <c r="DE41" s="24">
        <v>0</v>
      </c>
      <c r="DF41" s="25">
        <v>8</v>
      </c>
      <c r="DG41" s="25">
        <v>70</v>
      </c>
      <c r="DH41" s="25">
        <v>0</v>
      </c>
      <c r="DI41" s="25">
        <v>0</v>
      </c>
      <c r="DJ41" s="25">
        <v>0</v>
      </c>
      <c r="DK41" s="25">
        <v>0</v>
      </c>
      <c r="DL41" s="26">
        <v>8</v>
      </c>
      <c r="DM41" s="26">
        <v>70</v>
      </c>
      <c r="DN41" s="26">
        <v>0</v>
      </c>
      <c r="DO41" s="26">
        <v>0</v>
      </c>
      <c r="DP41" s="26">
        <v>0</v>
      </c>
      <c r="DQ41" s="26">
        <v>0</v>
      </c>
      <c r="DR41" s="27">
        <v>8</v>
      </c>
      <c r="DS41" s="27">
        <v>70</v>
      </c>
      <c r="DT41" s="27">
        <v>0</v>
      </c>
      <c r="DU41" s="27">
        <v>0</v>
      </c>
      <c r="DV41" s="27">
        <v>0</v>
      </c>
      <c r="DW41" s="27">
        <v>0</v>
      </c>
      <c r="DX41" s="21">
        <v>8</v>
      </c>
      <c r="DY41" s="21">
        <v>70</v>
      </c>
      <c r="DZ41" s="21">
        <v>0</v>
      </c>
      <c r="EA41" s="21">
        <v>0</v>
      </c>
      <c r="EB41" s="21">
        <v>0</v>
      </c>
      <c r="EC41" s="21">
        <v>0</v>
      </c>
      <c r="ED41" s="22"/>
      <c r="EE41" s="22"/>
      <c r="EF41" s="22"/>
      <c r="EG41" s="22"/>
      <c r="EH41" s="22"/>
      <c r="EI41" s="22"/>
      <c r="EJ41" s="23"/>
      <c r="EK41" s="23"/>
      <c r="EL41" s="23"/>
      <c r="EM41" s="23"/>
      <c r="EN41" s="23"/>
      <c r="EO41" s="23"/>
      <c r="EP41" s="24"/>
      <c r="EQ41" s="24"/>
      <c r="ER41" s="24"/>
      <c r="ES41" s="24"/>
      <c r="ET41" s="24"/>
      <c r="EU41" s="24"/>
      <c r="EV41" s="25"/>
      <c r="EW41" s="25"/>
      <c r="EX41" s="25"/>
      <c r="EY41" s="25"/>
      <c r="EZ41" s="25"/>
      <c r="FA41" s="25"/>
      <c r="FB41" s="26"/>
      <c r="FC41" s="26"/>
      <c r="FD41" s="26"/>
      <c r="FE41" s="26"/>
      <c r="FF41" s="26"/>
      <c r="FG41" s="26"/>
      <c r="FH41" s="27"/>
      <c r="FI41" s="27"/>
      <c r="FJ41" s="27"/>
      <c r="FK41" s="27"/>
      <c r="FL41" s="27"/>
      <c r="FM41" s="27"/>
      <c r="FN41" s="25"/>
      <c r="FO41" s="25"/>
      <c r="FP41" s="25"/>
      <c r="FQ41" s="25"/>
      <c r="FR41" s="25"/>
      <c r="FS41" s="25"/>
      <c r="FT41" s="26"/>
      <c r="FU41" s="26"/>
      <c r="FV41" s="26"/>
      <c r="FW41" s="26"/>
      <c r="FX41" s="26"/>
      <c r="FY41" s="26"/>
      <c r="FZ41" s="27"/>
      <c r="GA41" s="27"/>
      <c r="GB41" s="27"/>
      <c r="GC41" s="27"/>
      <c r="GD41" s="27"/>
      <c r="GE41" s="27"/>
    </row>
    <row r="42" spans="1:187" x14ac:dyDescent="0.25">
      <c r="A42" s="20"/>
      <c r="B42" s="21">
        <v>9</v>
      </c>
      <c r="C42" s="21">
        <v>70</v>
      </c>
      <c r="D42" s="21">
        <v>0</v>
      </c>
      <c r="E42" s="21">
        <v>0</v>
      </c>
      <c r="F42" s="21">
        <v>0</v>
      </c>
      <c r="G42" s="21">
        <v>0</v>
      </c>
      <c r="H42" s="22"/>
      <c r="I42" s="22"/>
      <c r="J42" s="22"/>
      <c r="K42" s="22"/>
      <c r="L42" s="22"/>
      <c r="M42" s="22"/>
      <c r="N42" s="23"/>
      <c r="O42" s="23"/>
      <c r="P42" s="23"/>
      <c r="Q42" s="23"/>
      <c r="R42" s="23"/>
      <c r="S42" s="23"/>
      <c r="T42" s="24">
        <v>9</v>
      </c>
      <c r="U42" s="24">
        <v>70</v>
      </c>
      <c r="V42" s="24">
        <v>0</v>
      </c>
      <c r="W42" s="24">
        <v>0</v>
      </c>
      <c r="X42" s="24">
        <v>0</v>
      </c>
      <c r="Y42" s="24">
        <v>0</v>
      </c>
      <c r="Z42" s="25">
        <v>9</v>
      </c>
      <c r="AA42" s="25">
        <v>70</v>
      </c>
      <c r="AB42" s="25">
        <v>0</v>
      </c>
      <c r="AC42" s="25">
        <v>0</v>
      </c>
      <c r="AD42" s="25">
        <v>0</v>
      </c>
      <c r="AE42" s="25">
        <v>0</v>
      </c>
      <c r="AF42" s="26">
        <v>9</v>
      </c>
      <c r="AG42" s="26">
        <v>70</v>
      </c>
      <c r="AH42" s="26">
        <v>0</v>
      </c>
      <c r="AI42" s="26">
        <v>0</v>
      </c>
      <c r="AJ42" s="26">
        <v>0</v>
      </c>
      <c r="AK42" s="26">
        <v>0</v>
      </c>
      <c r="AL42" s="27">
        <v>9</v>
      </c>
      <c r="AM42" s="27">
        <v>70</v>
      </c>
      <c r="AN42" s="27">
        <v>0</v>
      </c>
      <c r="AO42" s="27">
        <v>0</v>
      </c>
      <c r="AP42" s="27">
        <v>0</v>
      </c>
      <c r="AQ42" s="27">
        <v>0</v>
      </c>
      <c r="AR42" s="21">
        <v>9</v>
      </c>
      <c r="AS42" s="21">
        <v>70</v>
      </c>
      <c r="AT42" s="21">
        <v>0</v>
      </c>
      <c r="AU42" s="21">
        <v>0</v>
      </c>
      <c r="AV42" s="21">
        <v>0</v>
      </c>
      <c r="AW42" s="21">
        <v>0</v>
      </c>
      <c r="AX42" s="22"/>
      <c r="AY42" s="22"/>
      <c r="AZ42" s="22"/>
      <c r="BA42" s="22"/>
      <c r="BB42" s="22"/>
      <c r="BC42" s="22"/>
      <c r="BD42" s="23"/>
      <c r="BE42" s="23"/>
      <c r="BF42" s="23"/>
      <c r="BG42" s="23"/>
      <c r="BH42" s="23"/>
      <c r="BI42" s="23"/>
      <c r="BJ42" s="24">
        <v>9</v>
      </c>
      <c r="BK42" s="24">
        <v>70</v>
      </c>
      <c r="BL42" s="24">
        <v>0</v>
      </c>
      <c r="BM42" s="24">
        <v>0</v>
      </c>
      <c r="BN42" s="24">
        <v>0</v>
      </c>
      <c r="BO42" s="24">
        <v>0</v>
      </c>
      <c r="BP42" s="25">
        <v>9</v>
      </c>
      <c r="BQ42" s="25">
        <v>70</v>
      </c>
      <c r="BR42" s="25">
        <v>0</v>
      </c>
      <c r="BS42" s="25">
        <v>0</v>
      </c>
      <c r="BT42" s="25">
        <v>0</v>
      </c>
      <c r="BU42" s="25">
        <v>0</v>
      </c>
      <c r="BV42" s="26">
        <v>9</v>
      </c>
      <c r="BW42" s="26">
        <v>70</v>
      </c>
      <c r="BX42" s="26">
        <v>0</v>
      </c>
      <c r="BY42" s="26">
        <v>0</v>
      </c>
      <c r="BZ42" s="26">
        <v>0</v>
      </c>
      <c r="CA42" s="26">
        <v>0</v>
      </c>
      <c r="CB42" s="27">
        <v>9</v>
      </c>
      <c r="CC42" s="27">
        <v>70</v>
      </c>
      <c r="CD42" s="27">
        <v>0</v>
      </c>
      <c r="CE42" s="27">
        <v>0</v>
      </c>
      <c r="CF42" s="27">
        <v>0</v>
      </c>
      <c r="CG42" s="27">
        <v>0</v>
      </c>
      <c r="CH42" s="21">
        <v>9</v>
      </c>
      <c r="CI42" s="21">
        <v>70</v>
      </c>
      <c r="CJ42" s="21">
        <v>0</v>
      </c>
      <c r="CK42" s="21">
        <v>0</v>
      </c>
      <c r="CL42" s="21">
        <v>0</v>
      </c>
      <c r="CM42" s="21">
        <v>0</v>
      </c>
      <c r="CN42" s="22"/>
      <c r="CO42" s="22"/>
      <c r="CP42" s="22"/>
      <c r="CQ42" s="22"/>
      <c r="CR42" s="22"/>
      <c r="CS42" s="22"/>
      <c r="CT42" s="23"/>
      <c r="CU42" s="23"/>
      <c r="CV42" s="23"/>
      <c r="CW42" s="23"/>
      <c r="CX42" s="23"/>
      <c r="CY42" s="23"/>
      <c r="CZ42" s="24">
        <v>9</v>
      </c>
      <c r="DA42" s="24">
        <v>70</v>
      </c>
      <c r="DB42" s="24">
        <v>0</v>
      </c>
      <c r="DC42" s="24">
        <v>0</v>
      </c>
      <c r="DD42" s="24">
        <v>0</v>
      </c>
      <c r="DE42" s="24">
        <v>0</v>
      </c>
      <c r="DF42" s="25">
        <v>9</v>
      </c>
      <c r="DG42" s="25">
        <v>70</v>
      </c>
      <c r="DH42" s="25">
        <v>0</v>
      </c>
      <c r="DI42" s="25">
        <v>0</v>
      </c>
      <c r="DJ42" s="25">
        <v>0</v>
      </c>
      <c r="DK42" s="25">
        <v>0</v>
      </c>
      <c r="DL42" s="26">
        <v>9</v>
      </c>
      <c r="DM42" s="26">
        <v>70</v>
      </c>
      <c r="DN42" s="26">
        <v>0</v>
      </c>
      <c r="DO42" s="26">
        <v>0</v>
      </c>
      <c r="DP42" s="26">
        <v>0</v>
      </c>
      <c r="DQ42" s="26">
        <v>0</v>
      </c>
      <c r="DR42" s="27">
        <v>9</v>
      </c>
      <c r="DS42" s="27">
        <v>70</v>
      </c>
      <c r="DT42" s="27">
        <v>0</v>
      </c>
      <c r="DU42" s="27">
        <v>0</v>
      </c>
      <c r="DV42" s="27">
        <v>0</v>
      </c>
      <c r="DW42" s="27">
        <v>0</v>
      </c>
      <c r="DX42" s="21">
        <v>9</v>
      </c>
      <c r="DY42" s="21">
        <v>70</v>
      </c>
      <c r="DZ42" s="21">
        <v>0</v>
      </c>
      <c r="EA42" s="21">
        <v>0</v>
      </c>
      <c r="EB42" s="21">
        <v>0</v>
      </c>
      <c r="EC42" s="21">
        <v>0</v>
      </c>
      <c r="ED42" s="22"/>
      <c r="EE42" s="22"/>
      <c r="EF42" s="22"/>
      <c r="EG42" s="22"/>
      <c r="EH42" s="22"/>
      <c r="EI42" s="22"/>
      <c r="EJ42" s="23"/>
      <c r="EK42" s="23"/>
      <c r="EL42" s="23"/>
      <c r="EM42" s="23"/>
      <c r="EN42" s="23"/>
      <c r="EO42" s="23"/>
      <c r="EP42" s="24"/>
      <c r="EQ42" s="24"/>
      <c r="ER42" s="24"/>
      <c r="ES42" s="24"/>
      <c r="ET42" s="24"/>
      <c r="EU42" s="24"/>
      <c r="EV42" s="25"/>
      <c r="EW42" s="25"/>
      <c r="EX42" s="25"/>
      <c r="EY42" s="25"/>
      <c r="EZ42" s="25"/>
      <c r="FA42" s="25"/>
      <c r="FB42" s="26"/>
      <c r="FC42" s="26"/>
      <c r="FD42" s="26"/>
      <c r="FE42" s="26"/>
      <c r="FF42" s="26"/>
      <c r="FG42" s="26"/>
      <c r="FH42" s="27"/>
      <c r="FI42" s="27"/>
      <c r="FJ42" s="27"/>
      <c r="FK42" s="27"/>
      <c r="FL42" s="27"/>
      <c r="FM42" s="27"/>
      <c r="FN42" s="25"/>
      <c r="FO42" s="25"/>
      <c r="FP42" s="25"/>
      <c r="FQ42" s="25"/>
      <c r="FR42" s="25"/>
      <c r="FS42" s="25"/>
      <c r="FT42" s="26"/>
      <c r="FU42" s="26"/>
      <c r="FV42" s="26"/>
      <c r="FW42" s="26"/>
      <c r="FX42" s="26"/>
      <c r="FY42" s="26"/>
      <c r="FZ42" s="27"/>
      <c r="GA42" s="27"/>
      <c r="GB42" s="27"/>
      <c r="GC42" s="27"/>
      <c r="GD42" s="27"/>
      <c r="GE42" s="27"/>
    </row>
    <row r="43" spans="1:187" x14ac:dyDescent="0.25">
      <c r="A43" s="20"/>
      <c r="B43" s="21">
        <v>10</v>
      </c>
      <c r="C43" s="21">
        <v>70</v>
      </c>
      <c r="D43" s="21">
        <v>0</v>
      </c>
      <c r="E43" s="21">
        <v>0</v>
      </c>
      <c r="F43" s="21">
        <v>0</v>
      </c>
      <c r="G43" s="21">
        <v>0</v>
      </c>
      <c r="H43" s="22"/>
      <c r="I43" s="22"/>
      <c r="J43" s="22"/>
      <c r="K43" s="22"/>
      <c r="L43" s="22"/>
      <c r="M43" s="22"/>
      <c r="N43" s="23"/>
      <c r="O43" s="23"/>
      <c r="P43" s="23"/>
      <c r="Q43" s="23"/>
      <c r="R43" s="23"/>
      <c r="S43" s="23"/>
      <c r="T43" s="24">
        <v>10</v>
      </c>
      <c r="U43" s="24">
        <v>70</v>
      </c>
      <c r="V43" s="24">
        <v>0</v>
      </c>
      <c r="W43" s="24">
        <v>0</v>
      </c>
      <c r="X43" s="24">
        <v>0</v>
      </c>
      <c r="Y43" s="24">
        <v>0</v>
      </c>
      <c r="Z43" s="25">
        <v>10</v>
      </c>
      <c r="AA43" s="25">
        <v>70</v>
      </c>
      <c r="AB43" s="25">
        <v>0</v>
      </c>
      <c r="AC43" s="25">
        <v>0</v>
      </c>
      <c r="AD43" s="25">
        <v>0</v>
      </c>
      <c r="AE43" s="25">
        <v>0</v>
      </c>
      <c r="AF43" s="26">
        <v>10</v>
      </c>
      <c r="AG43" s="26">
        <v>70</v>
      </c>
      <c r="AH43" s="26">
        <v>0</v>
      </c>
      <c r="AI43" s="26">
        <v>0</v>
      </c>
      <c r="AJ43" s="26">
        <v>0</v>
      </c>
      <c r="AK43" s="26">
        <v>0</v>
      </c>
      <c r="AL43" s="27">
        <v>10</v>
      </c>
      <c r="AM43" s="27">
        <v>70</v>
      </c>
      <c r="AN43" s="27">
        <v>0</v>
      </c>
      <c r="AO43" s="27">
        <v>0</v>
      </c>
      <c r="AP43" s="27">
        <v>0</v>
      </c>
      <c r="AQ43" s="27">
        <v>0</v>
      </c>
      <c r="AR43" s="21">
        <v>10</v>
      </c>
      <c r="AS43" s="21">
        <v>70</v>
      </c>
      <c r="AT43" s="21">
        <v>0</v>
      </c>
      <c r="AU43" s="21">
        <v>0</v>
      </c>
      <c r="AV43" s="21">
        <v>0</v>
      </c>
      <c r="AW43" s="21">
        <v>0</v>
      </c>
      <c r="AX43" s="22"/>
      <c r="AY43" s="22"/>
      <c r="AZ43" s="22"/>
      <c r="BA43" s="22"/>
      <c r="BB43" s="22"/>
      <c r="BC43" s="22"/>
      <c r="BD43" s="23"/>
      <c r="BE43" s="23"/>
      <c r="BF43" s="23"/>
      <c r="BG43" s="23"/>
      <c r="BH43" s="23"/>
      <c r="BI43" s="23"/>
      <c r="BJ43" s="24">
        <v>10</v>
      </c>
      <c r="BK43" s="24">
        <v>70</v>
      </c>
      <c r="BL43" s="24">
        <v>0</v>
      </c>
      <c r="BM43" s="24">
        <v>0</v>
      </c>
      <c r="BN43" s="24">
        <v>0</v>
      </c>
      <c r="BO43" s="24">
        <v>0</v>
      </c>
      <c r="BP43" s="25">
        <v>10</v>
      </c>
      <c r="BQ43" s="25">
        <v>70</v>
      </c>
      <c r="BR43" s="25">
        <v>0</v>
      </c>
      <c r="BS43" s="25">
        <v>0</v>
      </c>
      <c r="BT43" s="25">
        <v>0</v>
      </c>
      <c r="BU43" s="25">
        <v>0</v>
      </c>
      <c r="BV43" s="26">
        <v>10</v>
      </c>
      <c r="BW43" s="26">
        <v>70</v>
      </c>
      <c r="BX43" s="26">
        <v>0</v>
      </c>
      <c r="BY43" s="26">
        <v>0</v>
      </c>
      <c r="BZ43" s="26">
        <v>0</v>
      </c>
      <c r="CA43" s="26">
        <v>0</v>
      </c>
      <c r="CB43" s="27">
        <v>10</v>
      </c>
      <c r="CC43" s="27">
        <v>70</v>
      </c>
      <c r="CD43" s="27">
        <v>0</v>
      </c>
      <c r="CE43" s="27">
        <v>0</v>
      </c>
      <c r="CF43" s="27">
        <v>0</v>
      </c>
      <c r="CG43" s="27">
        <v>0</v>
      </c>
      <c r="CH43" s="21">
        <v>10</v>
      </c>
      <c r="CI43" s="21">
        <v>70</v>
      </c>
      <c r="CJ43" s="21">
        <v>0</v>
      </c>
      <c r="CK43" s="21">
        <v>0</v>
      </c>
      <c r="CL43" s="21">
        <v>0</v>
      </c>
      <c r="CM43" s="21">
        <v>0</v>
      </c>
      <c r="CN43" s="22"/>
      <c r="CO43" s="22"/>
      <c r="CP43" s="22"/>
      <c r="CQ43" s="22"/>
      <c r="CR43" s="22"/>
      <c r="CS43" s="22"/>
      <c r="CT43" s="23"/>
      <c r="CU43" s="23"/>
      <c r="CV43" s="23"/>
      <c r="CW43" s="23"/>
      <c r="CX43" s="23"/>
      <c r="CY43" s="23"/>
      <c r="CZ43" s="24">
        <v>10</v>
      </c>
      <c r="DA43" s="24">
        <v>70</v>
      </c>
      <c r="DB43" s="24">
        <v>0</v>
      </c>
      <c r="DC43" s="24">
        <v>0</v>
      </c>
      <c r="DD43" s="24">
        <v>0</v>
      </c>
      <c r="DE43" s="24">
        <v>0</v>
      </c>
      <c r="DF43" s="25">
        <v>10</v>
      </c>
      <c r="DG43" s="25">
        <v>70</v>
      </c>
      <c r="DH43" s="25">
        <v>0</v>
      </c>
      <c r="DI43" s="25">
        <v>0</v>
      </c>
      <c r="DJ43" s="25">
        <v>0</v>
      </c>
      <c r="DK43" s="25">
        <v>0</v>
      </c>
      <c r="DL43" s="26">
        <v>10</v>
      </c>
      <c r="DM43" s="26">
        <v>70</v>
      </c>
      <c r="DN43" s="26">
        <v>0</v>
      </c>
      <c r="DO43" s="26">
        <v>0</v>
      </c>
      <c r="DP43" s="26">
        <v>0</v>
      </c>
      <c r="DQ43" s="26">
        <v>0</v>
      </c>
      <c r="DR43" s="27">
        <v>10</v>
      </c>
      <c r="DS43" s="27">
        <v>70</v>
      </c>
      <c r="DT43" s="27">
        <v>0</v>
      </c>
      <c r="DU43" s="27">
        <v>0</v>
      </c>
      <c r="DV43" s="27">
        <v>0</v>
      </c>
      <c r="DW43" s="27">
        <v>0</v>
      </c>
      <c r="DX43" s="21">
        <v>10</v>
      </c>
      <c r="DY43" s="21">
        <v>70</v>
      </c>
      <c r="DZ43" s="21">
        <v>0</v>
      </c>
      <c r="EA43" s="21">
        <v>0</v>
      </c>
      <c r="EB43" s="21">
        <v>0</v>
      </c>
      <c r="EC43" s="21">
        <v>0</v>
      </c>
      <c r="ED43" s="22"/>
      <c r="EE43" s="22"/>
      <c r="EF43" s="22"/>
      <c r="EG43" s="22"/>
      <c r="EH43" s="22"/>
      <c r="EI43" s="22"/>
      <c r="EJ43" s="23"/>
      <c r="EK43" s="23"/>
      <c r="EL43" s="23"/>
      <c r="EM43" s="23"/>
      <c r="EN43" s="23"/>
      <c r="EO43" s="23"/>
      <c r="EP43" s="24"/>
      <c r="EQ43" s="24"/>
      <c r="ER43" s="24"/>
      <c r="ES43" s="24"/>
      <c r="ET43" s="24"/>
      <c r="EU43" s="24"/>
      <c r="EV43" s="25"/>
      <c r="EW43" s="25"/>
      <c r="EX43" s="25"/>
      <c r="EY43" s="25"/>
      <c r="EZ43" s="25"/>
      <c r="FA43" s="25"/>
      <c r="FB43" s="26"/>
      <c r="FC43" s="26"/>
      <c r="FD43" s="26"/>
      <c r="FE43" s="26"/>
      <c r="FF43" s="26"/>
      <c r="FG43" s="26"/>
      <c r="FH43" s="27"/>
      <c r="FI43" s="27"/>
      <c r="FJ43" s="27"/>
      <c r="FK43" s="27"/>
      <c r="FL43" s="27"/>
      <c r="FM43" s="27"/>
      <c r="FN43" s="25"/>
      <c r="FO43" s="25"/>
      <c r="FP43" s="25"/>
      <c r="FQ43" s="25"/>
      <c r="FR43" s="25"/>
      <c r="FS43" s="25"/>
      <c r="FT43" s="26"/>
      <c r="FU43" s="26"/>
      <c r="FV43" s="26"/>
      <c r="FW43" s="26"/>
      <c r="FX43" s="26"/>
      <c r="FY43" s="26"/>
      <c r="FZ43" s="27"/>
      <c r="GA43" s="27"/>
      <c r="GB43" s="27"/>
      <c r="GC43" s="27"/>
      <c r="GD43" s="27"/>
      <c r="GE43" s="27"/>
    </row>
    <row r="44" spans="1:187" x14ac:dyDescent="0.25">
      <c r="A44" s="20"/>
      <c r="B44" s="21">
        <v>11</v>
      </c>
      <c r="C44" s="21">
        <v>70</v>
      </c>
      <c r="D44" s="21">
        <v>0</v>
      </c>
      <c r="E44" s="21">
        <v>0</v>
      </c>
      <c r="F44" s="21">
        <v>0</v>
      </c>
      <c r="G44" s="21">
        <v>0</v>
      </c>
      <c r="H44" s="22"/>
      <c r="I44" s="22"/>
      <c r="J44" s="22"/>
      <c r="K44" s="22"/>
      <c r="L44" s="22"/>
      <c r="M44" s="22"/>
      <c r="N44" s="23"/>
      <c r="O44" s="23"/>
      <c r="P44" s="23"/>
      <c r="Q44" s="23"/>
      <c r="R44" s="23"/>
      <c r="S44" s="23"/>
      <c r="T44" s="24">
        <v>11</v>
      </c>
      <c r="U44" s="24">
        <v>70</v>
      </c>
      <c r="V44" s="24">
        <v>0</v>
      </c>
      <c r="W44" s="24">
        <v>0</v>
      </c>
      <c r="X44" s="24">
        <v>0</v>
      </c>
      <c r="Y44" s="24">
        <v>0</v>
      </c>
      <c r="Z44" s="25">
        <v>11</v>
      </c>
      <c r="AA44" s="25">
        <v>70</v>
      </c>
      <c r="AB44" s="25">
        <v>0</v>
      </c>
      <c r="AC44" s="25">
        <v>0</v>
      </c>
      <c r="AD44" s="25">
        <v>0</v>
      </c>
      <c r="AE44" s="25">
        <v>0</v>
      </c>
      <c r="AF44" s="26">
        <v>11</v>
      </c>
      <c r="AG44" s="26">
        <v>70</v>
      </c>
      <c r="AH44" s="26">
        <v>0</v>
      </c>
      <c r="AI44" s="26">
        <v>0</v>
      </c>
      <c r="AJ44" s="26">
        <v>0</v>
      </c>
      <c r="AK44" s="26">
        <v>0</v>
      </c>
      <c r="AL44" s="27">
        <v>11</v>
      </c>
      <c r="AM44" s="27">
        <v>70</v>
      </c>
      <c r="AN44" s="27">
        <v>0</v>
      </c>
      <c r="AO44" s="27">
        <v>0</v>
      </c>
      <c r="AP44" s="27">
        <v>0</v>
      </c>
      <c r="AQ44" s="27">
        <v>0</v>
      </c>
      <c r="AR44" s="21">
        <v>11</v>
      </c>
      <c r="AS44" s="21">
        <v>70</v>
      </c>
      <c r="AT44" s="21">
        <v>0</v>
      </c>
      <c r="AU44" s="21">
        <v>0</v>
      </c>
      <c r="AV44" s="21">
        <v>0</v>
      </c>
      <c r="AW44" s="21">
        <v>0</v>
      </c>
      <c r="AX44" s="22"/>
      <c r="AY44" s="22"/>
      <c r="AZ44" s="22"/>
      <c r="BA44" s="22"/>
      <c r="BB44" s="22"/>
      <c r="BC44" s="22"/>
      <c r="BD44" s="23"/>
      <c r="BE44" s="23"/>
      <c r="BF44" s="23"/>
      <c r="BG44" s="23"/>
      <c r="BH44" s="23"/>
      <c r="BI44" s="23"/>
      <c r="BJ44" s="24">
        <v>11</v>
      </c>
      <c r="BK44" s="24">
        <v>70</v>
      </c>
      <c r="BL44" s="24">
        <v>0</v>
      </c>
      <c r="BM44" s="24">
        <v>0</v>
      </c>
      <c r="BN44" s="24">
        <v>0</v>
      </c>
      <c r="BO44" s="24">
        <v>0</v>
      </c>
      <c r="BP44" s="25">
        <v>11</v>
      </c>
      <c r="BQ44" s="25">
        <v>70</v>
      </c>
      <c r="BR44" s="25">
        <v>0</v>
      </c>
      <c r="BS44" s="25">
        <v>0</v>
      </c>
      <c r="BT44" s="25">
        <v>0</v>
      </c>
      <c r="BU44" s="25">
        <v>0</v>
      </c>
      <c r="BV44" s="26">
        <v>11</v>
      </c>
      <c r="BW44" s="26">
        <v>70</v>
      </c>
      <c r="BX44" s="26">
        <v>0</v>
      </c>
      <c r="BY44" s="26">
        <v>0</v>
      </c>
      <c r="BZ44" s="26">
        <v>0</v>
      </c>
      <c r="CA44" s="26">
        <v>0</v>
      </c>
      <c r="CB44" s="27">
        <v>11</v>
      </c>
      <c r="CC44" s="27">
        <v>70</v>
      </c>
      <c r="CD44" s="27">
        <v>0</v>
      </c>
      <c r="CE44" s="27">
        <v>0</v>
      </c>
      <c r="CF44" s="27">
        <v>0</v>
      </c>
      <c r="CG44" s="27">
        <v>0</v>
      </c>
      <c r="CH44" s="21">
        <v>11</v>
      </c>
      <c r="CI44" s="21">
        <v>70</v>
      </c>
      <c r="CJ44" s="21">
        <v>0</v>
      </c>
      <c r="CK44" s="21">
        <v>0</v>
      </c>
      <c r="CL44" s="21">
        <v>0</v>
      </c>
      <c r="CM44" s="21">
        <v>0</v>
      </c>
      <c r="CN44" s="22"/>
      <c r="CO44" s="22"/>
      <c r="CP44" s="22"/>
      <c r="CQ44" s="22"/>
      <c r="CR44" s="22"/>
      <c r="CS44" s="22"/>
      <c r="CT44" s="23"/>
      <c r="CU44" s="23"/>
      <c r="CV44" s="23"/>
      <c r="CW44" s="23"/>
      <c r="CX44" s="23"/>
      <c r="CY44" s="23"/>
      <c r="CZ44" s="24">
        <v>11</v>
      </c>
      <c r="DA44" s="24">
        <v>70</v>
      </c>
      <c r="DB44" s="24">
        <v>0</v>
      </c>
      <c r="DC44" s="24">
        <v>0</v>
      </c>
      <c r="DD44" s="24">
        <v>0</v>
      </c>
      <c r="DE44" s="24">
        <v>0</v>
      </c>
      <c r="DF44" s="25">
        <v>11</v>
      </c>
      <c r="DG44" s="25">
        <v>70</v>
      </c>
      <c r="DH44" s="25">
        <v>0</v>
      </c>
      <c r="DI44" s="25">
        <v>0</v>
      </c>
      <c r="DJ44" s="25">
        <v>0</v>
      </c>
      <c r="DK44" s="25">
        <v>0</v>
      </c>
      <c r="DL44" s="26">
        <v>11</v>
      </c>
      <c r="DM44" s="26">
        <v>70</v>
      </c>
      <c r="DN44" s="26">
        <v>0</v>
      </c>
      <c r="DO44" s="26">
        <v>0</v>
      </c>
      <c r="DP44" s="26">
        <v>0</v>
      </c>
      <c r="DQ44" s="26">
        <v>0</v>
      </c>
      <c r="DR44" s="27">
        <v>11</v>
      </c>
      <c r="DS44" s="27">
        <v>70</v>
      </c>
      <c r="DT44" s="27">
        <v>0</v>
      </c>
      <c r="DU44" s="27">
        <v>0</v>
      </c>
      <c r="DV44" s="27">
        <v>0</v>
      </c>
      <c r="DW44" s="27">
        <v>0</v>
      </c>
      <c r="DX44" s="21">
        <v>11</v>
      </c>
      <c r="DY44" s="21">
        <v>70</v>
      </c>
      <c r="DZ44" s="21">
        <v>0</v>
      </c>
      <c r="EA44" s="21">
        <v>0</v>
      </c>
      <c r="EB44" s="21">
        <v>0</v>
      </c>
      <c r="EC44" s="21">
        <v>0</v>
      </c>
      <c r="ED44" s="22"/>
      <c r="EE44" s="22"/>
      <c r="EF44" s="22"/>
      <c r="EG44" s="22"/>
      <c r="EH44" s="22"/>
      <c r="EI44" s="22"/>
      <c r="EJ44" s="23"/>
      <c r="EK44" s="23"/>
      <c r="EL44" s="23"/>
      <c r="EM44" s="23"/>
      <c r="EN44" s="23"/>
      <c r="EO44" s="23"/>
      <c r="EP44" s="24"/>
      <c r="EQ44" s="24"/>
      <c r="ER44" s="24"/>
      <c r="ES44" s="24"/>
      <c r="ET44" s="24"/>
      <c r="EU44" s="24"/>
      <c r="EV44" s="25"/>
      <c r="EW44" s="25"/>
      <c r="EX44" s="25"/>
      <c r="EY44" s="25"/>
      <c r="EZ44" s="25"/>
      <c r="FA44" s="25"/>
      <c r="FB44" s="26"/>
      <c r="FC44" s="26"/>
      <c r="FD44" s="26"/>
      <c r="FE44" s="26"/>
      <c r="FF44" s="26"/>
      <c r="FG44" s="26"/>
      <c r="FH44" s="27"/>
      <c r="FI44" s="27"/>
      <c r="FJ44" s="27"/>
      <c r="FK44" s="27"/>
      <c r="FL44" s="27"/>
      <c r="FM44" s="27"/>
      <c r="FN44" s="25"/>
      <c r="FO44" s="25"/>
      <c r="FP44" s="25"/>
      <c r="FQ44" s="25"/>
      <c r="FR44" s="25"/>
      <c r="FS44" s="25"/>
      <c r="FT44" s="26"/>
      <c r="FU44" s="26"/>
      <c r="FV44" s="26"/>
      <c r="FW44" s="26"/>
      <c r="FX44" s="26"/>
      <c r="FY44" s="26"/>
      <c r="FZ44" s="27"/>
      <c r="GA44" s="27"/>
      <c r="GB44" s="27"/>
      <c r="GC44" s="27"/>
      <c r="GD44" s="27"/>
      <c r="GE44" s="27"/>
    </row>
    <row r="45" spans="1:187" x14ac:dyDescent="0.25">
      <c r="A45" s="20"/>
      <c r="B45" s="21">
        <v>12</v>
      </c>
      <c r="C45" s="21">
        <v>70</v>
      </c>
      <c r="D45" s="21">
        <v>0</v>
      </c>
      <c r="E45" s="21">
        <v>0</v>
      </c>
      <c r="F45" s="21">
        <v>0</v>
      </c>
      <c r="G45" s="21">
        <v>0</v>
      </c>
      <c r="H45" s="22"/>
      <c r="I45" s="22"/>
      <c r="J45" s="22"/>
      <c r="K45" s="22"/>
      <c r="L45" s="22"/>
      <c r="M45" s="22"/>
      <c r="N45" s="23"/>
      <c r="O45" s="23"/>
      <c r="P45" s="23"/>
      <c r="Q45" s="23"/>
      <c r="R45" s="23"/>
      <c r="S45" s="23"/>
      <c r="T45" s="24">
        <v>12</v>
      </c>
      <c r="U45" s="24">
        <v>70</v>
      </c>
      <c r="V45" s="24">
        <v>0</v>
      </c>
      <c r="W45" s="24">
        <v>0</v>
      </c>
      <c r="X45" s="24">
        <v>0</v>
      </c>
      <c r="Y45" s="24">
        <v>0</v>
      </c>
      <c r="Z45" s="25">
        <v>12</v>
      </c>
      <c r="AA45" s="25">
        <v>70</v>
      </c>
      <c r="AB45" s="25">
        <v>0</v>
      </c>
      <c r="AC45" s="25">
        <v>0</v>
      </c>
      <c r="AD45" s="25">
        <v>0</v>
      </c>
      <c r="AE45" s="25">
        <v>0</v>
      </c>
      <c r="AF45" s="26">
        <v>12</v>
      </c>
      <c r="AG45" s="26">
        <v>70</v>
      </c>
      <c r="AH45" s="26">
        <v>0</v>
      </c>
      <c r="AI45" s="26">
        <v>0</v>
      </c>
      <c r="AJ45" s="26">
        <v>0</v>
      </c>
      <c r="AK45" s="26">
        <v>0</v>
      </c>
      <c r="AL45" s="27">
        <v>12</v>
      </c>
      <c r="AM45" s="27">
        <v>70</v>
      </c>
      <c r="AN45" s="27">
        <v>0</v>
      </c>
      <c r="AO45" s="27">
        <v>0</v>
      </c>
      <c r="AP45" s="27">
        <v>0</v>
      </c>
      <c r="AQ45" s="27">
        <v>0</v>
      </c>
      <c r="AR45" s="21">
        <v>12</v>
      </c>
      <c r="AS45" s="21">
        <v>70</v>
      </c>
      <c r="AT45" s="21">
        <v>0</v>
      </c>
      <c r="AU45" s="21">
        <v>0</v>
      </c>
      <c r="AV45" s="21">
        <v>0</v>
      </c>
      <c r="AW45" s="21">
        <v>0</v>
      </c>
      <c r="AX45" s="22"/>
      <c r="AY45" s="22"/>
      <c r="AZ45" s="22"/>
      <c r="BA45" s="22"/>
      <c r="BB45" s="22"/>
      <c r="BC45" s="22"/>
      <c r="BD45" s="23"/>
      <c r="BE45" s="23"/>
      <c r="BF45" s="23"/>
      <c r="BG45" s="23"/>
      <c r="BH45" s="23"/>
      <c r="BI45" s="23"/>
      <c r="BJ45" s="24">
        <v>12</v>
      </c>
      <c r="BK45" s="24">
        <v>70</v>
      </c>
      <c r="BL45" s="24">
        <v>0</v>
      </c>
      <c r="BM45" s="24">
        <v>0</v>
      </c>
      <c r="BN45" s="24">
        <v>0</v>
      </c>
      <c r="BO45" s="24">
        <v>0</v>
      </c>
      <c r="BP45" s="25">
        <v>12</v>
      </c>
      <c r="BQ45" s="25">
        <v>70</v>
      </c>
      <c r="BR45" s="25">
        <v>0</v>
      </c>
      <c r="BS45" s="25">
        <v>0</v>
      </c>
      <c r="BT45" s="25">
        <v>0</v>
      </c>
      <c r="BU45" s="25">
        <v>0</v>
      </c>
      <c r="BV45" s="26">
        <v>12</v>
      </c>
      <c r="BW45" s="26">
        <v>70</v>
      </c>
      <c r="BX45" s="26">
        <v>0</v>
      </c>
      <c r="BY45" s="26">
        <v>0</v>
      </c>
      <c r="BZ45" s="26">
        <v>0</v>
      </c>
      <c r="CA45" s="26">
        <v>0</v>
      </c>
      <c r="CB45" s="27">
        <v>12</v>
      </c>
      <c r="CC45" s="27">
        <v>70</v>
      </c>
      <c r="CD45" s="27">
        <v>0</v>
      </c>
      <c r="CE45" s="27">
        <v>0</v>
      </c>
      <c r="CF45" s="27">
        <v>0</v>
      </c>
      <c r="CG45" s="27">
        <v>0</v>
      </c>
      <c r="CH45" s="21">
        <v>12</v>
      </c>
      <c r="CI45" s="21">
        <v>70</v>
      </c>
      <c r="CJ45" s="21">
        <v>0</v>
      </c>
      <c r="CK45" s="21">
        <v>0</v>
      </c>
      <c r="CL45" s="21">
        <v>0</v>
      </c>
      <c r="CM45" s="21">
        <v>0</v>
      </c>
      <c r="CN45" s="22"/>
      <c r="CO45" s="22"/>
      <c r="CP45" s="22"/>
      <c r="CQ45" s="22"/>
      <c r="CR45" s="22"/>
      <c r="CS45" s="22"/>
      <c r="CT45" s="23"/>
      <c r="CU45" s="23"/>
      <c r="CV45" s="23"/>
      <c r="CW45" s="23"/>
      <c r="CX45" s="23"/>
      <c r="CY45" s="23"/>
      <c r="CZ45" s="24">
        <v>12</v>
      </c>
      <c r="DA45" s="24">
        <v>70</v>
      </c>
      <c r="DB45" s="24">
        <v>0</v>
      </c>
      <c r="DC45" s="24">
        <v>0</v>
      </c>
      <c r="DD45" s="24">
        <v>0</v>
      </c>
      <c r="DE45" s="24">
        <v>0</v>
      </c>
      <c r="DF45" s="25">
        <v>12</v>
      </c>
      <c r="DG45" s="25">
        <v>70</v>
      </c>
      <c r="DH45" s="25">
        <v>0</v>
      </c>
      <c r="DI45" s="25">
        <v>0</v>
      </c>
      <c r="DJ45" s="25">
        <v>0</v>
      </c>
      <c r="DK45" s="25">
        <v>0</v>
      </c>
      <c r="DL45" s="26">
        <v>12</v>
      </c>
      <c r="DM45" s="26">
        <v>70</v>
      </c>
      <c r="DN45" s="26">
        <v>0</v>
      </c>
      <c r="DO45" s="26">
        <v>0</v>
      </c>
      <c r="DP45" s="26">
        <v>0</v>
      </c>
      <c r="DQ45" s="26">
        <v>0</v>
      </c>
      <c r="DR45" s="27">
        <v>12</v>
      </c>
      <c r="DS45" s="27">
        <v>70</v>
      </c>
      <c r="DT45" s="27">
        <v>0</v>
      </c>
      <c r="DU45" s="27">
        <v>0</v>
      </c>
      <c r="DV45" s="27">
        <v>0</v>
      </c>
      <c r="DW45" s="27">
        <v>0</v>
      </c>
      <c r="DX45" s="21">
        <v>12</v>
      </c>
      <c r="DY45" s="21">
        <v>70</v>
      </c>
      <c r="DZ45" s="21">
        <v>0</v>
      </c>
      <c r="EA45" s="21">
        <v>0</v>
      </c>
      <c r="EB45" s="21">
        <v>0</v>
      </c>
      <c r="EC45" s="21">
        <v>0</v>
      </c>
      <c r="ED45" s="22"/>
      <c r="EE45" s="22"/>
      <c r="EF45" s="22"/>
      <c r="EG45" s="22"/>
      <c r="EH45" s="22"/>
      <c r="EI45" s="22"/>
      <c r="EJ45" s="23"/>
      <c r="EK45" s="23"/>
      <c r="EL45" s="23"/>
      <c r="EM45" s="23"/>
      <c r="EN45" s="23"/>
      <c r="EO45" s="23"/>
      <c r="EP45" s="24"/>
      <c r="EQ45" s="24"/>
      <c r="ER45" s="24"/>
      <c r="ES45" s="24"/>
      <c r="ET45" s="24"/>
      <c r="EU45" s="24"/>
      <c r="EV45" s="25"/>
      <c r="EW45" s="25"/>
      <c r="EX45" s="25"/>
      <c r="EY45" s="25"/>
      <c r="EZ45" s="25"/>
      <c r="FA45" s="25"/>
      <c r="FB45" s="26"/>
      <c r="FC45" s="26"/>
      <c r="FD45" s="26"/>
      <c r="FE45" s="26"/>
      <c r="FF45" s="26"/>
      <c r="FG45" s="26"/>
      <c r="FH45" s="27"/>
      <c r="FI45" s="27"/>
      <c r="FJ45" s="27"/>
      <c r="FK45" s="27"/>
      <c r="FL45" s="27"/>
      <c r="FM45" s="27"/>
      <c r="FN45" s="25"/>
      <c r="FO45" s="25"/>
      <c r="FP45" s="25"/>
      <c r="FQ45" s="25"/>
      <c r="FR45" s="25"/>
      <c r="FS45" s="25"/>
      <c r="FT45" s="26"/>
      <c r="FU45" s="26"/>
      <c r="FV45" s="26"/>
      <c r="FW45" s="26"/>
      <c r="FX45" s="26"/>
      <c r="FY45" s="26"/>
      <c r="FZ45" s="27"/>
      <c r="GA45" s="27"/>
      <c r="GB45" s="27"/>
      <c r="GC45" s="27"/>
      <c r="GD45" s="27"/>
      <c r="GE45" s="27"/>
    </row>
    <row r="46" spans="1:187" x14ac:dyDescent="0.25">
      <c r="A46" s="20"/>
      <c r="B46" s="21">
        <v>13</v>
      </c>
      <c r="C46" s="21">
        <v>70</v>
      </c>
      <c r="D46" s="21">
        <v>0</v>
      </c>
      <c r="E46" s="21">
        <v>0</v>
      </c>
      <c r="F46" s="21">
        <v>0</v>
      </c>
      <c r="G46" s="21">
        <v>0</v>
      </c>
      <c r="H46" s="22"/>
      <c r="I46" s="22"/>
      <c r="J46" s="22"/>
      <c r="K46" s="22"/>
      <c r="L46" s="22"/>
      <c r="M46" s="22"/>
      <c r="N46" s="23"/>
      <c r="O46" s="23"/>
      <c r="P46" s="23"/>
      <c r="Q46" s="23"/>
      <c r="R46" s="23"/>
      <c r="S46" s="23"/>
      <c r="T46" s="24">
        <v>13</v>
      </c>
      <c r="U46" s="24">
        <v>70</v>
      </c>
      <c r="V46" s="24">
        <v>0</v>
      </c>
      <c r="W46" s="24">
        <v>0</v>
      </c>
      <c r="X46" s="24">
        <v>0</v>
      </c>
      <c r="Y46" s="24">
        <v>0</v>
      </c>
      <c r="Z46" s="25">
        <v>13</v>
      </c>
      <c r="AA46" s="25">
        <v>70</v>
      </c>
      <c r="AB46" s="25">
        <v>0</v>
      </c>
      <c r="AC46" s="25">
        <v>0</v>
      </c>
      <c r="AD46" s="25">
        <v>0</v>
      </c>
      <c r="AE46" s="25">
        <v>0</v>
      </c>
      <c r="AF46" s="26">
        <v>13</v>
      </c>
      <c r="AG46" s="26">
        <v>70</v>
      </c>
      <c r="AH46" s="26">
        <v>0</v>
      </c>
      <c r="AI46" s="26">
        <v>0</v>
      </c>
      <c r="AJ46" s="26">
        <v>0</v>
      </c>
      <c r="AK46" s="26">
        <v>0</v>
      </c>
      <c r="AL46" s="27">
        <v>13</v>
      </c>
      <c r="AM46" s="27">
        <v>70</v>
      </c>
      <c r="AN46" s="27">
        <v>0</v>
      </c>
      <c r="AO46" s="27">
        <v>0</v>
      </c>
      <c r="AP46" s="27">
        <v>0</v>
      </c>
      <c r="AQ46" s="27">
        <v>0</v>
      </c>
      <c r="AR46" s="21">
        <v>13</v>
      </c>
      <c r="AS46" s="21">
        <v>70</v>
      </c>
      <c r="AT46" s="21">
        <v>0</v>
      </c>
      <c r="AU46" s="21">
        <v>0</v>
      </c>
      <c r="AV46" s="21">
        <v>0</v>
      </c>
      <c r="AW46" s="21">
        <v>0</v>
      </c>
      <c r="AX46" s="22"/>
      <c r="AY46" s="22"/>
      <c r="AZ46" s="22"/>
      <c r="BA46" s="22"/>
      <c r="BB46" s="22"/>
      <c r="BC46" s="22"/>
      <c r="BD46" s="23"/>
      <c r="BE46" s="23"/>
      <c r="BF46" s="23"/>
      <c r="BG46" s="23"/>
      <c r="BH46" s="23"/>
      <c r="BI46" s="23"/>
      <c r="BJ46" s="24">
        <v>13</v>
      </c>
      <c r="BK46" s="24">
        <v>70</v>
      </c>
      <c r="BL46" s="24">
        <v>0</v>
      </c>
      <c r="BM46" s="24">
        <v>0</v>
      </c>
      <c r="BN46" s="24">
        <v>0</v>
      </c>
      <c r="BO46" s="24">
        <v>0</v>
      </c>
      <c r="BP46" s="25">
        <v>13</v>
      </c>
      <c r="BQ46" s="25">
        <v>70</v>
      </c>
      <c r="BR46" s="25">
        <v>0</v>
      </c>
      <c r="BS46" s="25">
        <v>0</v>
      </c>
      <c r="BT46" s="25">
        <v>0</v>
      </c>
      <c r="BU46" s="25">
        <v>0</v>
      </c>
      <c r="BV46" s="26">
        <v>13</v>
      </c>
      <c r="BW46" s="26">
        <v>70</v>
      </c>
      <c r="BX46" s="26">
        <v>0</v>
      </c>
      <c r="BY46" s="26">
        <v>0</v>
      </c>
      <c r="BZ46" s="26">
        <v>0</v>
      </c>
      <c r="CA46" s="26">
        <v>0</v>
      </c>
      <c r="CB46" s="27">
        <v>13</v>
      </c>
      <c r="CC46" s="27">
        <v>70</v>
      </c>
      <c r="CD46" s="27">
        <v>0</v>
      </c>
      <c r="CE46" s="27">
        <v>0</v>
      </c>
      <c r="CF46" s="27">
        <v>0</v>
      </c>
      <c r="CG46" s="27">
        <v>0</v>
      </c>
      <c r="CH46" s="21">
        <v>13</v>
      </c>
      <c r="CI46" s="21">
        <v>70</v>
      </c>
      <c r="CJ46" s="21">
        <v>0</v>
      </c>
      <c r="CK46" s="21">
        <v>0</v>
      </c>
      <c r="CL46" s="21">
        <v>0</v>
      </c>
      <c r="CM46" s="21">
        <v>0</v>
      </c>
      <c r="CN46" s="22"/>
      <c r="CO46" s="22"/>
      <c r="CP46" s="22"/>
      <c r="CQ46" s="22"/>
      <c r="CR46" s="22"/>
      <c r="CS46" s="22"/>
      <c r="CT46" s="23"/>
      <c r="CU46" s="23"/>
      <c r="CV46" s="23"/>
      <c r="CW46" s="23"/>
      <c r="CX46" s="23"/>
      <c r="CY46" s="23"/>
      <c r="CZ46" s="24">
        <v>13</v>
      </c>
      <c r="DA46" s="24">
        <v>70</v>
      </c>
      <c r="DB46" s="24">
        <v>0</v>
      </c>
      <c r="DC46" s="24">
        <v>0</v>
      </c>
      <c r="DD46" s="24">
        <v>0</v>
      </c>
      <c r="DE46" s="24">
        <v>0</v>
      </c>
      <c r="DF46" s="25">
        <v>13</v>
      </c>
      <c r="DG46" s="25">
        <v>70</v>
      </c>
      <c r="DH46" s="25">
        <v>0</v>
      </c>
      <c r="DI46" s="25">
        <v>0</v>
      </c>
      <c r="DJ46" s="25">
        <v>0</v>
      </c>
      <c r="DK46" s="25">
        <v>0</v>
      </c>
      <c r="DL46" s="26">
        <v>13</v>
      </c>
      <c r="DM46" s="26">
        <v>70</v>
      </c>
      <c r="DN46" s="26">
        <v>0</v>
      </c>
      <c r="DO46" s="26">
        <v>0</v>
      </c>
      <c r="DP46" s="26">
        <v>0</v>
      </c>
      <c r="DQ46" s="26">
        <v>0</v>
      </c>
      <c r="DR46" s="27">
        <v>13</v>
      </c>
      <c r="DS46" s="27">
        <v>70</v>
      </c>
      <c r="DT46" s="27">
        <v>0</v>
      </c>
      <c r="DU46" s="27">
        <v>0</v>
      </c>
      <c r="DV46" s="27">
        <v>0</v>
      </c>
      <c r="DW46" s="27">
        <v>0</v>
      </c>
      <c r="DX46" s="21">
        <v>13</v>
      </c>
      <c r="DY46" s="21">
        <v>70</v>
      </c>
      <c r="DZ46" s="21">
        <v>0</v>
      </c>
      <c r="EA46" s="21">
        <v>0</v>
      </c>
      <c r="EB46" s="21">
        <v>0</v>
      </c>
      <c r="EC46" s="21">
        <v>0</v>
      </c>
      <c r="ED46" s="22"/>
      <c r="EE46" s="22"/>
      <c r="EF46" s="22"/>
      <c r="EG46" s="22"/>
      <c r="EH46" s="22"/>
      <c r="EI46" s="22"/>
      <c r="EJ46" s="23"/>
      <c r="EK46" s="23"/>
      <c r="EL46" s="23"/>
      <c r="EM46" s="23"/>
      <c r="EN46" s="23"/>
      <c r="EO46" s="23"/>
      <c r="EP46" s="24"/>
      <c r="EQ46" s="24"/>
      <c r="ER46" s="24"/>
      <c r="ES46" s="24"/>
      <c r="ET46" s="24"/>
      <c r="EU46" s="24"/>
      <c r="EV46" s="25"/>
      <c r="EW46" s="25"/>
      <c r="EX46" s="25"/>
      <c r="EY46" s="25"/>
      <c r="EZ46" s="25"/>
      <c r="FA46" s="25"/>
      <c r="FB46" s="26"/>
      <c r="FC46" s="26"/>
      <c r="FD46" s="26"/>
      <c r="FE46" s="26"/>
      <c r="FF46" s="26"/>
      <c r="FG46" s="26"/>
      <c r="FH46" s="27"/>
      <c r="FI46" s="27"/>
      <c r="FJ46" s="27"/>
      <c r="FK46" s="27"/>
      <c r="FL46" s="27"/>
      <c r="FM46" s="27"/>
      <c r="FN46" s="25"/>
      <c r="FO46" s="25"/>
      <c r="FP46" s="25"/>
      <c r="FQ46" s="25"/>
      <c r="FR46" s="25"/>
      <c r="FS46" s="25"/>
      <c r="FT46" s="26"/>
      <c r="FU46" s="26"/>
      <c r="FV46" s="26"/>
      <c r="FW46" s="26"/>
      <c r="FX46" s="26"/>
      <c r="FY46" s="26"/>
      <c r="FZ46" s="27"/>
      <c r="GA46" s="27"/>
      <c r="GB46" s="27"/>
      <c r="GC46" s="27"/>
      <c r="GD46" s="27"/>
      <c r="GE46" s="27"/>
    </row>
    <row r="47" spans="1:187" x14ac:dyDescent="0.25">
      <c r="A47" s="20"/>
      <c r="B47" s="21">
        <v>14</v>
      </c>
      <c r="C47" s="21">
        <v>70</v>
      </c>
      <c r="D47" s="21">
        <v>0</v>
      </c>
      <c r="E47" s="21">
        <v>0</v>
      </c>
      <c r="F47" s="21">
        <v>0</v>
      </c>
      <c r="G47" s="21">
        <v>0</v>
      </c>
      <c r="H47" s="22"/>
      <c r="I47" s="22"/>
      <c r="J47" s="22"/>
      <c r="K47" s="22"/>
      <c r="L47" s="22"/>
      <c r="M47" s="22"/>
      <c r="N47" s="23"/>
      <c r="O47" s="23"/>
      <c r="P47" s="23"/>
      <c r="Q47" s="23"/>
      <c r="R47" s="23"/>
      <c r="S47" s="23"/>
      <c r="T47" s="24">
        <v>14</v>
      </c>
      <c r="U47" s="24">
        <v>70</v>
      </c>
      <c r="V47" s="24">
        <v>0</v>
      </c>
      <c r="W47" s="24">
        <v>0</v>
      </c>
      <c r="X47" s="24">
        <v>0</v>
      </c>
      <c r="Y47" s="24">
        <v>0</v>
      </c>
      <c r="Z47" s="25">
        <v>14</v>
      </c>
      <c r="AA47" s="25">
        <v>70</v>
      </c>
      <c r="AB47" s="25">
        <v>0</v>
      </c>
      <c r="AC47" s="25">
        <v>0</v>
      </c>
      <c r="AD47" s="25">
        <v>0</v>
      </c>
      <c r="AE47" s="25">
        <v>0</v>
      </c>
      <c r="AF47" s="26">
        <v>14</v>
      </c>
      <c r="AG47" s="26">
        <v>70</v>
      </c>
      <c r="AH47" s="26">
        <v>0</v>
      </c>
      <c r="AI47" s="26">
        <v>0</v>
      </c>
      <c r="AJ47" s="26">
        <v>0</v>
      </c>
      <c r="AK47" s="26">
        <v>0</v>
      </c>
      <c r="AL47" s="27">
        <v>14</v>
      </c>
      <c r="AM47" s="27">
        <v>70</v>
      </c>
      <c r="AN47" s="27">
        <v>0</v>
      </c>
      <c r="AO47" s="27">
        <v>0</v>
      </c>
      <c r="AP47" s="27">
        <v>0</v>
      </c>
      <c r="AQ47" s="27">
        <v>0</v>
      </c>
      <c r="AR47" s="21">
        <v>14</v>
      </c>
      <c r="AS47" s="21">
        <v>70</v>
      </c>
      <c r="AT47" s="21">
        <v>0</v>
      </c>
      <c r="AU47" s="21">
        <v>0</v>
      </c>
      <c r="AV47" s="21">
        <v>0</v>
      </c>
      <c r="AW47" s="21">
        <v>0</v>
      </c>
      <c r="AX47" s="22"/>
      <c r="AY47" s="22"/>
      <c r="AZ47" s="22"/>
      <c r="BA47" s="22"/>
      <c r="BB47" s="22"/>
      <c r="BC47" s="22"/>
      <c r="BD47" s="23"/>
      <c r="BE47" s="23"/>
      <c r="BF47" s="23"/>
      <c r="BG47" s="23"/>
      <c r="BH47" s="23"/>
      <c r="BI47" s="23"/>
      <c r="BJ47" s="24">
        <v>14</v>
      </c>
      <c r="BK47" s="24">
        <v>70</v>
      </c>
      <c r="BL47" s="24">
        <v>0</v>
      </c>
      <c r="BM47" s="24">
        <v>0</v>
      </c>
      <c r="BN47" s="24">
        <v>0</v>
      </c>
      <c r="BO47" s="24">
        <v>0</v>
      </c>
      <c r="BP47" s="25">
        <v>14</v>
      </c>
      <c r="BQ47" s="25">
        <v>70</v>
      </c>
      <c r="BR47" s="25">
        <v>0</v>
      </c>
      <c r="BS47" s="25">
        <v>0</v>
      </c>
      <c r="BT47" s="25">
        <v>0</v>
      </c>
      <c r="BU47" s="25">
        <v>0</v>
      </c>
      <c r="BV47" s="26">
        <v>14</v>
      </c>
      <c r="BW47" s="26">
        <v>70</v>
      </c>
      <c r="BX47" s="26">
        <v>0</v>
      </c>
      <c r="BY47" s="26">
        <v>0</v>
      </c>
      <c r="BZ47" s="26">
        <v>0</v>
      </c>
      <c r="CA47" s="26">
        <v>0</v>
      </c>
      <c r="CB47" s="27">
        <v>14</v>
      </c>
      <c r="CC47" s="27">
        <v>70</v>
      </c>
      <c r="CD47" s="27">
        <v>0</v>
      </c>
      <c r="CE47" s="27">
        <v>0</v>
      </c>
      <c r="CF47" s="27">
        <v>0</v>
      </c>
      <c r="CG47" s="27">
        <v>0</v>
      </c>
      <c r="CH47" s="21">
        <v>14</v>
      </c>
      <c r="CI47" s="21">
        <v>70</v>
      </c>
      <c r="CJ47" s="21">
        <v>0</v>
      </c>
      <c r="CK47" s="21">
        <v>0</v>
      </c>
      <c r="CL47" s="21">
        <v>0</v>
      </c>
      <c r="CM47" s="21">
        <v>0</v>
      </c>
      <c r="CN47" s="22"/>
      <c r="CO47" s="22"/>
      <c r="CP47" s="22"/>
      <c r="CQ47" s="22"/>
      <c r="CR47" s="22"/>
      <c r="CS47" s="22"/>
      <c r="CT47" s="23"/>
      <c r="CU47" s="23"/>
      <c r="CV47" s="23"/>
      <c r="CW47" s="23"/>
      <c r="CX47" s="23"/>
      <c r="CY47" s="23"/>
      <c r="CZ47" s="24">
        <v>14</v>
      </c>
      <c r="DA47" s="24">
        <v>70</v>
      </c>
      <c r="DB47" s="24">
        <v>0</v>
      </c>
      <c r="DC47" s="24">
        <v>0</v>
      </c>
      <c r="DD47" s="24">
        <v>0</v>
      </c>
      <c r="DE47" s="24">
        <v>0</v>
      </c>
      <c r="DF47" s="25">
        <v>14</v>
      </c>
      <c r="DG47" s="25">
        <v>70</v>
      </c>
      <c r="DH47" s="25">
        <v>0</v>
      </c>
      <c r="DI47" s="25">
        <v>0</v>
      </c>
      <c r="DJ47" s="25">
        <v>0</v>
      </c>
      <c r="DK47" s="25">
        <v>0</v>
      </c>
      <c r="DL47" s="26">
        <v>14</v>
      </c>
      <c r="DM47" s="26">
        <v>70</v>
      </c>
      <c r="DN47" s="26">
        <v>0</v>
      </c>
      <c r="DO47" s="26">
        <v>0</v>
      </c>
      <c r="DP47" s="26">
        <v>0</v>
      </c>
      <c r="DQ47" s="26">
        <v>0</v>
      </c>
      <c r="DR47" s="27">
        <v>14</v>
      </c>
      <c r="DS47" s="27">
        <v>70</v>
      </c>
      <c r="DT47" s="27">
        <v>0</v>
      </c>
      <c r="DU47" s="27">
        <v>0</v>
      </c>
      <c r="DV47" s="27">
        <v>0</v>
      </c>
      <c r="DW47" s="27">
        <v>0</v>
      </c>
      <c r="DX47" s="21">
        <v>14</v>
      </c>
      <c r="DY47" s="21">
        <v>70</v>
      </c>
      <c r="DZ47" s="21">
        <v>0</v>
      </c>
      <c r="EA47" s="21">
        <v>0</v>
      </c>
      <c r="EB47" s="21">
        <v>0</v>
      </c>
      <c r="EC47" s="21">
        <v>0</v>
      </c>
      <c r="ED47" s="22"/>
      <c r="EE47" s="22"/>
      <c r="EF47" s="22"/>
      <c r="EG47" s="22"/>
      <c r="EH47" s="22"/>
      <c r="EI47" s="22"/>
      <c r="EJ47" s="23"/>
      <c r="EK47" s="23"/>
      <c r="EL47" s="23"/>
      <c r="EM47" s="23"/>
      <c r="EN47" s="23"/>
      <c r="EO47" s="23"/>
      <c r="EP47" s="24"/>
      <c r="EQ47" s="24"/>
      <c r="ER47" s="24"/>
      <c r="ES47" s="24"/>
      <c r="ET47" s="24"/>
      <c r="EU47" s="24"/>
      <c r="EV47" s="25"/>
      <c r="EW47" s="25"/>
      <c r="EX47" s="25"/>
      <c r="EY47" s="25"/>
      <c r="EZ47" s="25"/>
      <c r="FA47" s="25"/>
      <c r="FB47" s="26"/>
      <c r="FC47" s="26"/>
      <c r="FD47" s="26"/>
      <c r="FE47" s="26"/>
      <c r="FF47" s="26"/>
      <c r="FG47" s="26"/>
      <c r="FH47" s="27"/>
      <c r="FI47" s="27"/>
      <c r="FJ47" s="27"/>
      <c r="FK47" s="27"/>
      <c r="FL47" s="27"/>
      <c r="FM47" s="27"/>
      <c r="FN47" s="25"/>
      <c r="FO47" s="25"/>
      <c r="FP47" s="25"/>
      <c r="FQ47" s="25"/>
      <c r="FR47" s="25"/>
      <c r="FS47" s="25"/>
      <c r="FT47" s="26"/>
      <c r="FU47" s="26"/>
      <c r="FV47" s="26"/>
      <c r="FW47" s="26"/>
      <c r="FX47" s="26"/>
      <c r="FY47" s="26"/>
      <c r="FZ47" s="27"/>
      <c r="GA47" s="27"/>
      <c r="GB47" s="27"/>
      <c r="GC47" s="27"/>
      <c r="GD47" s="27"/>
      <c r="GE47" s="27"/>
    </row>
    <row r="48" spans="1:187" x14ac:dyDescent="0.25">
      <c r="A48" s="20"/>
      <c r="B48" s="21">
        <v>15</v>
      </c>
      <c r="C48" s="21">
        <v>70</v>
      </c>
      <c r="D48" s="21">
        <v>0</v>
      </c>
      <c r="E48" s="21">
        <v>0</v>
      </c>
      <c r="F48" s="21">
        <v>0</v>
      </c>
      <c r="G48" s="21">
        <v>0</v>
      </c>
      <c r="H48" s="22"/>
      <c r="I48" s="22"/>
      <c r="J48" s="22"/>
      <c r="K48" s="22"/>
      <c r="L48" s="22"/>
      <c r="M48" s="22"/>
      <c r="N48" s="23"/>
      <c r="O48" s="23"/>
      <c r="P48" s="23"/>
      <c r="Q48" s="23"/>
      <c r="R48" s="23"/>
      <c r="S48" s="23"/>
      <c r="T48" s="24">
        <v>15</v>
      </c>
      <c r="U48" s="24">
        <v>70</v>
      </c>
      <c r="V48" s="24">
        <v>0</v>
      </c>
      <c r="W48" s="24">
        <v>0</v>
      </c>
      <c r="X48" s="24">
        <v>0</v>
      </c>
      <c r="Y48" s="24">
        <v>0</v>
      </c>
      <c r="Z48" s="25">
        <v>15</v>
      </c>
      <c r="AA48" s="25">
        <v>70</v>
      </c>
      <c r="AB48" s="25">
        <v>0</v>
      </c>
      <c r="AC48" s="25">
        <v>0</v>
      </c>
      <c r="AD48" s="25">
        <v>0</v>
      </c>
      <c r="AE48" s="25">
        <v>0</v>
      </c>
      <c r="AF48" s="26">
        <v>15</v>
      </c>
      <c r="AG48" s="26">
        <v>70</v>
      </c>
      <c r="AH48" s="26">
        <v>0</v>
      </c>
      <c r="AI48" s="26">
        <v>0</v>
      </c>
      <c r="AJ48" s="26">
        <v>0</v>
      </c>
      <c r="AK48" s="26">
        <v>0</v>
      </c>
      <c r="AL48" s="27">
        <v>15</v>
      </c>
      <c r="AM48" s="27">
        <v>70</v>
      </c>
      <c r="AN48" s="27">
        <v>0</v>
      </c>
      <c r="AO48" s="27">
        <v>0</v>
      </c>
      <c r="AP48" s="27">
        <v>0</v>
      </c>
      <c r="AQ48" s="27">
        <v>0</v>
      </c>
      <c r="AR48" s="21">
        <v>15</v>
      </c>
      <c r="AS48" s="21">
        <v>70</v>
      </c>
      <c r="AT48" s="21">
        <v>0</v>
      </c>
      <c r="AU48" s="21">
        <v>0</v>
      </c>
      <c r="AV48" s="21">
        <v>0</v>
      </c>
      <c r="AW48" s="21">
        <v>0</v>
      </c>
      <c r="AX48" s="22"/>
      <c r="AY48" s="22"/>
      <c r="AZ48" s="22"/>
      <c r="BA48" s="22"/>
      <c r="BB48" s="22"/>
      <c r="BC48" s="22"/>
      <c r="BD48" s="23"/>
      <c r="BE48" s="23"/>
      <c r="BF48" s="23"/>
      <c r="BG48" s="23"/>
      <c r="BH48" s="23"/>
      <c r="BI48" s="23"/>
      <c r="BJ48" s="24">
        <v>15</v>
      </c>
      <c r="BK48" s="24">
        <v>70</v>
      </c>
      <c r="BL48" s="24">
        <v>0</v>
      </c>
      <c r="BM48" s="24">
        <v>0</v>
      </c>
      <c r="BN48" s="24">
        <v>0</v>
      </c>
      <c r="BO48" s="24">
        <v>0</v>
      </c>
      <c r="BP48" s="25">
        <v>15</v>
      </c>
      <c r="BQ48" s="25">
        <v>70</v>
      </c>
      <c r="BR48" s="25">
        <v>0</v>
      </c>
      <c r="BS48" s="25">
        <v>0</v>
      </c>
      <c r="BT48" s="25">
        <v>0</v>
      </c>
      <c r="BU48" s="25">
        <v>0</v>
      </c>
      <c r="BV48" s="26">
        <v>15</v>
      </c>
      <c r="BW48" s="26">
        <v>70</v>
      </c>
      <c r="BX48" s="26">
        <v>0</v>
      </c>
      <c r="BY48" s="26">
        <v>0</v>
      </c>
      <c r="BZ48" s="26">
        <v>0</v>
      </c>
      <c r="CA48" s="26">
        <v>0</v>
      </c>
      <c r="CB48" s="27">
        <v>15</v>
      </c>
      <c r="CC48" s="27">
        <v>70</v>
      </c>
      <c r="CD48" s="27">
        <v>0</v>
      </c>
      <c r="CE48" s="27">
        <v>0</v>
      </c>
      <c r="CF48" s="27">
        <v>0</v>
      </c>
      <c r="CG48" s="27">
        <v>0</v>
      </c>
      <c r="CH48" s="21">
        <v>15</v>
      </c>
      <c r="CI48" s="21">
        <v>70</v>
      </c>
      <c r="CJ48" s="21">
        <v>0</v>
      </c>
      <c r="CK48" s="21">
        <v>0</v>
      </c>
      <c r="CL48" s="21">
        <v>0</v>
      </c>
      <c r="CM48" s="21">
        <v>0</v>
      </c>
      <c r="CN48" s="22"/>
      <c r="CO48" s="22"/>
      <c r="CP48" s="22"/>
      <c r="CQ48" s="22"/>
      <c r="CR48" s="22"/>
      <c r="CS48" s="22"/>
      <c r="CT48" s="23"/>
      <c r="CU48" s="23"/>
      <c r="CV48" s="23"/>
      <c r="CW48" s="23"/>
      <c r="CX48" s="23"/>
      <c r="CY48" s="23"/>
      <c r="CZ48" s="24">
        <v>15</v>
      </c>
      <c r="DA48" s="24">
        <v>70</v>
      </c>
      <c r="DB48" s="24">
        <v>0</v>
      </c>
      <c r="DC48" s="24">
        <v>0</v>
      </c>
      <c r="DD48" s="24">
        <v>0</v>
      </c>
      <c r="DE48" s="24">
        <v>0</v>
      </c>
      <c r="DF48" s="25">
        <v>15</v>
      </c>
      <c r="DG48" s="25">
        <v>70</v>
      </c>
      <c r="DH48" s="25">
        <v>0</v>
      </c>
      <c r="DI48" s="25">
        <v>0</v>
      </c>
      <c r="DJ48" s="25">
        <v>0</v>
      </c>
      <c r="DK48" s="25">
        <v>0</v>
      </c>
      <c r="DL48" s="26">
        <v>15</v>
      </c>
      <c r="DM48" s="26">
        <v>70</v>
      </c>
      <c r="DN48" s="26">
        <v>0</v>
      </c>
      <c r="DO48" s="26">
        <v>0</v>
      </c>
      <c r="DP48" s="26">
        <v>0</v>
      </c>
      <c r="DQ48" s="26">
        <v>0</v>
      </c>
      <c r="DR48" s="27">
        <v>15</v>
      </c>
      <c r="DS48" s="27">
        <v>70</v>
      </c>
      <c r="DT48" s="27">
        <v>0</v>
      </c>
      <c r="DU48" s="27">
        <v>0</v>
      </c>
      <c r="DV48" s="27">
        <v>0</v>
      </c>
      <c r="DW48" s="27">
        <v>0</v>
      </c>
      <c r="DX48" s="21">
        <v>15</v>
      </c>
      <c r="DY48" s="21">
        <v>70</v>
      </c>
      <c r="DZ48" s="21">
        <v>0</v>
      </c>
      <c r="EA48" s="21">
        <v>0</v>
      </c>
      <c r="EB48" s="21">
        <v>0</v>
      </c>
      <c r="EC48" s="21">
        <v>0</v>
      </c>
      <c r="ED48" s="22"/>
      <c r="EE48" s="22"/>
      <c r="EF48" s="22"/>
      <c r="EG48" s="22"/>
      <c r="EH48" s="22"/>
      <c r="EI48" s="22"/>
      <c r="EJ48" s="23"/>
      <c r="EK48" s="23"/>
      <c r="EL48" s="23"/>
      <c r="EM48" s="23"/>
      <c r="EN48" s="23"/>
      <c r="EO48" s="23"/>
      <c r="EP48" s="24"/>
      <c r="EQ48" s="24"/>
      <c r="ER48" s="24"/>
      <c r="ES48" s="24"/>
      <c r="ET48" s="24"/>
      <c r="EU48" s="24"/>
      <c r="EV48" s="25"/>
      <c r="EW48" s="25"/>
      <c r="EX48" s="25"/>
      <c r="EY48" s="25"/>
      <c r="EZ48" s="25"/>
      <c r="FA48" s="25"/>
      <c r="FB48" s="26"/>
      <c r="FC48" s="26"/>
      <c r="FD48" s="26"/>
      <c r="FE48" s="26"/>
      <c r="FF48" s="26"/>
      <c r="FG48" s="26"/>
      <c r="FH48" s="27"/>
      <c r="FI48" s="27"/>
      <c r="FJ48" s="27"/>
      <c r="FK48" s="27"/>
      <c r="FL48" s="27"/>
      <c r="FM48" s="27"/>
      <c r="FN48" s="25"/>
      <c r="FO48" s="25"/>
      <c r="FP48" s="25"/>
      <c r="FQ48" s="25"/>
      <c r="FR48" s="25"/>
      <c r="FS48" s="25"/>
      <c r="FT48" s="26"/>
      <c r="FU48" s="26"/>
      <c r="FV48" s="26"/>
      <c r="FW48" s="26"/>
      <c r="FX48" s="26"/>
      <c r="FY48" s="26"/>
      <c r="FZ48" s="27"/>
      <c r="GA48" s="27"/>
      <c r="GB48" s="27"/>
      <c r="GC48" s="27"/>
      <c r="GD48" s="27"/>
      <c r="GE48" s="27"/>
    </row>
    <row r="49" spans="1:187" x14ac:dyDescent="0.25">
      <c r="A49" s="20"/>
      <c r="B49" s="21">
        <v>16</v>
      </c>
      <c r="C49" s="21">
        <v>70</v>
      </c>
      <c r="D49" s="21">
        <v>0</v>
      </c>
      <c r="E49" s="21">
        <v>0</v>
      </c>
      <c r="F49" s="21">
        <v>0</v>
      </c>
      <c r="G49" s="21">
        <v>0</v>
      </c>
      <c r="H49" s="22"/>
      <c r="I49" s="22"/>
      <c r="J49" s="22"/>
      <c r="K49" s="22"/>
      <c r="L49" s="22"/>
      <c r="M49" s="22"/>
      <c r="N49" s="23"/>
      <c r="O49" s="23"/>
      <c r="P49" s="23"/>
      <c r="Q49" s="23"/>
      <c r="R49" s="23"/>
      <c r="S49" s="23"/>
      <c r="T49" s="24">
        <v>16</v>
      </c>
      <c r="U49" s="24">
        <v>70</v>
      </c>
      <c r="V49" s="24">
        <v>0</v>
      </c>
      <c r="W49" s="24">
        <v>0</v>
      </c>
      <c r="X49" s="24">
        <v>0</v>
      </c>
      <c r="Y49" s="24">
        <v>0</v>
      </c>
      <c r="Z49" s="25">
        <v>16</v>
      </c>
      <c r="AA49" s="25">
        <v>70</v>
      </c>
      <c r="AB49" s="25">
        <v>0</v>
      </c>
      <c r="AC49" s="25">
        <v>0</v>
      </c>
      <c r="AD49" s="25">
        <v>0</v>
      </c>
      <c r="AE49" s="25">
        <v>0</v>
      </c>
      <c r="AF49" s="26">
        <v>16</v>
      </c>
      <c r="AG49" s="26">
        <v>70</v>
      </c>
      <c r="AH49" s="26">
        <v>0</v>
      </c>
      <c r="AI49" s="26">
        <v>0</v>
      </c>
      <c r="AJ49" s="26">
        <v>0</v>
      </c>
      <c r="AK49" s="26">
        <v>0</v>
      </c>
      <c r="AL49" s="27">
        <v>16</v>
      </c>
      <c r="AM49" s="27">
        <v>70</v>
      </c>
      <c r="AN49" s="27">
        <v>0</v>
      </c>
      <c r="AO49" s="27">
        <v>0</v>
      </c>
      <c r="AP49" s="27">
        <v>0</v>
      </c>
      <c r="AQ49" s="27">
        <v>0</v>
      </c>
      <c r="AR49" s="21">
        <v>16</v>
      </c>
      <c r="AS49" s="21">
        <v>70</v>
      </c>
      <c r="AT49" s="21">
        <v>0</v>
      </c>
      <c r="AU49" s="21">
        <v>0</v>
      </c>
      <c r="AV49" s="21">
        <v>0</v>
      </c>
      <c r="AW49" s="21">
        <v>0</v>
      </c>
      <c r="AX49" s="22"/>
      <c r="AY49" s="22"/>
      <c r="AZ49" s="22"/>
      <c r="BA49" s="22"/>
      <c r="BB49" s="22"/>
      <c r="BC49" s="22"/>
      <c r="BD49" s="23"/>
      <c r="BE49" s="23"/>
      <c r="BF49" s="23"/>
      <c r="BG49" s="23"/>
      <c r="BH49" s="23"/>
      <c r="BI49" s="23"/>
      <c r="BJ49" s="24">
        <v>16</v>
      </c>
      <c r="BK49" s="24">
        <v>70</v>
      </c>
      <c r="BL49" s="24">
        <v>0</v>
      </c>
      <c r="BM49" s="24">
        <v>0</v>
      </c>
      <c r="BN49" s="24">
        <v>0</v>
      </c>
      <c r="BO49" s="24">
        <v>0</v>
      </c>
      <c r="BP49" s="25">
        <v>16</v>
      </c>
      <c r="BQ49" s="25">
        <v>70</v>
      </c>
      <c r="BR49" s="25">
        <v>0</v>
      </c>
      <c r="BS49" s="25">
        <v>0</v>
      </c>
      <c r="BT49" s="25">
        <v>0</v>
      </c>
      <c r="BU49" s="25">
        <v>0</v>
      </c>
      <c r="BV49" s="26">
        <v>16</v>
      </c>
      <c r="BW49" s="26">
        <v>70</v>
      </c>
      <c r="BX49" s="26">
        <v>0</v>
      </c>
      <c r="BY49" s="26">
        <v>0</v>
      </c>
      <c r="BZ49" s="26">
        <v>0</v>
      </c>
      <c r="CA49" s="26">
        <v>0</v>
      </c>
      <c r="CB49" s="27">
        <v>16</v>
      </c>
      <c r="CC49" s="27">
        <v>70</v>
      </c>
      <c r="CD49" s="27">
        <v>0</v>
      </c>
      <c r="CE49" s="27">
        <v>0</v>
      </c>
      <c r="CF49" s="27">
        <v>0</v>
      </c>
      <c r="CG49" s="27">
        <v>0</v>
      </c>
      <c r="CH49" s="21">
        <v>16</v>
      </c>
      <c r="CI49" s="21">
        <v>70</v>
      </c>
      <c r="CJ49" s="21">
        <v>0</v>
      </c>
      <c r="CK49" s="21">
        <v>0</v>
      </c>
      <c r="CL49" s="21">
        <v>0</v>
      </c>
      <c r="CM49" s="21">
        <v>0</v>
      </c>
      <c r="CN49" s="22"/>
      <c r="CO49" s="22"/>
      <c r="CP49" s="22"/>
      <c r="CQ49" s="22"/>
      <c r="CR49" s="22"/>
      <c r="CS49" s="22"/>
      <c r="CT49" s="23"/>
      <c r="CU49" s="23"/>
      <c r="CV49" s="23"/>
      <c r="CW49" s="23"/>
      <c r="CX49" s="23"/>
      <c r="CY49" s="23"/>
      <c r="CZ49" s="24">
        <v>16</v>
      </c>
      <c r="DA49" s="24">
        <v>70</v>
      </c>
      <c r="DB49" s="24">
        <v>0</v>
      </c>
      <c r="DC49" s="24">
        <v>0</v>
      </c>
      <c r="DD49" s="24">
        <v>0</v>
      </c>
      <c r="DE49" s="24">
        <v>0</v>
      </c>
      <c r="DF49" s="25">
        <v>16</v>
      </c>
      <c r="DG49" s="25">
        <v>70</v>
      </c>
      <c r="DH49" s="25">
        <v>0</v>
      </c>
      <c r="DI49" s="25">
        <v>0</v>
      </c>
      <c r="DJ49" s="25">
        <v>0</v>
      </c>
      <c r="DK49" s="25">
        <v>0</v>
      </c>
      <c r="DL49" s="26">
        <v>16</v>
      </c>
      <c r="DM49" s="26">
        <v>70</v>
      </c>
      <c r="DN49" s="26">
        <v>0</v>
      </c>
      <c r="DO49" s="26">
        <v>0</v>
      </c>
      <c r="DP49" s="26">
        <v>0</v>
      </c>
      <c r="DQ49" s="26">
        <v>0</v>
      </c>
      <c r="DR49" s="27">
        <v>16</v>
      </c>
      <c r="DS49" s="27">
        <v>70</v>
      </c>
      <c r="DT49" s="27">
        <v>0</v>
      </c>
      <c r="DU49" s="27">
        <v>0</v>
      </c>
      <c r="DV49" s="27">
        <v>0</v>
      </c>
      <c r="DW49" s="27">
        <v>0</v>
      </c>
      <c r="DX49" s="21">
        <v>16</v>
      </c>
      <c r="DY49" s="21">
        <v>70</v>
      </c>
      <c r="DZ49" s="21">
        <v>0</v>
      </c>
      <c r="EA49" s="21">
        <v>0</v>
      </c>
      <c r="EB49" s="21">
        <v>0</v>
      </c>
      <c r="EC49" s="21">
        <v>0</v>
      </c>
      <c r="ED49" s="22"/>
      <c r="EE49" s="22"/>
      <c r="EF49" s="22"/>
      <c r="EG49" s="22"/>
      <c r="EH49" s="22"/>
      <c r="EI49" s="22"/>
      <c r="EJ49" s="23"/>
      <c r="EK49" s="23"/>
      <c r="EL49" s="23"/>
      <c r="EM49" s="23"/>
      <c r="EN49" s="23"/>
      <c r="EO49" s="23"/>
      <c r="EP49" s="24"/>
      <c r="EQ49" s="24"/>
      <c r="ER49" s="24"/>
      <c r="ES49" s="24"/>
      <c r="ET49" s="24"/>
      <c r="EU49" s="24"/>
      <c r="EV49" s="25"/>
      <c r="EW49" s="25"/>
      <c r="EX49" s="25"/>
      <c r="EY49" s="25"/>
      <c r="EZ49" s="25"/>
      <c r="FA49" s="25"/>
      <c r="FB49" s="26"/>
      <c r="FC49" s="26"/>
      <c r="FD49" s="26"/>
      <c r="FE49" s="26"/>
      <c r="FF49" s="26"/>
      <c r="FG49" s="26"/>
      <c r="FH49" s="27"/>
      <c r="FI49" s="27"/>
      <c r="FJ49" s="27"/>
      <c r="FK49" s="27"/>
      <c r="FL49" s="27"/>
      <c r="FM49" s="27"/>
      <c r="FN49" s="25"/>
      <c r="FO49" s="25"/>
      <c r="FP49" s="25"/>
      <c r="FQ49" s="25"/>
      <c r="FR49" s="25"/>
      <c r="FS49" s="25"/>
      <c r="FT49" s="26"/>
      <c r="FU49" s="26"/>
      <c r="FV49" s="26"/>
      <c r="FW49" s="26"/>
      <c r="FX49" s="26"/>
      <c r="FY49" s="26"/>
      <c r="FZ49" s="27"/>
      <c r="GA49" s="27"/>
      <c r="GB49" s="27"/>
      <c r="GC49" s="27"/>
      <c r="GD49" s="27"/>
      <c r="GE49" s="27"/>
    </row>
    <row r="50" spans="1:187" x14ac:dyDescent="0.25">
      <c r="A50" s="20"/>
      <c r="B50" s="21">
        <v>17</v>
      </c>
      <c r="C50" s="21">
        <v>70</v>
      </c>
      <c r="D50" s="21">
        <v>0</v>
      </c>
      <c r="E50" s="21">
        <v>0</v>
      </c>
      <c r="F50" s="21">
        <v>0</v>
      </c>
      <c r="G50" s="21">
        <v>0</v>
      </c>
      <c r="H50" s="22"/>
      <c r="I50" s="22"/>
      <c r="J50" s="22"/>
      <c r="K50" s="22"/>
      <c r="L50" s="22"/>
      <c r="M50" s="22"/>
      <c r="N50" s="23"/>
      <c r="O50" s="23"/>
      <c r="P50" s="23"/>
      <c r="Q50" s="23"/>
      <c r="R50" s="23"/>
      <c r="S50" s="23"/>
      <c r="T50" s="24">
        <v>17</v>
      </c>
      <c r="U50" s="24">
        <v>70</v>
      </c>
      <c r="V50" s="24">
        <v>0</v>
      </c>
      <c r="W50" s="24">
        <v>0</v>
      </c>
      <c r="X50" s="24">
        <v>0</v>
      </c>
      <c r="Y50" s="24">
        <v>0</v>
      </c>
      <c r="Z50" s="25">
        <v>17</v>
      </c>
      <c r="AA50" s="25">
        <v>70</v>
      </c>
      <c r="AB50" s="25">
        <v>0</v>
      </c>
      <c r="AC50" s="25">
        <v>0</v>
      </c>
      <c r="AD50" s="25">
        <v>0</v>
      </c>
      <c r="AE50" s="25">
        <v>0</v>
      </c>
      <c r="AF50" s="26">
        <v>17</v>
      </c>
      <c r="AG50" s="26">
        <v>70</v>
      </c>
      <c r="AH50" s="26">
        <v>0</v>
      </c>
      <c r="AI50" s="26">
        <v>0</v>
      </c>
      <c r="AJ50" s="26">
        <v>0</v>
      </c>
      <c r="AK50" s="26">
        <v>0</v>
      </c>
      <c r="AL50" s="27">
        <v>17</v>
      </c>
      <c r="AM50" s="27">
        <v>70</v>
      </c>
      <c r="AN50" s="27">
        <v>0</v>
      </c>
      <c r="AO50" s="27">
        <v>0</v>
      </c>
      <c r="AP50" s="27">
        <v>0</v>
      </c>
      <c r="AQ50" s="27">
        <v>0</v>
      </c>
      <c r="AR50" s="21">
        <v>17</v>
      </c>
      <c r="AS50" s="21">
        <v>70</v>
      </c>
      <c r="AT50" s="21">
        <v>0</v>
      </c>
      <c r="AU50" s="21">
        <v>0</v>
      </c>
      <c r="AV50" s="21">
        <v>0</v>
      </c>
      <c r="AW50" s="21">
        <v>0</v>
      </c>
      <c r="AX50" s="22"/>
      <c r="AY50" s="22"/>
      <c r="AZ50" s="22"/>
      <c r="BA50" s="22"/>
      <c r="BB50" s="22"/>
      <c r="BC50" s="22"/>
      <c r="BD50" s="23"/>
      <c r="BE50" s="23"/>
      <c r="BF50" s="23"/>
      <c r="BG50" s="23"/>
      <c r="BH50" s="23"/>
      <c r="BI50" s="23"/>
      <c r="BJ50" s="24">
        <v>17</v>
      </c>
      <c r="BK50" s="24">
        <v>70</v>
      </c>
      <c r="BL50" s="24">
        <v>0</v>
      </c>
      <c r="BM50" s="24">
        <v>0</v>
      </c>
      <c r="BN50" s="24">
        <v>0</v>
      </c>
      <c r="BO50" s="24">
        <v>0</v>
      </c>
      <c r="BP50" s="25">
        <v>17</v>
      </c>
      <c r="BQ50" s="25">
        <v>70</v>
      </c>
      <c r="BR50" s="25">
        <v>0</v>
      </c>
      <c r="BS50" s="25">
        <v>0</v>
      </c>
      <c r="BT50" s="25">
        <v>0</v>
      </c>
      <c r="BU50" s="25">
        <v>0</v>
      </c>
      <c r="BV50" s="26">
        <v>17</v>
      </c>
      <c r="BW50" s="26">
        <v>70</v>
      </c>
      <c r="BX50" s="26">
        <v>0</v>
      </c>
      <c r="BY50" s="26">
        <v>0</v>
      </c>
      <c r="BZ50" s="26">
        <v>0</v>
      </c>
      <c r="CA50" s="26">
        <v>0</v>
      </c>
      <c r="CB50" s="27">
        <v>17</v>
      </c>
      <c r="CC50" s="27">
        <v>70</v>
      </c>
      <c r="CD50" s="27">
        <v>0</v>
      </c>
      <c r="CE50" s="27">
        <v>0</v>
      </c>
      <c r="CF50" s="27">
        <v>0</v>
      </c>
      <c r="CG50" s="27">
        <v>0</v>
      </c>
      <c r="CH50" s="21">
        <v>17</v>
      </c>
      <c r="CI50" s="21">
        <v>70</v>
      </c>
      <c r="CJ50" s="21">
        <v>0</v>
      </c>
      <c r="CK50" s="21">
        <v>0</v>
      </c>
      <c r="CL50" s="21">
        <v>0</v>
      </c>
      <c r="CM50" s="21">
        <v>0</v>
      </c>
      <c r="CN50" s="22"/>
      <c r="CO50" s="22"/>
      <c r="CP50" s="22"/>
      <c r="CQ50" s="22"/>
      <c r="CR50" s="22"/>
      <c r="CS50" s="22"/>
      <c r="CT50" s="23"/>
      <c r="CU50" s="23"/>
      <c r="CV50" s="23"/>
      <c r="CW50" s="23"/>
      <c r="CX50" s="23"/>
      <c r="CY50" s="23"/>
      <c r="CZ50" s="24">
        <v>17</v>
      </c>
      <c r="DA50" s="24">
        <v>70</v>
      </c>
      <c r="DB50" s="24">
        <v>0</v>
      </c>
      <c r="DC50" s="24">
        <v>0</v>
      </c>
      <c r="DD50" s="24">
        <v>0</v>
      </c>
      <c r="DE50" s="24">
        <v>0</v>
      </c>
      <c r="DF50" s="25">
        <v>17</v>
      </c>
      <c r="DG50" s="25">
        <v>70</v>
      </c>
      <c r="DH50" s="25">
        <v>0</v>
      </c>
      <c r="DI50" s="25">
        <v>0</v>
      </c>
      <c r="DJ50" s="25">
        <v>0</v>
      </c>
      <c r="DK50" s="25">
        <v>0</v>
      </c>
      <c r="DL50" s="26">
        <v>17</v>
      </c>
      <c r="DM50" s="26">
        <v>70</v>
      </c>
      <c r="DN50" s="26">
        <v>0</v>
      </c>
      <c r="DO50" s="26">
        <v>0</v>
      </c>
      <c r="DP50" s="26">
        <v>0</v>
      </c>
      <c r="DQ50" s="26">
        <v>0</v>
      </c>
      <c r="DR50" s="27">
        <v>17</v>
      </c>
      <c r="DS50" s="27">
        <v>70</v>
      </c>
      <c r="DT50" s="27">
        <v>0</v>
      </c>
      <c r="DU50" s="27">
        <v>0</v>
      </c>
      <c r="DV50" s="27">
        <v>0</v>
      </c>
      <c r="DW50" s="27">
        <v>0</v>
      </c>
      <c r="DX50" s="21">
        <v>17</v>
      </c>
      <c r="DY50" s="21">
        <v>70</v>
      </c>
      <c r="DZ50" s="21">
        <v>0</v>
      </c>
      <c r="EA50" s="21">
        <v>0</v>
      </c>
      <c r="EB50" s="21">
        <v>0</v>
      </c>
      <c r="EC50" s="21">
        <v>0</v>
      </c>
      <c r="ED50" s="22"/>
      <c r="EE50" s="22"/>
      <c r="EF50" s="22"/>
      <c r="EG50" s="22"/>
      <c r="EH50" s="22"/>
      <c r="EI50" s="22"/>
      <c r="EJ50" s="23"/>
      <c r="EK50" s="23"/>
      <c r="EL50" s="23"/>
      <c r="EM50" s="23"/>
      <c r="EN50" s="23"/>
      <c r="EO50" s="23"/>
      <c r="EP50" s="24"/>
      <c r="EQ50" s="24"/>
      <c r="ER50" s="24"/>
      <c r="ES50" s="24"/>
      <c r="ET50" s="24"/>
      <c r="EU50" s="24"/>
      <c r="EV50" s="25"/>
      <c r="EW50" s="25"/>
      <c r="EX50" s="25"/>
      <c r="EY50" s="25"/>
      <c r="EZ50" s="25"/>
      <c r="FA50" s="25"/>
      <c r="FB50" s="26"/>
      <c r="FC50" s="26"/>
      <c r="FD50" s="26"/>
      <c r="FE50" s="26"/>
      <c r="FF50" s="26"/>
      <c r="FG50" s="26"/>
      <c r="FH50" s="27"/>
      <c r="FI50" s="27"/>
      <c r="FJ50" s="27"/>
      <c r="FK50" s="27"/>
      <c r="FL50" s="27"/>
      <c r="FM50" s="27"/>
      <c r="FN50" s="25"/>
      <c r="FO50" s="25"/>
      <c r="FP50" s="25"/>
      <c r="FQ50" s="25"/>
      <c r="FR50" s="25"/>
      <c r="FS50" s="25"/>
      <c r="FT50" s="26"/>
      <c r="FU50" s="26"/>
      <c r="FV50" s="26"/>
      <c r="FW50" s="26"/>
      <c r="FX50" s="26"/>
      <c r="FY50" s="26"/>
      <c r="FZ50" s="27"/>
      <c r="GA50" s="27"/>
      <c r="GB50" s="27"/>
      <c r="GC50" s="27"/>
      <c r="GD50" s="27"/>
      <c r="GE50" s="27"/>
    </row>
    <row r="51" spans="1:187" x14ac:dyDescent="0.25">
      <c r="A51" s="20"/>
      <c r="B51" s="21">
        <v>18</v>
      </c>
      <c r="C51" s="21">
        <v>70</v>
      </c>
      <c r="D51" s="21">
        <v>0</v>
      </c>
      <c r="E51" s="21">
        <v>0</v>
      </c>
      <c r="F51" s="21">
        <v>0</v>
      </c>
      <c r="G51" s="21">
        <v>0</v>
      </c>
      <c r="H51" s="22"/>
      <c r="I51" s="22"/>
      <c r="J51" s="22"/>
      <c r="K51" s="22"/>
      <c r="L51" s="22"/>
      <c r="M51" s="22"/>
      <c r="N51" s="23"/>
      <c r="O51" s="23"/>
      <c r="P51" s="23"/>
      <c r="Q51" s="23"/>
      <c r="R51" s="23"/>
      <c r="S51" s="23"/>
      <c r="T51" s="24">
        <v>18</v>
      </c>
      <c r="U51" s="24">
        <v>70</v>
      </c>
      <c r="V51" s="24">
        <v>0</v>
      </c>
      <c r="W51" s="24">
        <v>0</v>
      </c>
      <c r="X51" s="24">
        <v>0</v>
      </c>
      <c r="Y51" s="24">
        <v>0</v>
      </c>
      <c r="Z51" s="25">
        <v>18</v>
      </c>
      <c r="AA51" s="25">
        <v>70</v>
      </c>
      <c r="AB51" s="25">
        <v>0</v>
      </c>
      <c r="AC51" s="25">
        <v>0</v>
      </c>
      <c r="AD51" s="25">
        <v>0</v>
      </c>
      <c r="AE51" s="25">
        <v>0</v>
      </c>
      <c r="AF51" s="26">
        <v>18</v>
      </c>
      <c r="AG51" s="26">
        <v>70</v>
      </c>
      <c r="AH51" s="26">
        <v>0</v>
      </c>
      <c r="AI51" s="26">
        <v>0</v>
      </c>
      <c r="AJ51" s="26">
        <v>0</v>
      </c>
      <c r="AK51" s="26">
        <v>0</v>
      </c>
      <c r="AL51" s="27">
        <v>18</v>
      </c>
      <c r="AM51" s="27">
        <v>70</v>
      </c>
      <c r="AN51" s="27">
        <v>0</v>
      </c>
      <c r="AO51" s="27">
        <v>0</v>
      </c>
      <c r="AP51" s="27">
        <v>0</v>
      </c>
      <c r="AQ51" s="27">
        <v>0</v>
      </c>
      <c r="AR51" s="21">
        <v>18</v>
      </c>
      <c r="AS51" s="21">
        <v>70</v>
      </c>
      <c r="AT51" s="21">
        <v>0</v>
      </c>
      <c r="AU51" s="21">
        <v>0</v>
      </c>
      <c r="AV51" s="21">
        <v>0</v>
      </c>
      <c r="AW51" s="21">
        <v>0</v>
      </c>
      <c r="AX51" s="22"/>
      <c r="AY51" s="22"/>
      <c r="AZ51" s="22"/>
      <c r="BA51" s="22"/>
      <c r="BB51" s="22"/>
      <c r="BC51" s="22"/>
      <c r="BD51" s="23"/>
      <c r="BE51" s="23"/>
      <c r="BF51" s="23"/>
      <c r="BG51" s="23"/>
      <c r="BH51" s="23"/>
      <c r="BI51" s="23"/>
      <c r="BJ51" s="24">
        <v>18</v>
      </c>
      <c r="BK51" s="24">
        <v>70</v>
      </c>
      <c r="BL51" s="24">
        <v>0</v>
      </c>
      <c r="BM51" s="24">
        <v>0</v>
      </c>
      <c r="BN51" s="24">
        <v>0</v>
      </c>
      <c r="BO51" s="24">
        <v>0</v>
      </c>
      <c r="BP51" s="25">
        <v>18</v>
      </c>
      <c r="BQ51" s="25">
        <v>70</v>
      </c>
      <c r="BR51" s="25">
        <v>0</v>
      </c>
      <c r="BS51" s="25">
        <v>0</v>
      </c>
      <c r="BT51" s="25">
        <v>0</v>
      </c>
      <c r="BU51" s="25">
        <v>0</v>
      </c>
      <c r="BV51" s="26">
        <v>18</v>
      </c>
      <c r="BW51" s="26">
        <v>70</v>
      </c>
      <c r="BX51" s="26">
        <v>0</v>
      </c>
      <c r="BY51" s="26">
        <v>0</v>
      </c>
      <c r="BZ51" s="26">
        <v>0</v>
      </c>
      <c r="CA51" s="26">
        <v>0</v>
      </c>
      <c r="CB51" s="27">
        <v>18</v>
      </c>
      <c r="CC51" s="27">
        <v>70</v>
      </c>
      <c r="CD51" s="27">
        <v>0</v>
      </c>
      <c r="CE51" s="27">
        <v>0</v>
      </c>
      <c r="CF51" s="27">
        <v>0</v>
      </c>
      <c r="CG51" s="27">
        <v>0</v>
      </c>
      <c r="CH51" s="21">
        <v>18</v>
      </c>
      <c r="CI51" s="21">
        <v>70</v>
      </c>
      <c r="CJ51" s="21">
        <v>0</v>
      </c>
      <c r="CK51" s="21">
        <v>0</v>
      </c>
      <c r="CL51" s="21">
        <v>0</v>
      </c>
      <c r="CM51" s="21">
        <v>0</v>
      </c>
      <c r="CN51" s="22"/>
      <c r="CO51" s="22"/>
      <c r="CP51" s="22"/>
      <c r="CQ51" s="22"/>
      <c r="CR51" s="22"/>
      <c r="CS51" s="22"/>
      <c r="CT51" s="23"/>
      <c r="CU51" s="23"/>
      <c r="CV51" s="23"/>
      <c r="CW51" s="23"/>
      <c r="CX51" s="23"/>
      <c r="CY51" s="23"/>
      <c r="CZ51" s="24">
        <v>18</v>
      </c>
      <c r="DA51" s="24">
        <v>70</v>
      </c>
      <c r="DB51" s="24">
        <v>0</v>
      </c>
      <c r="DC51" s="24">
        <v>0</v>
      </c>
      <c r="DD51" s="24">
        <v>0</v>
      </c>
      <c r="DE51" s="24">
        <v>0</v>
      </c>
      <c r="DF51" s="25">
        <v>18</v>
      </c>
      <c r="DG51" s="25">
        <v>70</v>
      </c>
      <c r="DH51" s="25">
        <v>0</v>
      </c>
      <c r="DI51" s="25">
        <v>0</v>
      </c>
      <c r="DJ51" s="25">
        <v>0</v>
      </c>
      <c r="DK51" s="25">
        <v>0</v>
      </c>
      <c r="DL51" s="26">
        <v>18</v>
      </c>
      <c r="DM51" s="26">
        <v>70</v>
      </c>
      <c r="DN51" s="26">
        <v>0</v>
      </c>
      <c r="DO51" s="26">
        <v>0</v>
      </c>
      <c r="DP51" s="26">
        <v>0</v>
      </c>
      <c r="DQ51" s="26">
        <v>0</v>
      </c>
      <c r="DR51" s="27">
        <v>18</v>
      </c>
      <c r="DS51" s="27">
        <v>70</v>
      </c>
      <c r="DT51" s="27">
        <v>0</v>
      </c>
      <c r="DU51" s="27">
        <v>0</v>
      </c>
      <c r="DV51" s="27">
        <v>0</v>
      </c>
      <c r="DW51" s="27">
        <v>0</v>
      </c>
      <c r="DX51" s="21">
        <v>18</v>
      </c>
      <c r="DY51" s="21">
        <v>70</v>
      </c>
      <c r="DZ51" s="21">
        <v>0</v>
      </c>
      <c r="EA51" s="21">
        <v>0</v>
      </c>
      <c r="EB51" s="21">
        <v>0</v>
      </c>
      <c r="EC51" s="21">
        <v>0</v>
      </c>
      <c r="ED51" s="22"/>
      <c r="EE51" s="22"/>
      <c r="EF51" s="22"/>
      <c r="EG51" s="22"/>
      <c r="EH51" s="22"/>
      <c r="EI51" s="22"/>
      <c r="EJ51" s="23"/>
      <c r="EK51" s="23"/>
      <c r="EL51" s="23"/>
      <c r="EM51" s="23"/>
      <c r="EN51" s="23"/>
      <c r="EO51" s="23"/>
      <c r="EP51" s="24"/>
      <c r="EQ51" s="24"/>
      <c r="ER51" s="24"/>
      <c r="ES51" s="24"/>
      <c r="ET51" s="24"/>
      <c r="EU51" s="24"/>
      <c r="EV51" s="25"/>
      <c r="EW51" s="25"/>
      <c r="EX51" s="25"/>
      <c r="EY51" s="25"/>
      <c r="EZ51" s="25"/>
      <c r="FA51" s="25"/>
      <c r="FB51" s="26"/>
      <c r="FC51" s="26"/>
      <c r="FD51" s="26"/>
      <c r="FE51" s="26"/>
      <c r="FF51" s="26"/>
      <c r="FG51" s="26"/>
      <c r="FH51" s="27"/>
      <c r="FI51" s="27"/>
      <c r="FJ51" s="27"/>
      <c r="FK51" s="27"/>
      <c r="FL51" s="27"/>
      <c r="FM51" s="27"/>
      <c r="FN51" s="25"/>
      <c r="FO51" s="25"/>
      <c r="FP51" s="25"/>
      <c r="FQ51" s="25"/>
      <c r="FR51" s="25"/>
      <c r="FS51" s="25"/>
      <c r="FT51" s="26"/>
      <c r="FU51" s="26"/>
      <c r="FV51" s="26"/>
      <c r="FW51" s="26"/>
      <c r="FX51" s="26"/>
      <c r="FY51" s="26"/>
      <c r="FZ51" s="27"/>
      <c r="GA51" s="27"/>
      <c r="GB51" s="27"/>
      <c r="GC51" s="27"/>
      <c r="GD51" s="27"/>
      <c r="GE51" s="27"/>
    </row>
    <row r="52" spans="1:187" x14ac:dyDescent="0.25">
      <c r="A52" s="20"/>
      <c r="B52" s="21">
        <v>19</v>
      </c>
      <c r="C52" s="21">
        <v>70</v>
      </c>
      <c r="D52" s="21">
        <v>3</v>
      </c>
      <c r="E52" s="21">
        <v>48.2</v>
      </c>
      <c r="F52" s="21">
        <v>0</v>
      </c>
      <c r="G52" s="21">
        <v>0</v>
      </c>
      <c r="H52" s="22"/>
      <c r="I52" s="22"/>
      <c r="J52" s="22"/>
      <c r="K52" s="22"/>
      <c r="L52" s="22"/>
      <c r="M52" s="22"/>
      <c r="N52" s="23"/>
      <c r="O52" s="23"/>
      <c r="P52" s="23"/>
      <c r="Q52" s="23"/>
      <c r="R52" s="23"/>
      <c r="S52" s="23"/>
      <c r="T52" s="24">
        <v>19</v>
      </c>
      <c r="U52" s="24">
        <v>70</v>
      </c>
      <c r="V52" s="24">
        <v>6</v>
      </c>
      <c r="W52" s="24">
        <v>40.4</v>
      </c>
      <c r="X52" s="24">
        <v>0</v>
      </c>
      <c r="Y52" s="24">
        <v>0</v>
      </c>
      <c r="Z52" s="25">
        <v>19</v>
      </c>
      <c r="AA52" s="25">
        <v>70</v>
      </c>
      <c r="AB52" s="25">
        <v>6</v>
      </c>
      <c r="AC52" s="25">
        <v>40.4</v>
      </c>
      <c r="AD52" s="25">
        <v>0</v>
      </c>
      <c r="AE52" s="25">
        <v>0</v>
      </c>
      <c r="AF52" s="26">
        <v>19</v>
      </c>
      <c r="AG52" s="26">
        <v>70</v>
      </c>
      <c r="AH52" s="26">
        <v>6</v>
      </c>
      <c r="AI52" s="26">
        <v>40.4</v>
      </c>
      <c r="AJ52" s="26">
        <v>0</v>
      </c>
      <c r="AK52" s="26">
        <v>0</v>
      </c>
      <c r="AL52" s="27">
        <v>19</v>
      </c>
      <c r="AM52" s="27">
        <v>70</v>
      </c>
      <c r="AN52" s="27">
        <v>6</v>
      </c>
      <c r="AO52" s="27">
        <v>40.4</v>
      </c>
      <c r="AP52" s="27">
        <v>0</v>
      </c>
      <c r="AQ52" s="27">
        <v>0</v>
      </c>
      <c r="AR52" s="21">
        <v>19</v>
      </c>
      <c r="AS52" s="21">
        <v>70</v>
      </c>
      <c r="AT52" s="21">
        <v>6</v>
      </c>
      <c r="AU52" s="21">
        <v>40.4</v>
      </c>
      <c r="AV52" s="21">
        <v>0</v>
      </c>
      <c r="AW52" s="21">
        <v>0</v>
      </c>
      <c r="AX52" s="22"/>
      <c r="AY52" s="22"/>
      <c r="AZ52" s="22"/>
      <c r="BA52" s="22"/>
      <c r="BB52" s="22"/>
      <c r="BC52" s="22"/>
      <c r="BD52" s="23"/>
      <c r="BE52" s="23"/>
      <c r="BF52" s="23"/>
      <c r="BG52" s="23"/>
      <c r="BH52" s="23"/>
      <c r="BI52" s="23"/>
      <c r="BJ52" s="24">
        <v>19</v>
      </c>
      <c r="BK52" s="24">
        <v>70</v>
      </c>
      <c r="BL52" s="24">
        <v>6</v>
      </c>
      <c r="BM52" s="24">
        <v>48</v>
      </c>
      <c r="BN52" s="24">
        <v>0</v>
      </c>
      <c r="BO52" s="24">
        <v>0</v>
      </c>
      <c r="BP52" s="25">
        <v>19</v>
      </c>
      <c r="BQ52" s="25">
        <v>70</v>
      </c>
      <c r="BR52" s="25">
        <v>6</v>
      </c>
      <c r="BS52" s="25">
        <v>48</v>
      </c>
      <c r="BT52" s="25">
        <v>0</v>
      </c>
      <c r="BU52" s="25">
        <v>0</v>
      </c>
      <c r="BV52" s="26">
        <v>19</v>
      </c>
      <c r="BW52" s="26">
        <v>70</v>
      </c>
      <c r="BX52" s="26">
        <v>6</v>
      </c>
      <c r="BY52" s="26">
        <v>48</v>
      </c>
      <c r="BZ52" s="26">
        <v>0</v>
      </c>
      <c r="CA52" s="26">
        <v>0</v>
      </c>
      <c r="CB52" s="27">
        <v>19</v>
      </c>
      <c r="CC52" s="27">
        <v>70</v>
      </c>
      <c r="CD52" s="27">
        <v>6</v>
      </c>
      <c r="CE52" s="27">
        <v>48</v>
      </c>
      <c r="CF52" s="27">
        <v>0</v>
      </c>
      <c r="CG52" s="27">
        <v>0</v>
      </c>
      <c r="CH52" s="21">
        <v>19</v>
      </c>
      <c r="CI52" s="21">
        <v>70</v>
      </c>
      <c r="CJ52" s="21">
        <v>6</v>
      </c>
      <c r="CK52" s="21">
        <v>48</v>
      </c>
      <c r="CL52" s="21">
        <v>0</v>
      </c>
      <c r="CM52" s="21">
        <v>0</v>
      </c>
      <c r="CN52" s="22"/>
      <c r="CO52" s="22"/>
      <c r="CP52" s="22"/>
      <c r="CQ52" s="22"/>
      <c r="CR52" s="22"/>
      <c r="CS52" s="22"/>
      <c r="CT52" s="23"/>
      <c r="CU52" s="23"/>
      <c r="CV52" s="23"/>
      <c r="CW52" s="23"/>
      <c r="CX52" s="23"/>
      <c r="CY52" s="23"/>
      <c r="CZ52" s="24">
        <v>19</v>
      </c>
      <c r="DA52" s="24">
        <v>70</v>
      </c>
      <c r="DB52" s="24">
        <v>6</v>
      </c>
      <c r="DC52" s="24">
        <v>44.8</v>
      </c>
      <c r="DD52" s="24">
        <v>0</v>
      </c>
      <c r="DE52" s="24">
        <v>0</v>
      </c>
      <c r="DF52" s="25">
        <v>19</v>
      </c>
      <c r="DG52" s="25">
        <v>70</v>
      </c>
      <c r="DH52" s="25">
        <v>6</v>
      </c>
      <c r="DI52" s="25">
        <v>44.8</v>
      </c>
      <c r="DJ52" s="25">
        <v>0</v>
      </c>
      <c r="DK52" s="25">
        <v>0</v>
      </c>
      <c r="DL52" s="26">
        <v>19</v>
      </c>
      <c r="DM52" s="26">
        <v>70</v>
      </c>
      <c r="DN52" s="26">
        <v>6</v>
      </c>
      <c r="DO52" s="26">
        <v>44.8</v>
      </c>
      <c r="DP52" s="26">
        <v>0</v>
      </c>
      <c r="DQ52" s="26">
        <v>0</v>
      </c>
      <c r="DR52" s="27">
        <v>19</v>
      </c>
      <c r="DS52" s="27">
        <v>70</v>
      </c>
      <c r="DT52" s="27">
        <v>6</v>
      </c>
      <c r="DU52" s="27">
        <v>44.8</v>
      </c>
      <c r="DV52" s="27">
        <v>0</v>
      </c>
      <c r="DW52" s="27">
        <v>0</v>
      </c>
      <c r="DX52" s="21">
        <v>19</v>
      </c>
      <c r="DY52" s="21">
        <v>70</v>
      </c>
      <c r="DZ52" s="21">
        <v>6</v>
      </c>
      <c r="EA52" s="21">
        <v>44.8</v>
      </c>
      <c r="EB52" s="21">
        <v>0</v>
      </c>
      <c r="EC52" s="21">
        <v>0</v>
      </c>
      <c r="ED52" s="22"/>
      <c r="EE52" s="22"/>
      <c r="EF52" s="22"/>
      <c r="EG52" s="22"/>
      <c r="EH52" s="22"/>
      <c r="EI52" s="22"/>
      <c r="EJ52" s="23"/>
      <c r="EK52" s="23"/>
      <c r="EL52" s="23"/>
      <c r="EM52" s="23"/>
      <c r="EN52" s="23"/>
      <c r="EO52" s="23"/>
      <c r="EP52" s="24"/>
      <c r="EQ52" s="24"/>
      <c r="ER52" s="24"/>
      <c r="ES52" s="24"/>
      <c r="ET52" s="24"/>
      <c r="EU52" s="24"/>
      <c r="EV52" s="25"/>
      <c r="EW52" s="25"/>
      <c r="EX52" s="25"/>
      <c r="EY52" s="25"/>
      <c r="EZ52" s="25"/>
      <c r="FA52" s="25"/>
      <c r="FB52" s="26"/>
      <c r="FC52" s="26"/>
      <c r="FD52" s="26"/>
      <c r="FE52" s="26"/>
      <c r="FF52" s="26"/>
      <c r="FG52" s="26"/>
      <c r="FH52" s="27"/>
      <c r="FI52" s="27"/>
      <c r="FJ52" s="27"/>
      <c r="FK52" s="27"/>
      <c r="FL52" s="27"/>
      <c r="FM52" s="27"/>
      <c r="FN52" s="25"/>
      <c r="FO52" s="25"/>
      <c r="FP52" s="25"/>
      <c r="FQ52" s="25"/>
      <c r="FR52" s="25"/>
      <c r="FS52" s="25"/>
      <c r="FT52" s="26"/>
      <c r="FU52" s="26"/>
      <c r="FV52" s="26"/>
      <c r="FW52" s="26"/>
      <c r="FX52" s="26"/>
      <c r="FY52" s="26"/>
      <c r="FZ52" s="27"/>
      <c r="GA52" s="27"/>
      <c r="GB52" s="27"/>
      <c r="GC52" s="27"/>
      <c r="GD52" s="27"/>
      <c r="GE52" s="27"/>
    </row>
    <row r="53" spans="1:187" x14ac:dyDescent="0.25">
      <c r="A53" s="20"/>
      <c r="B53" s="21">
        <v>20</v>
      </c>
      <c r="C53" s="21">
        <v>70</v>
      </c>
      <c r="D53" s="21">
        <v>3</v>
      </c>
      <c r="E53" s="21">
        <v>48.2</v>
      </c>
      <c r="F53" s="21">
        <v>0</v>
      </c>
      <c r="G53" s="21">
        <v>0</v>
      </c>
      <c r="H53" s="22"/>
      <c r="I53" s="22"/>
      <c r="J53" s="22"/>
      <c r="K53" s="22"/>
      <c r="L53" s="22"/>
      <c r="M53" s="22"/>
      <c r="N53" s="23"/>
      <c r="O53" s="23"/>
      <c r="P53" s="23"/>
      <c r="Q53" s="23"/>
      <c r="R53" s="23"/>
      <c r="S53" s="23"/>
      <c r="T53" s="24">
        <v>20</v>
      </c>
      <c r="U53" s="24">
        <v>70</v>
      </c>
      <c r="V53" s="24">
        <v>6</v>
      </c>
      <c r="W53" s="24">
        <v>40.4</v>
      </c>
      <c r="X53" s="24">
        <v>0</v>
      </c>
      <c r="Y53" s="24">
        <v>0</v>
      </c>
      <c r="Z53" s="25">
        <v>20</v>
      </c>
      <c r="AA53" s="25">
        <v>70</v>
      </c>
      <c r="AB53" s="25">
        <v>6</v>
      </c>
      <c r="AC53" s="25">
        <v>44.4</v>
      </c>
      <c r="AD53" s="25">
        <v>0</v>
      </c>
      <c r="AE53" s="25">
        <v>0</v>
      </c>
      <c r="AF53" s="26">
        <v>20</v>
      </c>
      <c r="AG53" s="26">
        <v>70</v>
      </c>
      <c r="AH53" s="26">
        <v>6</v>
      </c>
      <c r="AI53" s="26">
        <v>40.4</v>
      </c>
      <c r="AJ53" s="26">
        <v>0</v>
      </c>
      <c r="AK53" s="26">
        <v>0</v>
      </c>
      <c r="AL53" s="27">
        <v>20</v>
      </c>
      <c r="AM53" s="27">
        <v>70</v>
      </c>
      <c r="AN53" s="27">
        <v>6</v>
      </c>
      <c r="AO53" s="27">
        <v>40.4</v>
      </c>
      <c r="AP53" s="27">
        <v>0</v>
      </c>
      <c r="AQ53" s="27">
        <v>0</v>
      </c>
      <c r="AR53" s="21">
        <v>20</v>
      </c>
      <c r="AS53" s="21">
        <v>70</v>
      </c>
      <c r="AT53" s="21">
        <v>6</v>
      </c>
      <c r="AU53" s="21">
        <v>40.4</v>
      </c>
      <c r="AV53" s="21">
        <v>0</v>
      </c>
      <c r="AW53" s="21">
        <v>0</v>
      </c>
      <c r="AX53" s="22"/>
      <c r="AY53" s="22"/>
      <c r="AZ53" s="22"/>
      <c r="BA53" s="22"/>
      <c r="BB53" s="22"/>
      <c r="BC53" s="22"/>
      <c r="BD53" s="23"/>
      <c r="BE53" s="23"/>
      <c r="BF53" s="23"/>
      <c r="BG53" s="23"/>
      <c r="BH53" s="23"/>
      <c r="BI53" s="23"/>
      <c r="BJ53" s="24">
        <v>20</v>
      </c>
      <c r="BK53" s="24">
        <v>70</v>
      </c>
      <c r="BL53" s="24">
        <v>6</v>
      </c>
      <c r="BM53" s="24">
        <v>48</v>
      </c>
      <c r="BN53" s="24">
        <v>0</v>
      </c>
      <c r="BO53" s="24">
        <v>0</v>
      </c>
      <c r="BP53" s="25">
        <v>20</v>
      </c>
      <c r="BQ53" s="25">
        <v>70</v>
      </c>
      <c r="BR53" s="25">
        <v>6</v>
      </c>
      <c r="BS53" s="25">
        <v>48</v>
      </c>
      <c r="BT53" s="25">
        <v>0</v>
      </c>
      <c r="BU53" s="25">
        <v>0</v>
      </c>
      <c r="BV53" s="26">
        <v>20</v>
      </c>
      <c r="BW53" s="26">
        <v>70</v>
      </c>
      <c r="BX53" s="26">
        <v>6</v>
      </c>
      <c r="BY53" s="26">
        <v>48</v>
      </c>
      <c r="BZ53" s="26">
        <v>0</v>
      </c>
      <c r="CA53" s="26">
        <v>0</v>
      </c>
      <c r="CB53" s="27">
        <v>20</v>
      </c>
      <c r="CC53" s="27">
        <v>70</v>
      </c>
      <c r="CD53" s="27">
        <v>6</v>
      </c>
      <c r="CE53" s="27">
        <v>48</v>
      </c>
      <c r="CF53" s="27">
        <v>0</v>
      </c>
      <c r="CG53" s="27">
        <v>0</v>
      </c>
      <c r="CH53" s="21">
        <v>20</v>
      </c>
      <c r="CI53" s="21">
        <v>70</v>
      </c>
      <c r="CJ53" s="21">
        <v>6</v>
      </c>
      <c r="CK53" s="21">
        <v>48</v>
      </c>
      <c r="CL53" s="21">
        <v>0</v>
      </c>
      <c r="CM53" s="21">
        <v>0</v>
      </c>
      <c r="CN53" s="22"/>
      <c r="CO53" s="22"/>
      <c r="CP53" s="22"/>
      <c r="CQ53" s="22"/>
      <c r="CR53" s="22"/>
      <c r="CS53" s="22"/>
      <c r="CT53" s="23"/>
      <c r="CU53" s="23"/>
      <c r="CV53" s="23"/>
      <c r="CW53" s="23"/>
      <c r="CX53" s="23"/>
      <c r="CY53" s="23"/>
      <c r="CZ53" s="24">
        <v>20</v>
      </c>
      <c r="DA53" s="24">
        <v>70</v>
      </c>
      <c r="DB53" s="24">
        <v>6</v>
      </c>
      <c r="DC53" s="24">
        <v>44.8</v>
      </c>
      <c r="DD53" s="24">
        <v>0</v>
      </c>
      <c r="DE53" s="24">
        <v>0</v>
      </c>
      <c r="DF53" s="25">
        <v>20</v>
      </c>
      <c r="DG53" s="25">
        <v>70</v>
      </c>
      <c r="DH53" s="25">
        <v>6</v>
      </c>
      <c r="DI53" s="25">
        <v>44.8</v>
      </c>
      <c r="DJ53" s="25">
        <v>0</v>
      </c>
      <c r="DK53" s="25">
        <v>0</v>
      </c>
      <c r="DL53" s="26">
        <v>20</v>
      </c>
      <c r="DM53" s="26">
        <v>70</v>
      </c>
      <c r="DN53" s="26">
        <v>6</v>
      </c>
      <c r="DO53" s="26">
        <v>44.8</v>
      </c>
      <c r="DP53" s="26">
        <v>0</v>
      </c>
      <c r="DQ53" s="26">
        <v>0</v>
      </c>
      <c r="DR53" s="27">
        <v>20</v>
      </c>
      <c r="DS53" s="27">
        <v>70</v>
      </c>
      <c r="DT53" s="27">
        <v>6</v>
      </c>
      <c r="DU53" s="27">
        <v>44.8</v>
      </c>
      <c r="DV53" s="27">
        <v>0</v>
      </c>
      <c r="DW53" s="27">
        <v>0</v>
      </c>
      <c r="DX53" s="21">
        <v>20</v>
      </c>
      <c r="DY53" s="21">
        <v>70</v>
      </c>
      <c r="DZ53" s="21">
        <v>6</v>
      </c>
      <c r="EA53" s="21">
        <v>44.8</v>
      </c>
      <c r="EB53" s="21">
        <v>0</v>
      </c>
      <c r="EC53" s="21">
        <v>0</v>
      </c>
      <c r="ED53" s="22"/>
      <c r="EE53" s="22"/>
      <c r="EF53" s="22"/>
      <c r="EG53" s="22"/>
      <c r="EH53" s="22"/>
      <c r="EI53" s="22"/>
      <c r="EJ53" s="23"/>
      <c r="EK53" s="23"/>
      <c r="EL53" s="23"/>
      <c r="EM53" s="23"/>
      <c r="EN53" s="23"/>
      <c r="EO53" s="23"/>
      <c r="EP53" s="24"/>
      <c r="EQ53" s="24"/>
      <c r="ER53" s="24"/>
      <c r="ES53" s="24"/>
      <c r="ET53" s="24"/>
      <c r="EU53" s="24"/>
      <c r="EV53" s="25"/>
      <c r="EW53" s="25"/>
      <c r="EX53" s="25"/>
      <c r="EY53" s="25"/>
      <c r="EZ53" s="25"/>
      <c r="FA53" s="25"/>
      <c r="FB53" s="26"/>
      <c r="FC53" s="26"/>
      <c r="FD53" s="26"/>
      <c r="FE53" s="26"/>
      <c r="FF53" s="26"/>
      <c r="FG53" s="26"/>
      <c r="FH53" s="27"/>
      <c r="FI53" s="27"/>
      <c r="FJ53" s="27"/>
      <c r="FK53" s="27"/>
      <c r="FL53" s="27"/>
      <c r="FM53" s="27"/>
      <c r="FN53" s="25"/>
      <c r="FO53" s="25"/>
      <c r="FP53" s="25"/>
      <c r="FQ53" s="25"/>
      <c r="FR53" s="25"/>
      <c r="FS53" s="25"/>
      <c r="FT53" s="26"/>
      <c r="FU53" s="26"/>
      <c r="FV53" s="26"/>
      <c r="FW53" s="26"/>
      <c r="FX53" s="26"/>
      <c r="FY53" s="26"/>
      <c r="FZ53" s="27"/>
      <c r="GA53" s="27"/>
      <c r="GB53" s="27"/>
      <c r="GC53" s="27"/>
      <c r="GD53" s="27"/>
      <c r="GE53" s="27"/>
    </row>
    <row r="54" spans="1:187" x14ac:dyDescent="0.25">
      <c r="A54" s="20"/>
      <c r="B54" s="21">
        <v>21</v>
      </c>
      <c r="C54" s="21">
        <v>70</v>
      </c>
      <c r="D54" s="21">
        <v>3</v>
      </c>
      <c r="E54" s="21">
        <v>48.2</v>
      </c>
      <c r="F54" s="21">
        <v>0</v>
      </c>
      <c r="G54" s="21">
        <v>0</v>
      </c>
      <c r="H54" s="22"/>
      <c r="I54" s="22"/>
      <c r="J54" s="22"/>
      <c r="K54" s="22"/>
      <c r="L54" s="22"/>
      <c r="M54" s="22"/>
      <c r="N54" s="23"/>
      <c r="O54" s="23"/>
      <c r="P54" s="23"/>
      <c r="Q54" s="23"/>
      <c r="R54" s="23"/>
      <c r="S54" s="23"/>
      <c r="T54" s="24">
        <v>21</v>
      </c>
      <c r="U54" s="24">
        <v>70</v>
      </c>
      <c r="V54" s="24">
        <v>6</v>
      </c>
      <c r="W54" s="24">
        <v>40.4</v>
      </c>
      <c r="X54" s="24">
        <v>0</v>
      </c>
      <c r="Y54" s="24">
        <v>0</v>
      </c>
      <c r="Z54" s="25">
        <v>21</v>
      </c>
      <c r="AA54" s="25">
        <v>70</v>
      </c>
      <c r="AB54" s="25">
        <v>6</v>
      </c>
      <c r="AC54" s="25">
        <v>43.7</v>
      </c>
      <c r="AD54" s="25">
        <v>0</v>
      </c>
      <c r="AE54" s="25">
        <v>0</v>
      </c>
      <c r="AF54" s="26">
        <v>21</v>
      </c>
      <c r="AG54" s="26">
        <v>70</v>
      </c>
      <c r="AH54" s="26">
        <v>6</v>
      </c>
      <c r="AI54" s="26">
        <v>42.1</v>
      </c>
      <c r="AJ54" s="26">
        <v>0</v>
      </c>
      <c r="AK54" s="26">
        <v>0</v>
      </c>
      <c r="AL54" s="27">
        <v>21</v>
      </c>
      <c r="AM54" s="27">
        <v>70</v>
      </c>
      <c r="AN54" s="27">
        <v>6</v>
      </c>
      <c r="AO54" s="27">
        <v>40.4</v>
      </c>
      <c r="AP54" s="27">
        <v>0</v>
      </c>
      <c r="AQ54" s="27">
        <v>0</v>
      </c>
      <c r="AR54" s="21">
        <v>21</v>
      </c>
      <c r="AS54" s="21">
        <v>70</v>
      </c>
      <c r="AT54" s="21">
        <v>6</v>
      </c>
      <c r="AU54" s="21">
        <v>40.4</v>
      </c>
      <c r="AV54" s="21">
        <v>0</v>
      </c>
      <c r="AW54" s="21">
        <v>0</v>
      </c>
      <c r="AX54" s="22"/>
      <c r="AY54" s="22"/>
      <c r="AZ54" s="22"/>
      <c r="BA54" s="22"/>
      <c r="BB54" s="22"/>
      <c r="BC54" s="22"/>
      <c r="BD54" s="23"/>
      <c r="BE54" s="23"/>
      <c r="BF54" s="23"/>
      <c r="BG54" s="23"/>
      <c r="BH54" s="23"/>
      <c r="BI54" s="23"/>
      <c r="BJ54" s="24">
        <v>21</v>
      </c>
      <c r="BK54" s="24">
        <v>70</v>
      </c>
      <c r="BL54" s="24">
        <v>6</v>
      </c>
      <c r="BM54" s="24">
        <v>48</v>
      </c>
      <c r="BN54" s="24">
        <v>0</v>
      </c>
      <c r="BO54" s="24">
        <v>0</v>
      </c>
      <c r="BP54" s="25">
        <v>21</v>
      </c>
      <c r="BQ54" s="25">
        <v>70</v>
      </c>
      <c r="BR54" s="25">
        <v>6</v>
      </c>
      <c r="BS54" s="25">
        <v>48</v>
      </c>
      <c r="BT54" s="25">
        <v>0</v>
      </c>
      <c r="BU54" s="25">
        <v>0</v>
      </c>
      <c r="BV54" s="26">
        <v>21</v>
      </c>
      <c r="BW54" s="26">
        <v>70</v>
      </c>
      <c r="BX54" s="26">
        <v>6</v>
      </c>
      <c r="BY54" s="26">
        <v>48</v>
      </c>
      <c r="BZ54" s="26">
        <v>0</v>
      </c>
      <c r="CA54" s="26">
        <v>0</v>
      </c>
      <c r="CB54" s="27">
        <v>21</v>
      </c>
      <c r="CC54" s="27">
        <v>70</v>
      </c>
      <c r="CD54" s="27">
        <v>6</v>
      </c>
      <c r="CE54" s="27">
        <v>48</v>
      </c>
      <c r="CF54" s="27">
        <v>0</v>
      </c>
      <c r="CG54" s="27">
        <v>0</v>
      </c>
      <c r="CH54" s="21">
        <v>21</v>
      </c>
      <c r="CI54" s="21">
        <v>70</v>
      </c>
      <c r="CJ54" s="21">
        <v>6</v>
      </c>
      <c r="CK54" s="21">
        <v>48</v>
      </c>
      <c r="CL54" s="21">
        <v>0</v>
      </c>
      <c r="CM54" s="21">
        <v>0</v>
      </c>
      <c r="CN54" s="22"/>
      <c r="CO54" s="22"/>
      <c r="CP54" s="22"/>
      <c r="CQ54" s="22"/>
      <c r="CR54" s="22"/>
      <c r="CS54" s="22"/>
      <c r="CT54" s="23"/>
      <c r="CU54" s="23"/>
      <c r="CV54" s="23"/>
      <c r="CW54" s="23"/>
      <c r="CX54" s="23"/>
      <c r="CY54" s="23"/>
      <c r="CZ54" s="24">
        <v>21</v>
      </c>
      <c r="DA54" s="24">
        <v>70</v>
      </c>
      <c r="DB54" s="24">
        <v>6</v>
      </c>
      <c r="DC54" s="24">
        <v>44.8</v>
      </c>
      <c r="DD54" s="24">
        <v>0</v>
      </c>
      <c r="DE54" s="24">
        <v>0</v>
      </c>
      <c r="DF54" s="25">
        <v>21</v>
      </c>
      <c r="DG54" s="25">
        <v>70</v>
      </c>
      <c r="DH54" s="25">
        <v>6</v>
      </c>
      <c r="DI54" s="25">
        <v>44.8</v>
      </c>
      <c r="DJ54" s="25">
        <v>0</v>
      </c>
      <c r="DK54" s="25">
        <v>0</v>
      </c>
      <c r="DL54" s="26">
        <v>21</v>
      </c>
      <c r="DM54" s="26">
        <v>70</v>
      </c>
      <c r="DN54" s="26">
        <v>6</v>
      </c>
      <c r="DO54" s="26">
        <v>44.8</v>
      </c>
      <c r="DP54" s="26">
        <v>0</v>
      </c>
      <c r="DQ54" s="26">
        <v>0</v>
      </c>
      <c r="DR54" s="27">
        <v>21</v>
      </c>
      <c r="DS54" s="27">
        <v>70</v>
      </c>
      <c r="DT54" s="27">
        <v>6</v>
      </c>
      <c r="DU54" s="27">
        <v>44.8</v>
      </c>
      <c r="DV54" s="27">
        <v>0</v>
      </c>
      <c r="DW54" s="27">
        <v>0</v>
      </c>
      <c r="DX54" s="21">
        <v>21</v>
      </c>
      <c r="DY54" s="21">
        <v>70</v>
      </c>
      <c r="DZ54" s="21">
        <v>6</v>
      </c>
      <c r="EA54" s="21">
        <v>44.8</v>
      </c>
      <c r="EB54" s="21">
        <v>0</v>
      </c>
      <c r="EC54" s="21">
        <v>0</v>
      </c>
      <c r="ED54" s="22"/>
      <c r="EE54" s="22"/>
      <c r="EF54" s="22"/>
      <c r="EG54" s="22"/>
      <c r="EH54" s="22"/>
      <c r="EI54" s="22"/>
      <c r="EJ54" s="23"/>
      <c r="EK54" s="23"/>
      <c r="EL54" s="23"/>
      <c r="EM54" s="23"/>
      <c r="EN54" s="23"/>
      <c r="EO54" s="23"/>
      <c r="EP54" s="24"/>
      <c r="EQ54" s="24"/>
      <c r="ER54" s="24"/>
      <c r="ES54" s="24"/>
      <c r="ET54" s="24"/>
      <c r="EU54" s="24"/>
      <c r="EV54" s="25"/>
      <c r="EW54" s="25"/>
      <c r="EX54" s="25"/>
      <c r="EY54" s="25"/>
      <c r="EZ54" s="25"/>
      <c r="FA54" s="25"/>
      <c r="FB54" s="26"/>
      <c r="FC54" s="26"/>
      <c r="FD54" s="26"/>
      <c r="FE54" s="26"/>
      <c r="FF54" s="26"/>
      <c r="FG54" s="26"/>
      <c r="FH54" s="27"/>
      <c r="FI54" s="27"/>
      <c r="FJ54" s="27"/>
      <c r="FK54" s="27"/>
      <c r="FL54" s="27"/>
      <c r="FM54" s="27"/>
      <c r="FN54" s="25"/>
      <c r="FO54" s="25"/>
      <c r="FP54" s="25"/>
      <c r="FQ54" s="25"/>
      <c r="FR54" s="25"/>
      <c r="FS54" s="25"/>
      <c r="FT54" s="26"/>
      <c r="FU54" s="26"/>
      <c r="FV54" s="26"/>
      <c r="FW54" s="26"/>
      <c r="FX54" s="26"/>
      <c r="FY54" s="26"/>
      <c r="FZ54" s="27"/>
      <c r="GA54" s="27"/>
      <c r="GB54" s="27"/>
      <c r="GC54" s="27"/>
      <c r="GD54" s="27"/>
      <c r="GE54" s="27"/>
    </row>
    <row r="55" spans="1:187" x14ac:dyDescent="0.25">
      <c r="A55" s="20"/>
      <c r="B55" s="21">
        <v>22</v>
      </c>
      <c r="C55" s="21">
        <v>70</v>
      </c>
      <c r="D55" s="21">
        <v>3</v>
      </c>
      <c r="E55" s="21">
        <v>48.2</v>
      </c>
      <c r="F55" s="21">
        <v>0</v>
      </c>
      <c r="G55" s="21">
        <v>0</v>
      </c>
      <c r="H55" s="22"/>
      <c r="I55" s="22"/>
      <c r="J55" s="22"/>
      <c r="K55" s="22"/>
      <c r="L55" s="22"/>
      <c r="M55" s="22"/>
      <c r="N55" s="23"/>
      <c r="O55" s="23"/>
      <c r="P55" s="23"/>
      <c r="Q55" s="23"/>
      <c r="R55" s="23"/>
      <c r="S55" s="23"/>
      <c r="T55" s="24">
        <v>22</v>
      </c>
      <c r="U55" s="24">
        <v>70</v>
      </c>
      <c r="V55" s="24">
        <v>6</v>
      </c>
      <c r="W55" s="24">
        <v>40.4</v>
      </c>
      <c r="X55" s="24">
        <v>0</v>
      </c>
      <c r="Y55" s="24">
        <v>0</v>
      </c>
      <c r="Z55" s="25">
        <v>22</v>
      </c>
      <c r="AA55" s="25">
        <v>70</v>
      </c>
      <c r="AB55" s="25">
        <v>6</v>
      </c>
      <c r="AC55" s="25">
        <v>40.4</v>
      </c>
      <c r="AD55" s="25">
        <v>0</v>
      </c>
      <c r="AE55" s="25">
        <v>0</v>
      </c>
      <c r="AF55" s="26">
        <v>22</v>
      </c>
      <c r="AG55" s="26">
        <v>70</v>
      </c>
      <c r="AH55" s="26">
        <v>6</v>
      </c>
      <c r="AI55" s="26">
        <v>40.4</v>
      </c>
      <c r="AJ55" s="26">
        <v>0</v>
      </c>
      <c r="AK55" s="26">
        <v>0</v>
      </c>
      <c r="AL55" s="27">
        <v>22</v>
      </c>
      <c r="AM55" s="27">
        <v>70</v>
      </c>
      <c r="AN55" s="27">
        <v>6</v>
      </c>
      <c r="AO55" s="27">
        <v>40.4</v>
      </c>
      <c r="AP55" s="27">
        <v>0</v>
      </c>
      <c r="AQ55" s="27">
        <v>0</v>
      </c>
      <c r="AR55" s="21">
        <v>22</v>
      </c>
      <c r="AS55" s="21">
        <v>70</v>
      </c>
      <c r="AT55" s="21">
        <v>6</v>
      </c>
      <c r="AU55" s="21">
        <v>40.4</v>
      </c>
      <c r="AV55" s="21">
        <v>0</v>
      </c>
      <c r="AW55" s="21">
        <v>0</v>
      </c>
      <c r="AX55" s="22"/>
      <c r="AY55" s="22"/>
      <c r="AZ55" s="22"/>
      <c r="BA55" s="22"/>
      <c r="BB55" s="22"/>
      <c r="BC55" s="22"/>
      <c r="BD55" s="23"/>
      <c r="BE55" s="23"/>
      <c r="BF55" s="23"/>
      <c r="BG55" s="23"/>
      <c r="BH55" s="23"/>
      <c r="BI55" s="23"/>
      <c r="BJ55" s="24">
        <v>22</v>
      </c>
      <c r="BK55" s="24">
        <v>70</v>
      </c>
      <c r="BL55" s="24">
        <v>6</v>
      </c>
      <c r="BM55" s="24">
        <v>48.6</v>
      </c>
      <c r="BN55" s="24">
        <v>0</v>
      </c>
      <c r="BO55" s="24">
        <v>0</v>
      </c>
      <c r="BP55" s="25">
        <v>22</v>
      </c>
      <c r="BQ55" s="25">
        <v>70</v>
      </c>
      <c r="BR55" s="25">
        <v>6</v>
      </c>
      <c r="BS55" s="25">
        <v>48.6</v>
      </c>
      <c r="BT55" s="25">
        <v>0</v>
      </c>
      <c r="BU55" s="25">
        <v>0</v>
      </c>
      <c r="BV55" s="26">
        <v>22</v>
      </c>
      <c r="BW55" s="26">
        <v>70</v>
      </c>
      <c r="BX55" s="26">
        <v>6</v>
      </c>
      <c r="BY55" s="26">
        <v>48.6</v>
      </c>
      <c r="BZ55" s="26">
        <v>0</v>
      </c>
      <c r="CA55" s="26">
        <v>0</v>
      </c>
      <c r="CB55" s="27">
        <v>22</v>
      </c>
      <c r="CC55" s="27">
        <v>70</v>
      </c>
      <c r="CD55" s="27">
        <v>6</v>
      </c>
      <c r="CE55" s="27">
        <v>48.6</v>
      </c>
      <c r="CF55" s="27">
        <v>0</v>
      </c>
      <c r="CG55" s="27">
        <v>0</v>
      </c>
      <c r="CH55" s="21">
        <v>22</v>
      </c>
      <c r="CI55" s="21">
        <v>70</v>
      </c>
      <c r="CJ55" s="21">
        <v>6</v>
      </c>
      <c r="CK55" s="21">
        <v>48.6</v>
      </c>
      <c r="CL55" s="21">
        <v>0</v>
      </c>
      <c r="CM55" s="21">
        <v>0</v>
      </c>
      <c r="CN55" s="22"/>
      <c r="CO55" s="22"/>
      <c r="CP55" s="22"/>
      <c r="CQ55" s="22"/>
      <c r="CR55" s="22"/>
      <c r="CS55" s="22"/>
      <c r="CT55" s="23"/>
      <c r="CU55" s="23"/>
      <c r="CV55" s="23"/>
      <c r="CW55" s="23"/>
      <c r="CX55" s="23"/>
      <c r="CY55" s="23"/>
      <c r="CZ55" s="24">
        <v>22</v>
      </c>
      <c r="DA55" s="24">
        <v>70</v>
      </c>
      <c r="DB55" s="24">
        <v>6</v>
      </c>
      <c r="DC55" s="24">
        <v>44.8</v>
      </c>
      <c r="DD55" s="24">
        <v>0</v>
      </c>
      <c r="DE55" s="24">
        <v>0</v>
      </c>
      <c r="DF55" s="25">
        <v>22</v>
      </c>
      <c r="DG55" s="25">
        <v>70</v>
      </c>
      <c r="DH55" s="25">
        <v>6</v>
      </c>
      <c r="DI55" s="25">
        <v>44.8</v>
      </c>
      <c r="DJ55" s="25">
        <v>0</v>
      </c>
      <c r="DK55" s="25">
        <v>0</v>
      </c>
      <c r="DL55" s="26">
        <v>22</v>
      </c>
      <c r="DM55" s="26">
        <v>70</v>
      </c>
      <c r="DN55" s="26">
        <v>6</v>
      </c>
      <c r="DO55" s="26">
        <v>44.8</v>
      </c>
      <c r="DP55" s="26">
        <v>0</v>
      </c>
      <c r="DQ55" s="26">
        <v>0</v>
      </c>
      <c r="DR55" s="27">
        <v>22</v>
      </c>
      <c r="DS55" s="27">
        <v>70</v>
      </c>
      <c r="DT55" s="27">
        <v>6</v>
      </c>
      <c r="DU55" s="27">
        <v>44.8</v>
      </c>
      <c r="DV55" s="27">
        <v>0</v>
      </c>
      <c r="DW55" s="27">
        <v>0</v>
      </c>
      <c r="DX55" s="21">
        <v>22</v>
      </c>
      <c r="DY55" s="21">
        <v>70</v>
      </c>
      <c r="DZ55" s="21">
        <v>6</v>
      </c>
      <c r="EA55" s="21">
        <v>44.8</v>
      </c>
      <c r="EB55" s="21">
        <v>0</v>
      </c>
      <c r="EC55" s="21">
        <v>0</v>
      </c>
      <c r="ED55" s="22"/>
      <c r="EE55" s="22"/>
      <c r="EF55" s="22"/>
      <c r="EG55" s="22"/>
      <c r="EH55" s="22"/>
      <c r="EI55" s="22"/>
      <c r="EJ55" s="23"/>
      <c r="EK55" s="23"/>
      <c r="EL55" s="23"/>
      <c r="EM55" s="23"/>
      <c r="EN55" s="23"/>
      <c r="EO55" s="23"/>
      <c r="EP55" s="24"/>
      <c r="EQ55" s="24"/>
      <c r="ER55" s="24"/>
      <c r="ES55" s="24"/>
      <c r="ET55" s="24"/>
      <c r="EU55" s="24"/>
      <c r="EV55" s="25"/>
      <c r="EW55" s="25"/>
      <c r="EX55" s="25"/>
      <c r="EY55" s="25"/>
      <c r="EZ55" s="25"/>
      <c r="FA55" s="25"/>
      <c r="FB55" s="26"/>
      <c r="FC55" s="26"/>
      <c r="FD55" s="26"/>
      <c r="FE55" s="26"/>
      <c r="FF55" s="26"/>
      <c r="FG55" s="26"/>
      <c r="FH55" s="27"/>
      <c r="FI55" s="27"/>
      <c r="FJ55" s="27"/>
      <c r="FK55" s="27"/>
      <c r="FL55" s="27"/>
      <c r="FM55" s="27"/>
      <c r="FN55" s="25"/>
      <c r="FO55" s="25"/>
      <c r="FP55" s="25"/>
      <c r="FQ55" s="25"/>
      <c r="FR55" s="25"/>
      <c r="FS55" s="25"/>
      <c r="FT55" s="26"/>
      <c r="FU55" s="26"/>
      <c r="FV55" s="26"/>
      <c r="FW55" s="26"/>
      <c r="FX55" s="26"/>
      <c r="FY55" s="26"/>
      <c r="FZ55" s="27"/>
      <c r="GA55" s="27"/>
      <c r="GB55" s="27"/>
      <c r="GC55" s="27"/>
      <c r="GD55" s="27"/>
      <c r="GE55" s="27"/>
    </row>
    <row r="56" spans="1:187" x14ac:dyDescent="0.25">
      <c r="B56" s="21">
        <v>23</v>
      </c>
      <c r="C56" s="21">
        <v>60</v>
      </c>
      <c r="D56" s="21">
        <v>0</v>
      </c>
      <c r="E56" s="21">
        <v>0</v>
      </c>
      <c r="F56" s="21">
        <v>0</v>
      </c>
      <c r="G56" s="21">
        <v>0</v>
      </c>
      <c r="H56" s="22"/>
      <c r="I56" s="22"/>
      <c r="J56" s="22"/>
      <c r="K56" s="22"/>
      <c r="L56" s="22"/>
      <c r="M56" s="22"/>
      <c r="N56" s="23"/>
      <c r="O56" s="23"/>
      <c r="P56" s="23"/>
      <c r="Q56" s="23"/>
      <c r="R56" s="23"/>
      <c r="S56" s="23"/>
      <c r="T56" s="24">
        <v>23</v>
      </c>
      <c r="U56" s="24">
        <v>60</v>
      </c>
      <c r="V56" s="24">
        <v>0</v>
      </c>
      <c r="W56" s="24">
        <v>0</v>
      </c>
      <c r="X56" s="24">
        <v>0</v>
      </c>
      <c r="Y56" s="24">
        <v>0</v>
      </c>
      <c r="Z56" s="25">
        <v>23</v>
      </c>
      <c r="AA56" s="25">
        <v>60</v>
      </c>
      <c r="AB56" s="25">
        <v>0</v>
      </c>
      <c r="AC56" s="25">
        <v>0</v>
      </c>
      <c r="AD56" s="25">
        <v>0</v>
      </c>
      <c r="AE56" s="25">
        <v>0</v>
      </c>
      <c r="AF56" s="26">
        <v>23</v>
      </c>
      <c r="AG56" s="26">
        <v>60</v>
      </c>
      <c r="AH56" s="26">
        <v>0</v>
      </c>
      <c r="AI56" s="26">
        <v>0</v>
      </c>
      <c r="AJ56" s="26">
        <v>0</v>
      </c>
      <c r="AK56" s="26">
        <v>0</v>
      </c>
      <c r="AL56" s="27">
        <v>23</v>
      </c>
      <c r="AM56" s="27">
        <v>60</v>
      </c>
      <c r="AN56" s="27">
        <v>0</v>
      </c>
      <c r="AO56" s="27">
        <v>0</v>
      </c>
      <c r="AP56" s="27">
        <v>0</v>
      </c>
      <c r="AQ56" s="27">
        <v>0</v>
      </c>
      <c r="AR56" s="21">
        <v>23</v>
      </c>
      <c r="AS56" s="21">
        <v>60</v>
      </c>
      <c r="AT56" s="21">
        <v>0</v>
      </c>
      <c r="AU56" s="21">
        <v>0</v>
      </c>
      <c r="AV56" s="21">
        <v>0</v>
      </c>
      <c r="AW56" s="21">
        <v>0</v>
      </c>
      <c r="AX56" s="22"/>
      <c r="AY56" s="22"/>
      <c r="AZ56" s="22"/>
      <c r="BA56" s="22"/>
      <c r="BB56" s="22"/>
      <c r="BC56" s="22"/>
      <c r="BD56" s="23"/>
      <c r="BE56" s="23"/>
      <c r="BF56" s="23"/>
      <c r="BG56" s="23"/>
      <c r="BH56" s="23"/>
      <c r="BI56" s="23"/>
      <c r="BJ56" s="24">
        <v>23</v>
      </c>
      <c r="BK56" s="24">
        <v>60</v>
      </c>
      <c r="BL56" s="24">
        <v>0</v>
      </c>
      <c r="BM56" s="24">
        <v>0</v>
      </c>
      <c r="BN56" s="24">
        <v>0</v>
      </c>
      <c r="BO56" s="24">
        <v>0</v>
      </c>
      <c r="BP56" s="25">
        <v>23</v>
      </c>
      <c r="BQ56" s="25">
        <v>60</v>
      </c>
      <c r="BR56" s="25">
        <v>0</v>
      </c>
      <c r="BS56" s="25">
        <v>0</v>
      </c>
      <c r="BT56" s="25">
        <v>0</v>
      </c>
      <c r="BU56" s="25">
        <v>0</v>
      </c>
      <c r="BV56" s="26">
        <v>23</v>
      </c>
      <c r="BW56" s="26">
        <v>60</v>
      </c>
      <c r="BX56" s="26">
        <v>0</v>
      </c>
      <c r="BY56" s="26">
        <v>0</v>
      </c>
      <c r="BZ56" s="26">
        <v>0</v>
      </c>
      <c r="CA56" s="26">
        <v>0</v>
      </c>
      <c r="CB56" s="27">
        <v>23</v>
      </c>
      <c r="CC56" s="27">
        <v>60</v>
      </c>
      <c r="CD56" s="27">
        <v>0</v>
      </c>
      <c r="CE56" s="27">
        <v>0</v>
      </c>
      <c r="CF56" s="27">
        <v>0</v>
      </c>
      <c r="CG56" s="27">
        <v>0</v>
      </c>
      <c r="CH56" s="21">
        <v>23</v>
      </c>
      <c r="CI56" s="21">
        <v>60</v>
      </c>
      <c r="CJ56" s="21">
        <v>0</v>
      </c>
      <c r="CK56" s="21">
        <v>0</v>
      </c>
      <c r="CL56" s="21">
        <v>0</v>
      </c>
      <c r="CM56" s="21">
        <v>0</v>
      </c>
      <c r="CN56" s="22"/>
      <c r="CO56" s="22"/>
      <c r="CP56" s="22"/>
      <c r="CQ56" s="22"/>
      <c r="CR56" s="22"/>
      <c r="CS56" s="22"/>
      <c r="CT56" s="23"/>
      <c r="CU56" s="23"/>
      <c r="CV56" s="23"/>
      <c r="CW56" s="23"/>
      <c r="CX56" s="23"/>
      <c r="CY56" s="23"/>
      <c r="CZ56" s="24">
        <v>23</v>
      </c>
      <c r="DA56" s="24">
        <v>60</v>
      </c>
      <c r="DB56" s="24">
        <v>0</v>
      </c>
      <c r="DC56" s="24">
        <v>0</v>
      </c>
      <c r="DD56" s="24">
        <v>0</v>
      </c>
      <c r="DE56" s="24">
        <v>0</v>
      </c>
      <c r="DF56" s="25">
        <v>23</v>
      </c>
      <c r="DG56" s="25">
        <v>60</v>
      </c>
      <c r="DH56" s="25">
        <v>0</v>
      </c>
      <c r="DI56" s="25">
        <v>0</v>
      </c>
      <c r="DJ56" s="25">
        <v>0</v>
      </c>
      <c r="DK56" s="25">
        <v>0</v>
      </c>
      <c r="DL56" s="26">
        <v>23</v>
      </c>
      <c r="DM56" s="26">
        <v>60</v>
      </c>
      <c r="DN56" s="26">
        <v>0</v>
      </c>
      <c r="DO56" s="26">
        <v>0</v>
      </c>
      <c r="DP56" s="26">
        <v>0</v>
      </c>
      <c r="DQ56" s="26">
        <v>0</v>
      </c>
      <c r="DR56" s="27">
        <v>23</v>
      </c>
      <c r="DS56" s="27">
        <v>60</v>
      </c>
      <c r="DT56" s="27">
        <v>0</v>
      </c>
      <c r="DU56" s="27">
        <v>0</v>
      </c>
      <c r="DV56" s="27">
        <v>0</v>
      </c>
      <c r="DW56" s="27">
        <v>0</v>
      </c>
      <c r="DX56" s="21">
        <v>23</v>
      </c>
      <c r="DY56" s="21">
        <v>60</v>
      </c>
      <c r="DZ56" s="21">
        <v>0</v>
      </c>
      <c r="EA56" s="21">
        <v>0</v>
      </c>
      <c r="EB56" s="21">
        <v>0</v>
      </c>
      <c r="EC56" s="21">
        <v>0</v>
      </c>
      <c r="ED56" s="22"/>
      <c r="EE56" s="22"/>
      <c r="EF56" s="22"/>
      <c r="EG56" s="22"/>
      <c r="EH56" s="22"/>
      <c r="EI56" s="22"/>
      <c r="EJ56" s="23"/>
      <c r="EK56" s="23"/>
      <c r="EL56" s="23"/>
      <c r="EM56" s="23"/>
      <c r="EN56" s="23"/>
      <c r="EO56" s="23"/>
      <c r="EP56" s="24"/>
      <c r="EQ56" s="24"/>
      <c r="ER56" s="24"/>
      <c r="ES56" s="24"/>
      <c r="ET56" s="24"/>
      <c r="EU56" s="24"/>
      <c r="EV56" s="25"/>
      <c r="EW56" s="25"/>
      <c r="EX56" s="25"/>
      <c r="EY56" s="25"/>
      <c r="EZ56" s="25"/>
      <c r="FA56" s="25"/>
      <c r="FB56" s="26"/>
      <c r="FC56" s="26"/>
      <c r="FD56" s="26"/>
      <c r="FE56" s="26"/>
      <c r="FF56" s="26"/>
      <c r="FG56" s="26"/>
      <c r="FH56" s="27"/>
      <c r="FI56" s="27"/>
      <c r="FJ56" s="27"/>
      <c r="FK56" s="27"/>
      <c r="FL56" s="27"/>
      <c r="FM56" s="27"/>
      <c r="FN56" s="25"/>
      <c r="FO56" s="25"/>
      <c r="FP56" s="25"/>
      <c r="FQ56" s="25"/>
      <c r="FR56" s="25"/>
      <c r="FS56" s="25"/>
      <c r="FT56" s="26"/>
      <c r="FU56" s="26"/>
      <c r="FV56" s="26"/>
      <c r="FW56" s="26"/>
      <c r="FX56" s="26"/>
      <c r="FY56" s="26"/>
      <c r="FZ56" s="27"/>
      <c r="GA56" s="27"/>
      <c r="GB56" s="27"/>
      <c r="GC56" s="27"/>
      <c r="GD56" s="27"/>
      <c r="GE56" s="27"/>
    </row>
    <row r="57" spans="1:187" ht="15.75" thickBot="1" x14ac:dyDescent="0.3">
      <c r="B57" s="21">
        <v>24</v>
      </c>
      <c r="C57" s="21">
        <v>60</v>
      </c>
      <c r="D57" s="21">
        <v>0</v>
      </c>
      <c r="E57" s="21">
        <v>0</v>
      </c>
      <c r="F57" s="21">
        <v>0</v>
      </c>
      <c r="G57" s="21"/>
      <c r="H57" s="22"/>
      <c r="I57" s="22"/>
      <c r="J57" s="22"/>
      <c r="K57" s="22"/>
      <c r="L57" s="22"/>
      <c r="M57" s="22"/>
      <c r="N57" s="23"/>
      <c r="O57" s="23"/>
      <c r="P57" s="23"/>
      <c r="Q57" s="23"/>
      <c r="R57" s="23"/>
      <c r="S57" s="23"/>
      <c r="T57" s="24">
        <v>24</v>
      </c>
      <c r="U57" s="24">
        <v>60</v>
      </c>
      <c r="V57" s="24">
        <v>0</v>
      </c>
      <c r="W57" s="24">
        <v>0</v>
      </c>
      <c r="X57" s="24">
        <v>0</v>
      </c>
      <c r="Y57" s="24">
        <v>0</v>
      </c>
      <c r="Z57" s="25">
        <v>24</v>
      </c>
      <c r="AA57" s="25">
        <v>60</v>
      </c>
      <c r="AB57" s="25">
        <v>0</v>
      </c>
      <c r="AC57" s="25">
        <v>0</v>
      </c>
      <c r="AD57" s="25">
        <v>0</v>
      </c>
      <c r="AE57" s="25"/>
      <c r="AF57" s="26">
        <v>24</v>
      </c>
      <c r="AG57" s="26">
        <v>60</v>
      </c>
      <c r="AH57" s="26">
        <v>0</v>
      </c>
      <c r="AI57" s="26">
        <v>0</v>
      </c>
      <c r="AJ57" s="26">
        <v>0</v>
      </c>
      <c r="AK57" s="26"/>
      <c r="AL57" s="27">
        <v>24</v>
      </c>
      <c r="AM57" s="27">
        <v>60</v>
      </c>
      <c r="AN57" s="27">
        <v>0</v>
      </c>
      <c r="AO57" s="27">
        <v>0</v>
      </c>
      <c r="AP57" s="27">
        <v>0</v>
      </c>
      <c r="AQ57" s="27"/>
      <c r="AR57" s="21">
        <v>24</v>
      </c>
      <c r="AS57" s="21">
        <v>60</v>
      </c>
      <c r="AT57" s="21">
        <v>0</v>
      </c>
      <c r="AU57" s="21">
        <v>0</v>
      </c>
      <c r="AV57" s="21">
        <v>0</v>
      </c>
      <c r="AW57" s="21"/>
      <c r="AX57" s="22"/>
      <c r="AY57" s="22"/>
      <c r="AZ57" s="22"/>
      <c r="BA57" s="22"/>
      <c r="BB57" s="22"/>
      <c r="BC57" s="22"/>
      <c r="BD57" s="23"/>
      <c r="BE57" s="23"/>
      <c r="BF57" s="23"/>
      <c r="BG57" s="23"/>
      <c r="BH57" s="23"/>
      <c r="BI57" s="23"/>
      <c r="BJ57" s="24">
        <v>24</v>
      </c>
      <c r="BK57" s="24">
        <v>60</v>
      </c>
      <c r="BL57" s="24">
        <v>0</v>
      </c>
      <c r="BM57" s="24">
        <v>0</v>
      </c>
      <c r="BN57" s="24">
        <v>0</v>
      </c>
      <c r="BO57" s="24">
        <v>0</v>
      </c>
      <c r="BP57" s="25">
        <v>24</v>
      </c>
      <c r="BQ57" s="25">
        <v>60</v>
      </c>
      <c r="BR57" s="25">
        <v>0</v>
      </c>
      <c r="BS57" s="25">
        <v>0</v>
      </c>
      <c r="BT57" s="25">
        <v>0</v>
      </c>
      <c r="BU57" s="25"/>
      <c r="BV57" s="26">
        <v>24</v>
      </c>
      <c r="BW57" s="26">
        <v>60</v>
      </c>
      <c r="BX57" s="26">
        <v>0</v>
      </c>
      <c r="BY57" s="26">
        <v>0</v>
      </c>
      <c r="BZ57" s="26">
        <v>0</v>
      </c>
      <c r="CA57" s="26"/>
      <c r="CB57" s="27">
        <v>24</v>
      </c>
      <c r="CC57" s="27">
        <v>60</v>
      </c>
      <c r="CD57" s="27">
        <v>0</v>
      </c>
      <c r="CE57" s="27">
        <v>0</v>
      </c>
      <c r="CF57" s="27">
        <v>0</v>
      </c>
      <c r="CG57" s="27"/>
      <c r="CH57" s="21">
        <v>24</v>
      </c>
      <c r="CI57" s="21">
        <v>60</v>
      </c>
      <c r="CJ57" s="21">
        <v>0</v>
      </c>
      <c r="CK57" s="21">
        <v>0</v>
      </c>
      <c r="CL57" s="21">
        <v>0</v>
      </c>
      <c r="CM57" s="21"/>
      <c r="CN57" s="22"/>
      <c r="CO57" s="22"/>
      <c r="CP57" s="22"/>
      <c r="CQ57" s="22"/>
      <c r="CR57" s="22"/>
      <c r="CS57" s="22"/>
      <c r="CT57" s="23"/>
      <c r="CU57" s="23"/>
      <c r="CV57" s="23"/>
      <c r="CW57" s="23"/>
      <c r="CX57" s="23"/>
      <c r="CY57" s="23"/>
      <c r="CZ57" s="24">
        <v>24</v>
      </c>
      <c r="DA57" s="24">
        <v>60</v>
      </c>
      <c r="DB57" s="24">
        <v>0</v>
      </c>
      <c r="DC57" s="24">
        <v>0</v>
      </c>
      <c r="DD57" s="24">
        <v>0</v>
      </c>
      <c r="DE57" s="24">
        <v>0</v>
      </c>
      <c r="DF57" s="25">
        <v>24</v>
      </c>
      <c r="DG57" s="25">
        <v>60</v>
      </c>
      <c r="DH57" s="25">
        <v>0</v>
      </c>
      <c r="DI57" s="25">
        <v>0</v>
      </c>
      <c r="DJ57" s="25">
        <v>0</v>
      </c>
      <c r="DK57" s="25">
        <v>0</v>
      </c>
      <c r="DL57" s="26">
        <v>24</v>
      </c>
      <c r="DM57" s="26">
        <v>60</v>
      </c>
      <c r="DN57" s="26">
        <v>0</v>
      </c>
      <c r="DO57" s="26">
        <v>0</v>
      </c>
      <c r="DP57" s="26">
        <v>0</v>
      </c>
      <c r="DQ57" s="26">
        <v>0</v>
      </c>
      <c r="DR57" s="27">
        <v>24</v>
      </c>
      <c r="DS57" s="27">
        <v>60</v>
      </c>
      <c r="DT57" s="27">
        <v>0</v>
      </c>
      <c r="DU57" s="27">
        <v>0</v>
      </c>
      <c r="DV57" s="27">
        <v>0</v>
      </c>
      <c r="DW57" s="27">
        <v>0</v>
      </c>
      <c r="DX57" s="21">
        <v>24</v>
      </c>
      <c r="DY57" s="21">
        <v>60</v>
      </c>
      <c r="DZ57" s="21">
        <v>0</v>
      </c>
      <c r="EA57" s="21">
        <v>0</v>
      </c>
      <c r="EB57" s="21">
        <v>0</v>
      </c>
      <c r="EC57" s="21">
        <v>0</v>
      </c>
      <c r="ED57" s="22"/>
      <c r="EE57" s="22"/>
      <c r="EF57" s="22"/>
      <c r="EG57" s="22"/>
      <c r="EH57" s="22"/>
      <c r="EI57" s="22"/>
      <c r="EJ57" s="23"/>
      <c r="EK57" s="23"/>
      <c r="EL57" s="23"/>
      <c r="EM57" s="23"/>
      <c r="EN57" s="23"/>
      <c r="EO57" s="23"/>
      <c r="EP57" s="24"/>
      <c r="EQ57" s="24"/>
      <c r="ER57" s="24"/>
      <c r="ES57" s="24"/>
      <c r="ET57" s="24"/>
      <c r="EU57" s="24"/>
      <c r="EV57" s="25"/>
      <c r="EW57" s="25"/>
      <c r="EX57" s="25"/>
      <c r="EY57" s="25"/>
      <c r="EZ57" s="25"/>
      <c r="FA57" s="25"/>
      <c r="FB57" s="26"/>
      <c r="FC57" s="26"/>
      <c r="FD57" s="26"/>
      <c r="FE57" s="26"/>
      <c r="FF57" s="26"/>
      <c r="FG57" s="26"/>
      <c r="FH57" s="27"/>
      <c r="FI57" s="27"/>
      <c r="FJ57" s="27"/>
      <c r="FK57" s="27"/>
      <c r="FL57" s="27"/>
      <c r="FM57" s="27"/>
      <c r="FN57" s="25"/>
      <c r="FO57" s="25"/>
      <c r="FP57" s="25"/>
      <c r="FQ57" s="25"/>
      <c r="FR57" s="25"/>
      <c r="FS57" s="25"/>
      <c r="FT57" s="26"/>
      <c r="FU57" s="26"/>
      <c r="FV57" s="26"/>
      <c r="FW57" s="26"/>
      <c r="FX57" s="26"/>
      <c r="FY57" s="26"/>
      <c r="FZ57" s="27"/>
      <c r="GA57" s="27"/>
      <c r="GB57" s="27"/>
      <c r="GC57" s="27"/>
      <c r="GD57" s="27"/>
      <c r="GE57" s="27"/>
    </row>
    <row r="58" spans="1:187" ht="16.5" thickTop="1" thickBot="1" x14ac:dyDescent="0.3">
      <c r="B58" s="13"/>
      <c r="C58" s="13">
        <f>SUM(C34:C57)</f>
        <v>1600</v>
      </c>
      <c r="D58" s="13">
        <f>SUM(D34:D57)</f>
        <v>12</v>
      </c>
      <c r="E58" s="19">
        <f>AVERAGE(E34:E57)</f>
        <v>8.0333333333333332</v>
      </c>
      <c r="F58" s="13">
        <f t="shared" ref="F58" si="61">SUM(F34:F57)</f>
        <v>0</v>
      </c>
      <c r="G58" s="19">
        <f>AVERAGE(G34:G57)</f>
        <v>0</v>
      </c>
      <c r="H58" s="13"/>
      <c r="I58" s="13">
        <f>SUM(I34:I57)</f>
        <v>0</v>
      </c>
      <c r="J58" s="13">
        <f t="shared" ref="J58" si="62">SUM(J34:J57)</f>
        <v>0</v>
      </c>
      <c r="K58" s="19" t="e">
        <f>AVERAGE(K34:K57)</f>
        <v>#DIV/0!</v>
      </c>
      <c r="L58" s="13">
        <f t="shared" ref="L58" si="63">SUM(L34:L57)</f>
        <v>0</v>
      </c>
      <c r="M58" s="19" t="e">
        <f>AVERAGE(M34:M57)</f>
        <v>#DIV/0!</v>
      </c>
      <c r="N58" s="13"/>
      <c r="O58" s="13">
        <f>SUM(O34:O57)</f>
        <v>0</v>
      </c>
      <c r="P58" s="13">
        <f t="shared" ref="P58" si="64">SUM(P34:P57)</f>
        <v>0</v>
      </c>
      <c r="Q58" s="19" t="e">
        <f>AVERAGE(Q34:Q57)</f>
        <v>#DIV/0!</v>
      </c>
      <c r="R58" s="13">
        <f t="shared" ref="R58" si="65">SUM(R34:R57)</f>
        <v>0</v>
      </c>
      <c r="S58" s="19" t="e">
        <f>AVERAGE(S34:S57)</f>
        <v>#DIV/0!</v>
      </c>
      <c r="T58" s="13"/>
      <c r="U58" s="13">
        <f>SUM(U34:U57)</f>
        <v>1600</v>
      </c>
      <c r="V58" s="13">
        <f t="shared" ref="V58" si="66">SUM(V34:V57)</f>
        <v>24</v>
      </c>
      <c r="W58" s="19">
        <f>AVERAGE(W34:W57)</f>
        <v>6.7333333333333334</v>
      </c>
      <c r="X58" s="13">
        <f t="shared" ref="X58" si="67">SUM(X34:X57)</f>
        <v>0</v>
      </c>
      <c r="Y58" s="19">
        <f>AVERAGE(Y34:Y57)</f>
        <v>0</v>
      </c>
      <c r="Z58" s="13"/>
      <c r="AA58" s="13">
        <f>SUM(AA34:AA57)</f>
        <v>1600</v>
      </c>
      <c r="AB58" s="13">
        <f t="shared" ref="AB58" si="68">SUM(AB34:AB57)</f>
        <v>24</v>
      </c>
      <c r="AC58" s="19">
        <f>AVERAGE(AC34:AC57)</f>
        <v>7.0375000000000005</v>
      </c>
      <c r="AD58" s="13">
        <f t="shared" ref="AD58" si="69">SUM(AD34:AD57)</f>
        <v>0</v>
      </c>
      <c r="AE58" s="19">
        <f>AVERAGE(AE34:AE57)</f>
        <v>0</v>
      </c>
      <c r="AF58" s="13"/>
      <c r="AG58" s="13">
        <f>SUM(AG34:AG57)</f>
        <v>1600</v>
      </c>
      <c r="AH58" s="13">
        <f t="shared" ref="AH58" si="70">SUM(AH34:AH57)</f>
        <v>24</v>
      </c>
      <c r="AI58" s="19">
        <f>AVERAGE(AI34:AI57)</f>
        <v>6.8041666666666671</v>
      </c>
      <c r="AJ58" s="13">
        <f t="shared" ref="AJ58" si="71">SUM(AJ34:AJ57)</f>
        <v>0</v>
      </c>
      <c r="AK58" s="19">
        <f>AVERAGE(AK34:AK57)</f>
        <v>0</v>
      </c>
      <c r="AL58" s="13"/>
      <c r="AM58" s="13">
        <f>SUM(AM34:AM57)</f>
        <v>1600</v>
      </c>
      <c r="AN58" s="13">
        <f t="shared" ref="AN58" si="72">SUM(AN34:AN57)</f>
        <v>24</v>
      </c>
      <c r="AO58" s="19">
        <f>AVERAGE(AO34:AO57)</f>
        <v>6.7333333333333334</v>
      </c>
      <c r="AP58" s="13">
        <f t="shared" ref="AP58" si="73">SUM(AP34:AP57)</f>
        <v>0</v>
      </c>
      <c r="AQ58" s="19">
        <f>AVERAGE(AQ34:AQ57)</f>
        <v>0</v>
      </c>
      <c r="AR58" s="13"/>
      <c r="AS58" s="13">
        <f>SUM(AS34:AS57)</f>
        <v>1600</v>
      </c>
      <c r="AT58" s="13">
        <f t="shared" ref="AT58" si="74">SUM(AT34:AT57)</f>
        <v>24</v>
      </c>
      <c r="AU58" s="19">
        <f>AVERAGE(AU34:AU57)</f>
        <v>6.7333333333333334</v>
      </c>
      <c r="AV58" s="13">
        <f t="shared" ref="AV58" si="75">SUM(AV34:AV57)</f>
        <v>0</v>
      </c>
      <c r="AW58" s="19">
        <f>AVERAGE(AW34:AW57)</f>
        <v>0</v>
      </c>
      <c r="AX58" s="13"/>
      <c r="AY58" s="13">
        <f>SUM(AY34:AY57)</f>
        <v>0</v>
      </c>
      <c r="AZ58" s="13">
        <f t="shared" ref="AZ58" si="76">SUM(AZ34:AZ57)</f>
        <v>0</v>
      </c>
      <c r="BA58" s="19" t="e">
        <f>AVERAGE(BA34:BA57)</f>
        <v>#DIV/0!</v>
      </c>
      <c r="BB58" s="13">
        <f t="shared" ref="BB58" si="77">SUM(BB34:BB57)</f>
        <v>0</v>
      </c>
      <c r="BC58" s="19" t="e">
        <f>AVERAGE(BC34:BC57)</f>
        <v>#DIV/0!</v>
      </c>
      <c r="BD58" s="13"/>
      <c r="BE58" s="13">
        <f>SUM(BE34:BE57)</f>
        <v>0</v>
      </c>
      <c r="BF58" s="13">
        <f t="shared" ref="BF58" si="78">SUM(BF34:BF57)</f>
        <v>0</v>
      </c>
      <c r="BG58" s="19" t="e">
        <f>AVERAGE(BG34:BG57)</f>
        <v>#DIV/0!</v>
      </c>
      <c r="BH58" s="13">
        <f t="shared" ref="BH58" si="79">SUM(BH34:BH57)</f>
        <v>0</v>
      </c>
      <c r="BI58" s="19" t="e">
        <f>AVERAGE(BI34:BI57)</f>
        <v>#DIV/0!</v>
      </c>
      <c r="BJ58" s="13"/>
      <c r="BK58" s="13">
        <f>SUM(BK34:BK57)</f>
        <v>1600</v>
      </c>
      <c r="BL58" s="13">
        <f t="shared" ref="BL58" si="80">SUM(BL34:BL57)</f>
        <v>24</v>
      </c>
      <c r="BM58" s="19">
        <f>AVERAGE(BM34:BM57)</f>
        <v>8.0250000000000004</v>
      </c>
      <c r="BN58" s="13">
        <f t="shared" ref="BN58" si="81">SUM(BN34:BN57)</f>
        <v>0</v>
      </c>
      <c r="BO58" s="19">
        <f>AVERAGE(BO34:BO57)</f>
        <v>0</v>
      </c>
      <c r="BP58" s="13"/>
      <c r="BQ58" s="13">
        <f>SUM(BQ34:BQ57)</f>
        <v>1600</v>
      </c>
      <c r="BR58" s="13">
        <f t="shared" ref="BR58" si="82">SUM(BR34:BR57)</f>
        <v>24</v>
      </c>
      <c r="BS58" s="19">
        <f>AVERAGE(BS34:BS57)</f>
        <v>8.0250000000000004</v>
      </c>
      <c r="BT58" s="13">
        <f t="shared" ref="BT58" si="83">SUM(BT34:BT57)</f>
        <v>0</v>
      </c>
      <c r="BU58" s="19">
        <f>AVERAGE(BU34:BU57)</f>
        <v>0</v>
      </c>
      <c r="BV58" s="13"/>
      <c r="BW58" s="13">
        <f>SUM(BW34:BW57)</f>
        <v>1600</v>
      </c>
      <c r="BX58" s="13">
        <f t="shared" ref="BX58" si="84">SUM(BX34:BX57)</f>
        <v>24</v>
      </c>
      <c r="BY58" s="19">
        <f>AVERAGE(BY34:BY57)</f>
        <v>8.0250000000000004</v>
      </c>
      <c r="BZ58" s="13">
        <f t="shared" ref="BZ58" si="85">SUM(BZ34:BZ57)</f>
        <v>0</v>
      </c>
      <c r="CA58" s="19">
        <f>AVERAGE(CA34:CA57)</f>
        <v>0</v>
      </c>
      <c r="CB58" s="13"/>
      <c r="CC58" s="13">
        <f>SUM(CC34:CC57)</f>
        <v>1600</v>
      </c>
      <c r="CD58" s="13">
        <f t="shared" ref="CD58" si="86">SUM(CD34:CD57)</f>
        <v>24</v>
      </c>
      <c r="CE58" s="19">
        <f>AVERAGE(CE34:CE57)</f>
        <v>8.0250000000000004</v>
      </c>
      <c r="CF58" s="13">
        <f t="shared" ref="CF58" si="87">SUM(CF34:CF57)</f>
        <v>0</v>
      </c>
      <c r="CG58" s="19">
        <f>AVERAGE(CG34:CG57)</f>
        <v>0</v>
      </c>
      <c r="CH58" s="13"/>
      <c r="CI58" s="13">
        <f>SUM(CI34:CI57)</f>
        <v>1600</v>
      </c>
      <c r="CJ58" s="13">
        <f t="shared" ref="CJ58" si="88">SUM(CJ34:CJ57)</f>
        <v>24</v>
      </c>
      <c r="CK58" s="19">
        <f>AVERAGE(CK34:CK57)</f>
        <v>8.0250000000000004</v>
      </c>
      <c r="CL58" s="13">
        <f t="shared" ref="CL58" si="89">SUM(CL34:CL57)</f>
        <v>0</v>
      </c>
      <c r="CM58" s="19">
        <f>AVERAGE(CM34:CM57)</f>
        <v>0</v>
      </c>
      <c r="CN58" s="13"/>
      <c r="CO58" s="13">
        <f>SUM(CO34:CO57)</f>
        <v>0</v>
      </c>
      <c r="CP58" s="13">
        <f t="shared" ref="CP58" si="90">SUM(CP34:CP57)</f>
        <v>0</v>
      </c>
      <c r="CQ58" s="19" t="e">
        <f>AVERAGE(CQ34:CQ57)</f>
        <v>#DIV/0!</v>
      </c>
      <c r="CR58" s="13">
        <f t="shared" ref="CR58" si="91">SUM(CR34:CR57)</f>
        <v>0</v>
      </c>
      <c r="CS58" s="19" t="e">
        <f>AVERAGE(CS34:CS57)</f>
        <v>#DIV/0!</v>
      </c>
      <c r="CT58" s="13"/>
      <c r="CU58" s="13">
        <f>SUM(CU34:CU57)</f>
        <v>0</v>
      </c>
      <c r="CV58" s="13">
        <f t="shared" ref="CV58" si="92">SUM(CV34:CV57)</f>
        <v>0</v>
      </c>
      <c r="CW58" s="19" t="e">
        <f>AVERAGE(CW34:CW57)</f>
        <v>#DIV/0!</v>
      </c>
      <c r="CX58" s="13">
        <f t="shared" ref="CX58" si="93">SUM(CX34:CX57)</f>
        <v>0</v>
      </c>
      <c r="CY58" s="19" t="e">
        <f>AVERAGE(CY34:CY57)</f>
        <v>#DIV/0!</v>
      </c>
      <c r="CZ58" s="13"/>
      <c r="DA58" s="13">
        <f>SUM(DA34:DA57)</f>
        <v>1600</v>
      </c>
      <c r="DB58" s="13">
        <f t="shared" ref="DB58" si="94">SUM(DB34:DB57)</f>
        <v>24</v>
      </c>
      <c r="DC58" s="19">
        <f>AVERAGE(DC34:DC57)</f>
        <v>7.4666666666666659</v>
      </c>
      <c r="DD58" s="13">
        <f t="shared" ref="DD58" si="95">SUM(DD34:DD57)</f>
        <v>0</v>
      </c>
      <c r="DE58" s="19">
        <f>AVERAGE(DE34:DE57)</f>
        <v>0</v>
      </c>
      <c r="DF58" s="13"/>
      <c r="DG58" s="13">
        <f>SUM(DG34:DG57)</f>
        <v>1600</v>
      </c>
      <c r="DH58" s="13">
        <f t="shared" ref="DH58" si="96">SUM(DH34:DH57)</f>
        <v>24</v>
      </c>
      <c r="DI58" s="19">
        <f>AVERAGE(DI34:DI57)</f>
        <v>7.4666666666666659</v>
      </c>
      <c r="DJ58" s="13">
        <f t="shared" ref="DJ58" si="97">SUM(DJ34:DJ57)</f>
        <v>0</v>
      </c>
      <c r="DK58" s="19">
        <f>AVERAGE(DK34:DK57)</f>
        <v>0</v>
      </c>
      <c r="DL58" s="13"/>
      <c r="DM58" s="13">
        <f>SUM(DM34:DM57)</f>
        <v>1600</v>
      </c>
      <c r="DN58" s="13">
        <f t="shared" ref="DN58" si="98">SUM(DN34:DN57)</f>
        <v>24</v>
      </c>
      <c r="DO58" s="19">
        <f>AVERAGE(DO34:DO57)</f>
        <v>7.4666666666666659</v>
      </c>
      <c r="DP58" s="13">
        <f t="shared" ref="DP58" si="99">SUM(DP34:DP57)</f>
        <v>0</v>
      </c>
      <c r="DQ58" s="19">
        <f>AVERAGE(DQ34:DQ57)</f>
        <v>0</v>
      </c>
      <c r="DR58" s="13"/>
      <c r="DS58" s="13">
        <f>SUM(DS34:DS57)</f>
        <v>1600</v>
      </c>
      <c r="DT58" s="13">
        <f t="shared" ref="DT58" si="100">SUM(DT34:DT57)</f>
        <v>24</v>
      </c>
      <c r="DU58" s="19">
        <f>AVERAGE(DU34:DU57)</f>
        <v>7.4666666666666659</v>
      </c>
      <c r="DV58" s="13">
        <f t="shared" ref="DV58" si="101">SUM(DV34:DV57)</f>
        <v>0</v>
      </c>
      <c r="DW58" s="19">
        <f>AVERAGE(DW34:DW57)</f>
        <v>0</v>
      </c>
      <c r="DX58" s="13"/>
      <c r="DY58" s="13">
        <f>SUM(DY34:DY57)</f>
        <v>1600</v>
      </c>
      <c r="DZ58" s="13">
        <f t="shared" ref="DZ58" si="102">SUM(DZ34:DZ57)</f>
        <v>24</v>
      </c>
      <c r="EA58" s="19">
        <f>AVERAGE(EA34:EA57)</f>
        <v>7.4666666666666659</v>
      </c>
      <c r="EB58" s="13">
        <f t="shared" ref="EB58" si="103">SUM(EB34:EB57)</f>
        <v>0</v>
      </c>
      <c r="EC58" s="19">
        <f>AVERAGE(EC34:EC57)</f>
        <v>0</v>
      </c>
      <c r="ED58" s="13"/>
      <c r="EE58" s="13">
        <f>SUM(EE34:EE57)</f>
        <v>0</v>
      </c>
      <c r="EF58" s="13">
        <f t="shared" ref="EF58" si="104">SUM(EF34:EF57)</f>
        <v>0</v>
      </c>
      <c r="EG58" s="19" t="e">
        <f>AVERAGE(EG34:EG57)</f>
        <v>#DIV/0!</v>
      </c>
      <c r="EH58" s="13">
        <f t="shared" ref="EH58" si="105">SUM(EH34:EH57)</f>
        <v>0</v>
      </c>
      <c r="EI58" s="19" t="e">
        <f>AVERAGE(EI34:EI57)</f>
        <v>#DIV/0!</v>
      </c>
      <c r="EJ58" s="13"/>
      <c r="EK58" s="13">
        <f>SUM(EK34:EK57)</f>
        <v>0</v>
      </c>
      <c r="EL58" s="13">
        <f t="shared" ref="EL58" si="106">SUM(EL34:EL57)</f>
        <v>0</v>
      </c>
      <c r="EM58" s="19" t="e">
        <f>AVERAGE(EM34:EM57)</f>
        <v>#DIV/0!</v>
      </c>
      <c r="EN58" s="13">
        <f t="shared" ref="EN58" si="107">SUM(EN34:EN57)</f>
        <v>0</v>
      </c>
      <c r="EO58" s="19" t="e">
        <f>AVERAGE(EO34:EO57)</f>
        <v>#DIV/0!</v>
      </c>
      <c r="EP58" s="13"/>
      <c r="EQ58" s="13">
        <f>SUM(EQ34:EQ57)</f>
        <v>0</v>
      </c>
      <c r="ER58" s="13">
        <f t="shared" ref="ER58" si="108">SUM(ER34:ER57)</f>
        <v>0</v>
      </c>
      <c r="ES58" s="19" t="e">
        <f>AVERAGE(ES34:ES57)</f>
        <v>#DIV/0!</v>
      </c>
      <c r="ET58" s="13">
        <f t="shared" ref="ET58" si="109">SUM(ET34:ET57)</f>
        <v>0</v>
      </c>
      <c r="EU58" s="19" t="e">
        <f>AVERAGE(EU34:EU57)</f>
        <v>#DIV/0!</v>
      </c>
      <c r="EV58" s="13"/>
      <c r="EW58" s="13">
        <f>SUM(EW34:EW57)</f>
        <v>0</v>
      </c>
      <c r="EX58" s="13">
        <f t="shared" ref="EX58" si="110">SUM(EX34:EX57)</f>
        <v>0</v>
      </c>
      <c r="EY58" s="19" t="e">
        <f>AVERAGE(EY34:EY57)</f>
        <v>#DIV/0!</v>
      </c>
      <c r="EZ58" s="13">
        <f t="shared" ref="EZ58" si="111">SUM(EZ34:EZ57)</f>
        <v>0</v>
      </c>
      <c r="FA58" s="19" t="e">
        <f>AVERAGE(FA34:FA57)</f>
        <v>#DIV/0!</v>
      </c>
      <c r="FB58" s="13"/>
      <c r="FC58" s="13">
        <f>SUM(FC34:FC57)</f>
        <v>0</v>
      </c>
      <c r="FD58" s="13">
        <f t="shared" ref="FD58" si="112">SUM(FD34:FD57)</f>
        <v>0</v>
      </c>
      <c r="FE58" s="19" t="e">
        <f>AVERAGE(FE34:FE57)</f>
        <v>#DIV/0!</v>
      </c>
      <c r="FF58" s="13">
        <f t="shared" ref="FF58" si="113">SUM(FF34:FF57)</f>
        <v>0</v>
      </c>
      <c r="FG58" s="19" t="e">
        <f>AVERAGE(FG34:FG57)</f>
        <v>#DIV/0!</v>
      </c>
      <c r="FH58" s="13"/>
      <c r="FI58" s="13">
        <f>SUM(FI34:FI57)</f>
        <v>0</v>
      </c>
      <c r="FJ58" s="13">
        <f t="shared" ref="FJ58" si="114">SUM(FJ34:FJ57)</f>
        <v>0</v>
      </c>
      <c r="FK58" s="19" t="e">
        <f>AVERAGE(FK34:FK57)</f>
        <v>#DIV/0!</v>
      </c>
      <c r="FL58" s="13">
        <f t="shared" ref="FL58" si="115">SUM(FL34:FL57)</f>
        <v>0</v>
      </c>
      <c r="FM58" s="19" t="e">
        <f>AVERAGE(FM34:FM57)</f>
        <v>#DIV/0!</v>
      </c>
      <c r="FN58" s="13"/>
      <c r="FO58" s="13">
        <f>SUM(FO34:FO57)</f>
        <v>0</v>
      </c>
      <c r="FP58" s="13">
        <f t="shared" ref="FP58" si="116">SUM(FP34:FP57)</f>
        <v>0</v>
      </c>
      <c r="FQ58" s="19" t="e">
        <f>AVERAGE(FQ34:FQ57)</f>
        <v>#DIV/0!</v>
      </c>
      <c r="FR58" s="13">
        <f t="shared" ref="FR58" si="117">SUM(FR34:FR57)</f>
        <v>0</v>
      </c>
      <c r="FS58" s="19" t="e">
        <f>AVERAGE(FS34:FS57)</f>
        <v>#DIV/0!</v>
      </c>
      <c r="FT58" s="13"/>
      <c r="FU58" s="13">
        <f>SUM(FU34:FU57)</f>
        <v>0</v>
      </c>
      <c r="FV58" s="13">
        <f t="shared" ref="FV58" si="118">SUM(FV34:FV57)</f>
        <v>0</v>
      </c>
      <c r="FW58" s="19" t="e">
        <f>AVERAGE(FW34:FW57)</f>
        <v>#DIV/0!</v>
      </c>
      <c r="FX58" s="13">
        <f t="shared" ref="FX58" si="119">SUM(FX34:FX57)</f>
        <v>0</v>
      </c>
      <c r="FY58" s="19" t="e">
        <f>AVERAGE(FY34:FY57)</f>
        <v>#DIV/0!</v>
      </c>
      <c r="FZ58" s="13"/>
      <c r="GA58" s="13">
        <f>SUM(GA34:GA57)</f>
        <v>0</v>
      </c>
      <c r="GB58" s="13">
        <f t="shared" ref="GB58" si="120">SUM(GB34:GB57)</f>
        <v>0</v>
      </c>
      <c r="GC58" s="19" t="e">
        <f>AVERAGE(GC34:GC57)</f>
        <v>#DIV/0!</v>
      </c>
      <c r="GD58" s="13">
        <f t="shared" ref="GD58" si="121">SUM(GD34:GD57)</f>
        <v>0</v>
      </c>
      <c r="GE58" s="19" t="e">
        <f>AVERAGE(GE34:GE57)</f>
        <v>#DIV/0!</v>
      </c>
    </row>
    <row r="59" spans="1:187" s="28" customFormat="1" ht="15.75" thickTop="1" x14ac:dyDescent="0.25"/>
    <row r="60" spans="1:187" hidden="1" x14ac:dyDescent="0.25">
      <c r="A60" s="20"/>
      <c r="B60" s="39"/>
      <c r="C60" s="39"/>
      <c r="D60" s="39"/>
      <c r="E60" s="39"/>
      <c r="F60" s="39"/>
      <c r="G60" s="39"/>
      <c r="H60" s="20"/>
      <c r="I60" s="20"/>
      <c r="J60" s="20"/>
      <c r="K60" s="20"/>
      <c r="L60" s="20"/>
      <c r="N60" s="20"/>
      <c r="O60" s="20"/>
      <c r="P60" s="20"/>
      <c r="Q60" s="20"/>
      <c r="R60" s="20"/>
      <c r="T60" s="20"/>
      <c r="U60" s="20"/>
      <c r="V60" s="20"/>
      <c r="W60" s="20"/>
      <c r="X60" s="20"/>
      <c r="Z60" s="20"/>
      <c r="AA60" s="20"/>
      <c r="AB60" s="20"/>
      <c r="AC60" s="20"/>
      <c r="AD60" s="20"/>
      <c r="AF60" s="20"/>
      <c r="AG60" s="20"/>
      <c r="AH60" s="20"/>
      <c r="AI60" s="20"/>
      <c r="AJ60" s="20"/>
      <c r="AL60" s="20"/>
      <c r="AM60" s="20"/>
      <c r="AN60" s="20"/>
      <c r="AO60" s="20"/>
      <c r="AP60" s="20"/>
      <c r="CH60" s="20"/>
      <c r="CI60" s="20"/>
      <c r="CJ60" s="20"/>
      <c r="CK60" s="20"/>
      <c r="CL60" s="20"/>
      <c r="CN60" s="20"/>
      <c r="CO60" s="20"/>
      <c r="CP60" s="20"/>
      <c r="CQ60" s="20"/>
      <c r="CR60" s="20"/>
      <c r="CT60" s="20"/>
      <c r="CU60" s="20"/>
      <c r="CV60" s="20"/>
      <c r="CW60" s="20"/>
      <c r="CX60" s="20"/>
      <c r="CZ60" s="20"/>
      <c r="DA60" s="20"/>
      <c r="DB60" s="20"/>
      <c r="DC60" s="20"/>
      <c r="DD60" s="20"/>
      <c r="DF60" s="20"/>
      <c r="DG60" s="20"/>
      <c r="DH60" s="20"/>
      <c r="DI60" s="20"/>
      <c r="DJ60" s="20"/>
      <c r="DL60" s="20"/>
      <c r="DM60" s="20"/>
      <c r="DN60" s="20"/>
      <c r="DO60" s="20"/>
      <c r="DP60" s="20"/>
      <c r="DR60" s="20"/>
      <c r="DS60" s="20"/>
      <c r="DT60" s="20"/>
      <c r="DU60" s="20"/>
      <c r="DV60" s="20"/>
    </row>
    <row r="61" spans="1:187" hidden="1" x14ac:dyDescent="0.25">
      <c r="A61" s="20"/>
      <c r="B61" s="38">
        <v>1</v>
      </c>
      <c r="C61" s="38"/>
      <c r="D61" s="38"/>
      <c r="E61" s="38"/>
      <c r="F61" s="38"/>
      <c r="G61" s="38"/>
      <c r="H61" s="38">
        <v>2</v>
      </c>
      <c r="I61" s="38"/>
      <c r="J61" s="38"/>
      <c r="K61" s="38"/>
      <c r="L61" s="38"/>
      <c r="M61" s="38"/>
      <c r="N61" s="38">
        <v>3</v>
      </c>
      <c r="O61" s="38"/>
      <c r="P61" s="38"/>
      <c r="Q61" s="38"/>
      <c r="R61" s="38"/>
      <c r="S61" s="38"/>
      <c r="T61" s="38">
        <v>4</v>
      </c>
      <c r="U61" s="38"/>
      <c r="V61" s="38"/>
      <c r="W61" s="38"/>
      <c r="X61" s="38"/>
      <c r="Y61" s="38"/>
      <c r="Z61" s="38">
        <v>5</v>
      </c>
      <c r="AA61" s="38"/>
      <c r="AB61" s="38"/>
      <c r="AC61" s="38"/>
      <c r="AD61" s="38"/>
      <c r="AE61" s="38"/>
      <c r="AF61" s="38">
        <v>6</v>
      </c>
      <c r="AG61" s="38"/>
      <c r="AH61" s="38"/>
      <c r="AI61" s="38"/>
      <c r="AJ61" s="38"/>
      <c r="AK61" s="38"/>
      <c r="AL61" s="38">
        <v>7</v>
      </c>
      <c r="AM61" s="38"/>
      <c r="AN61" s="38"/>
      <c r="AO61" s="38"/>
      <c r="AP61" s="38"/>
      <c r="AQ61" s="38"/>
      <c r="AR61" s="38">
        <v>8</v>
      </c>
      <c r="AS61" s="38"/>
      <c r="AT61" s="38"/>
      <c r="AU61" s="38"/>
      <c r="AV61" s="38"/>
      <c r="AW61" s="38"/>
      <c r="AX61" s="38">
        <v>9</v>
      </c>
      <c r="AY61" s="38"/>
      <c r="AZ61" s="38"/>
      <c r="BA61" s="38"/>
      <c r="BB61" s="38"/>
      <c r="BC61" s="38"/>
      <c r="BD61" s="38">
        <v>10</v>
      </c>
      <c r="BE61" s="38"/>
      <c r="BF61" s="38"/>
      <c r="BG61" s="38"/>
      <c r="BH61" s="38"/>
      <c r="BI61" s="38"/>
      <c r="BJ61" s="38">
        <v>11</v>
      </c>
      <c r="BK61" s="38"/>
      <c r="BL61" s="38"/>
      <c r="BM61" s="38"/>
      <c r="BN61" s="38"/>
      <c r="BO61" s="38"/>
      <c r="BP61" s="38">
        <v>12</v>
      </c>
      <c r="BQ61" s="38"/>
      <c r="BR61" s="38"/>
      <c r="BS61" s="38"/>
      <c r="BT61" s="38"/>
      <c r="BU61" s="38"/>
      <c r="BV61" s="38">
        <v>13</v>
      </c>
      <c r="BW61" s="38"/>
      <c r="BX61" s="38"/>
      <c r="BY61" s="38"/>
      <c r="BZ61" s="38"/>
      <c r="CA61" s="38"/>
      <c r="CB61" s="38">
        <v>14</v>
      </c>
      <c r="CC61" s="38"/>
      <c r="CD61" s="38"/>
      <c r="CE61" s="38"/>
      <c r="CF61" s="38"/>
      <c r="CG61" s="38"/>
      <c r="CH61" s="38">
        <v>15</v>
      </c>
      <c r="CI61" s="38"/>
      <c r="CJ61" s="38"/>
      <c r="CK61" s="38"/>
      <c r="CL61" s="38"/>
      <c r="CM61" s="38"/>
      <c r="CN61" s="38">
        <v>16</v>
      </c>
      <c r="CO61" s="38"/>
      <c r="CP61" s="38"/>
      <c r="CQ61" s="38"/>
      <c r="CR61" s="38"/>
      <c r="CS61" s="38"/>
      <c r="CT61" s="38">
        <v>17</v>
      </c>
      <c r="CU61" s="38"/>
      <c r="CV61" s="38"/>
      <c r="CW61" s="38"/>
      <c r="CX61" s="38"/>
      <c r="CY61" s="38"/>
      <c r="CZ61" s="38">
        <v>18</v>
      </c>
      <c r="DA61" s="38"/>
      <c r="DB61" s="38"/>
      <c r="DC61" s="38"/>
      <c r="DD61" s="38"/>
      <c r="DE61" s="38"/>
      <c r="DF61" s="38">
        <v>19</v>
      </c>
      <c r="DG61" s="38"/>
      <c r="DH61" s="38"/>
      <c r="DI61" s="38"/>
      <c r="DJ61" s="38"/>
      <c r="DK61" s="38"/>
      <c r="DL61" s="38">
        <v>20</v>
      </c>
      <c r="DM61" s="38"/>
      <c r="DN61" s="38"/>
      <c r="DO61" s="38"/>
      <c r="DP61" s="38"/>
      <c r="DQ61" s="38"/>
      <c r="DR61" s="38">
        <v>21</v>
      </c>
      <c r="DS61" s="38"/>
      <c r="DT61" s="38"/>
      <c r="DU61" s="38"/>
      <c r="DV61" s="38"/>
      <c r="DW61" s="38"/>
      <c r="DX61" s="38">
        <v>22</v>
      </c>
      <c r="DY61" s="38"/>
      <c r="DZ61" s="38"/>
      <c r="EA61" s="38"/>
      <c r="EB61" s="38"/>
      <c r="EC61" s="38"/>
      <c r="ED61" s="38">
        <v>23</v>
      </c>
      <c r="EE61" s="38"/>
      <c r="EF61" s="38"/>
      <c r="EG61" s="38"/>
      <c r="EH61" s="38"/>
      <c r="EI61" s="38"/>
      <c r="EJ61" s="38">
        <v>24</v>
      </c>
      <c r="EK61" s="38"/>
      <c r="EL61" s="38"/>
      <c r="EM61" s="38"/>
      <c r="EN61" s="38"/>
      <c r="EO61" s="38"/>
      <c r="EP61" s="38">
        <v>25</v>
      </c>
      <c r="EQ61" s="38"/>
      <c r="ER61" s="38"/>
      <c r="ES61" s="38"/>
      <c r="ET61" s="38"/>
      <c r="EU61" s="38"/>
      <c r="EV61" s="38">
        <v>26</v>
      </c>
      <c r="EW61" s="38"/>
      <c r="EX61" s="38"/>
      <c r="EY61" s="38"/>
      <c r="EZ61" s="38"/>
      <c r="FA61" s="38"/>
      <c r="FB61" s="38">
        <v>27</v>
      </c>
      <c r="FC61" s="38"/>
      <c r="FD61" s="38"/>
      <c r="FE61" s="38"/>
      <c r="FF61" s="38"/>
      <c r="FG61" s="38"/>
      <c r="FH61" s="38">
        <v>28</v>
      </c>
      <c r="FI61" s="38"/>
      <c r="FJ61" s="38"/>
      <c r="FK61" s="38"/>
      <c r="FL61" s="38"/>
      <c r="FM61" s="38"/>
      <c r="FN61" s="38">
        <v>29</v>
      </c>
      <c r="FO61" s="38"/>
      <c r="FP61" s="38"/>
      <c r="FQ61" s="38"/>
      <c r="FR61" s="38"/>
      <c r="FS61" s="38"/>
      <c r="FT61" s="38">
        <v>30</v>
      </c>
      <c r="FU61" s="38"/>
      <c r="FV61" s="38"/>
      <c r="FW61" s="38"/>
      <c r="FX61" s="38"/>
      <c r="FY61" s="38"/>
      <c r="FZ61" s="38">
        <v>31</v>
      </c>
      <c r="GA61" s="38"/>
      <c r="GB61" s="38"/>
      <c r="GC61" s="38"/>
      <c r="GD61" s="38"/>
      <c r="GE61" s="38"/>
    </row>
    <row r="62" spans="1:187" hidden="1" x14ac:dyDescent="0.25">
      <c r="A62" s="20"/>
      <c r="B62" s="21"/>
      <c r="C62" s="21" t="s">
        <v>74</v>
      </c>
      <c r="D62" s="21" t="s">
        <v>75</v>
      </c>
      <c r="E62" s="21" t="s">
        <v>76</v>
      </c>
      <c r="F62" s="21" t="s">
        <v>77</v>
      </c>
      <c r="G62" s="21" t="s">
        <v>76</v>
      </c>
      <c r="H62" s="22"/>
      <c r="I62" s="22" t="s">
        <v>74</v>
      </c>
      <c r="J62" s="22" t="s">
        <v>75</v>
      </c>
      <c r="K62" s="22" t="s">
        <v>76</v>
      </c>
      <c r="L62" s="22" t="s">
        <v>77</v>
      </c>
      <c r="M62" s="22" t="s">
        <v>76</v>
      </c>
      <c r="N62" s="23"/>
      <c r="O62" s="23" t="s">
        <v>74</v>
      </c>
      <c r="P62" s="23" t="s">
        <v>75</v>
      </c>
      <c r="Q62" s="23" t="s">
        <v>76</v>
      </c>
      <c r="R62" s="23" t="s">
        <v>77</v>
      </c>
      <c r="S62" s="23" t="s">
        <v>76</v>
      </c>
      <c r="T62" s="24"/>
      <c r="U62" s="24" t="s">
        <v>74</v>
      </c>
      <c r="V62" s="24" t="s">
        <v>75</v>
      </c>
      <c r="W62" s="24" t="s">
        <v>76</v>
      </c>
      <c r="X62" s="24" t="s">
        <v>77</v>
      </c>
      <c r="Y62" s="24" t="s">
        <v>76</v>
      </c>
      <c r="Z62" s="25"/>
      <c r="AA62" s="25" t="s">
        <v>74</v>
      </c>
      <c r="AB62" s="25" t="s">
        <v>75</v>
      </c>
      <c r="AC62" s="25" t="s">
        <v>76</v>
      </c>
      <c r="AD62" s="25" t="s">
        <v>77</v>
      </c>
      <c r="AE62" s="25" t="s">
        <v>76</v>
      </c>
      <c r="AF62" s="26"/>
      <c r="AG62" s="26" t="s">
        <v>74</v>
      </c>
      <c r="AH62" s="26" t="s">
        <v>75</v>
      </c>
      <c r="AI62" s="26" t="s">
        <v>76</v>
      </c>
      <c r="AJ62" s="26" t="s">
        <v>77</v>
      </c>
      <c r="AK62" s="26" t="s">
        <v>76</v>
      </c>
      <c r="AL62" s="27"/>
      <c r="AM62" s="27" t="s">
        <v>74</v>
      </c>
      <c r="AN62" s="27" t="s">
        <v>75</v>
      </c>
      <c r="AO62" s="27" t="s">
        <v>76</v>
      </c>
      <c r="AP62" s="27" t="s">
        <v>77</v>
      </c>
      <c r="AQ62" s="27" t="s">
        <v>76</v>
      </c>
      <c r="AR62" s="21"/>
      <c r="AS62" s="21" t="s">
        <v>74</v>
      </c>
      <c r="AT62" s="21" t="s">
        <v>75</v>
      </c>
      <c r="AU62" s="21" t="s">
        <v>76</v>
      </c>
      <c r="AV62" s="21" t="s">
        <v>77</v>
      </c>
      <c r="AW62" s="21" t="s">
        <v>76</v>
      </c>
      <c r="AX62" s="22"/>
      <c r="AY62" s="22" t="s">
        <v>74</v>
      </c>
      <c r="AZ62" s="22" t="s">
        <v>75</v>
      </c>
      <c r="BA62" s="22" t="s">
        <v>76</v>
      </c>
      <c r="BB62" s="22" t="s">
        <v>77</v>
      </c>
      <c r="BC62" s="22" t="s">
        <v>76</v>
      </c>
      <c r="BD62" s="23"/>
      <c r="BE62" s="23" t="s">
        <v>74</v>
      </c>
      <c r="BF62" s="23" t="s">
        <v>75</v>
      </c>
      <c r="BG62" s="23" t="s">
        <v>76</v>
      </c>
      <c r="BH62" s="23" t="s">
        <v>77</v>
      </c>
      <c r="BI62" s="23" t="s">
        <v>76</v>
      </c>
      <c r="BJ62" s="24"/>
      <c r="BK62" s="24" t="s">
        <v>74</v>
      </c>
      <c r="BL62" s="24" t="s">
        <v>75</v>
      </c>
      <c r="BM62" s="24" t="s">
        <v>76</v>
      </c>
      <c r="BN62" s="24" t="s">
        <v>77</v>
      </c>
      <c r="BO62" s="24" t="s">
        <v>76</v>
      </c>
      <c r="BP62" s="25"/>
      <c r="BQ62" s="25" t="s">
        <v>74</v>
      </c>
      <c r="BR62" s="25" t="s">
        <v>75</v>
      </c>
      <c r="BS62" s="25" t="s">
        <v>76</v>
      </c>
      <c r="BT62" s="25" t="s">
        <v>77</v>
      </c>
      <c r="BU62" s="25" t="s">
        <v>76</v>
      </c>
      <c r="BV62" s="26"/>
      <c r="BW62" s="26" t="s">
        <v>74</v>
      </c>
      <c r="BX62" s="26" t="s">
        <v>75</v>
      </c>
      <c r="BY62" s="26" t="s">
        <v>76</v>
      </c>
      <c r="BZ62" s="26" t="s">
        <v>77</v>
      </c>
      <c r="CA62" s="26" t="s">
        <v>76</v>
      </c>
      <c r="CB62" s="27"/>
      <c r="CC62" s="27" t="s">
        <v>74</v>
      </c>
      <c r="CD62" s="27" t="s">
        <v>75</v>
      </c>
      <c r="CE62" s="27" t="s">
        <v>76</v>
      </c>
      <c r="CF62" s="27" t="s">
        <v>77</v>
      </c>
      <c r="CG62" s="27" t="s">
        <v>76</v>
      </c>
      <c r="CH62" s="21"/>
      <c r="CI62" s="21" t="s">
        <v>74</v>
      </c>
      <c r="CJ62" s="21" t="s">
        <v>75</v>
      </c>
      <c r="CK62" s="21" t="s">
        <v>76</v>
      </c>
      <c r="CL62" s="21" t="s">
        <v>77</v>
      </c>
      <c r="CM62" s="21" t="s">
        <v>76</v>
      </c>
      <c r="CN62" s="22"/>
      <c r="CO62" s="22" t="s">
        <v>74</v>
      </c>
      <c r="CP62" s="22" t="s">
        <v>75</v>
      </c>
      <c r="CQ62" s="22" t="s">
        <v>76</v>
      </c>
      <c r="CR62" s="22" t="s">
        <v>77</v>
      </c>
      <c r="CS62" s="22" t="s">
        <v>76</v>
      </c>
      <c r="CT62" s="23"/>
      <c r="CU62" s="23" t="s">
        <v>74</v>
      </c>
      <c r="CV62" s="23" t="s">
        <v>75</v>
      </c>
      <c r="CW62" s="23" t="s">
        <v>76</v>
      </c>
      <c r="CX62" s="23" t="s">
        <v>77</v>
      </c>
      <c r="CY62" s="23" t="s">
        <v>76</v>
      </c>
      <c r="CZ62" s="24"/>
      <c r="DA62" s="24" t="s">
        <v>74</v>
      </c>
      <c r="DB62" s="24" t="s">
        <v>75</v>
      </c>
      <c r="DC62" s="24" t="s">
        <v>76</v>
      </c>
      <c r="DD62" s="24" t="s">
        <v>77</v>
      </c>
      <c r="DE62" s="24" t="s">
        <v>76</v>
      </c>
      <c r="DF62" s="25"/>
      <c r="DG62" s="25" t="s">
        <v>74</v>
      </c>
      <c r="DH62" s="25" t="s">
        <v>75</v>
      </c>
      <c r="DI62" s="25" t="s">
        <v>76</v>
      </c>
      <c r="DJ62" s="25" t="s">
        <v>77</v>
      </c>
      <c r="DK62" s="25" t="s">
        <v>76</v>
      </c>
      <c r="DL62" s="26"/>
      <c r="DM62" s="26" t="s">
        <v>74</v>
      </c>
      <c r="DN62" s="26" t="s">
        <v>75</v>
      </c>
      <c r="DO62" s="26" t="s">
        <v>76</v>
      </c>
      <c r="DP62" s="26" t="s">
        <v>77</v>
      </c>
      <c r="DQ62" s="26" t="s">
        <v>76</v>
      </c>
      <c r="DR62" s="27"/>
      <c r="DS62" s="27" t="s">
        <v>74</v>
      </c>
      <c r="DT62" s="27" t="s">
        <v>75</v>
      </c>
      <c r="DU62" s="27" t="s">
        <v>76</v>
      </c>
      <c r="DV62" s="27" t="s">
        <v>77</v>
      </c>
      <c r="DW62" s="27" t="s">
        <v>76</v>
      </c>
      <c r="DX62" s="21"/>
      <c r="DY62" s="21" t="s">
        <v>74</v>
      </c>
      <c r="DZ62" s="21" t="s">
        <v>75</v>
      </c>
      <c r="EA62" s="21" t="s">
        <v>76</v>
      </c>
      <c r="EB62" s="21" t="s">
        <v>77</v>
      </c>
      <c r="EC62" s="21" t="s">
        <v>76</v>
      </c>
      <c r="ED62" s="22"/>
      <c r="EE62" s="22" t="s">
        <v>74</v>
      </c>
      <c r="EF62" s="22" t="s">
        <v>75</v>
      </c>
      <c r="EG62" s="22" t="s">
        <v>76</v>
      </c>
      <c r="EH62" s="22" t="s">
        <v>77</v>
      </c>
      <c r="EI62" s="22" t="s">
        <v>76</v>
      </c>
      <c r="EJ62" s="23"/>
      <c r="EK62" s="23" t="s">
        <v>74</v>
      </c>
      <c r="EL62" s="23" t="s">
        <v>75</v>
      </c>
      <c r="EM62" s="23" t="s">
        <v>76</v>
      </c>
      <c r="EN62" s="23" t="s">
        <v>77</v>
      </c>
      <c r="EO62" s="23" t="s">
        <v>76</v>
      </c>
      <c r="EP62" s="24"/>
      <c r="EQ62" s="24" t="s">
        <v>74</v>
      </c>
      <c r="ER62" s="24" t="s">
        <v>75</v>
      </c>
      <c r="ES62" s="24" t="s">
        <v>76</v>
      </c>
      <c r="ET62" s="24" t="s">
        <v>77</v>
      </c>
      <c r="EU62" s="24" t="s">
        <v>76</v>
      </c>
      <c r="EV62" s="25"/>
      <c r="EW62" s="25" t="s">
        <v>74</v>
      </c>
      <c r="EX62" s="25" t="s">
        <v>75</v>
      </c>
      <c r="EY62" s="25" t="s">
        <v>76</v>
      </c>
      <c r="EZ62" s="25" t="s">
        <v>77</v>
      </c>
      <c r="FA62" s="25" t="s">
        <v>76</v>
      </c>
      <c r="FB62" s="26"/>
      <c r="FC62" s="26" t="s">
        <v>74</v>
      </c>
      <c r="FD62" s="26" t="s">
        <v>75</v>
      </c>
      <c r="FE62" s="26" t="s">
        <v>76</v>
      </c>
      <c r="FF62" s="26" t="s">
        <v>77</v>
      </c>
      <c r="FG62" s="26" t="s">
        <v>76</v>
      </c>
      <c r="FH62" s="27"/>
      <c r="FI62" s="27" t="s">
        <v>74</v>
      </c>
      <c r="FJ62" s="27" t="s">
        <v>75</v>
      </c>
      <c r="FK62" s="27" t="s">
        <v>76</v>
      </c>
      <c r="FL62" s="27" t="s">
        <v>77</v>
      </c>
      <c r="FM62" s="27" t="s">
        <v>76</v>
      </c>
      <c r="FN62" s="25"/>
      <c r="FO62" s="25" t="s">
        <v>74</v>
      </c>
      <c r="FP62" s="25" t="s">
        <v>75</v>
      </c>
      <c r="FQ62" s="25" t="s">
        <v>76</v>
      </c>
      <c r="FR62" s="25" t="s">
        <v>77</v>
      </c>
      <c r="FS62" s="25" t="s">
        <v>76</v>
      </c>
      <c r="FT62" s="26"/>
      <c r="FU62" s="26" t="s">
        <v>74</v>
      </c>
      <c r="FV62" s="26" t="s">
        <v>75</v>
      </c>
      <c r="FW62" s="26" t="s">
        <v>76</v>
      </c>
      <c r="FX62" s="26" t="s">
        <v>77</v>
      </c>
      <c r="FY62" s="26" t="s">
        <v>76</v>
      </c>
      <c r="FZ62" s="27"/>
      <c r="GA62" s="27" t="s">
        <v>74</v>
      </c>
      <c r="GB62" s="27" t="s">
        <v>75</v>
      </c>
      <c r="GC62" s="27" t="s">
        <v>76</v>
      </c>
      <c r="GD62" s="27" t="s">
        <v>77</v>
      </c>
      <c r="GE62" s="27" t="s">
        <v>76</v>
      </c>
    </row>
    <row r="63" spans="1:187" hidden="1" x14ac:dyDescent="0.25">
      <c r="A63" s="20"/>
      <c r="B63" s="21"/>
      <c r="C63" s="21"/>
      <c r="D63" s="21"/>
      <c r="E63" s="21"/>
      <c r="F63" s="21"/>
      <c r="G63" s="21"/>
      <c r="H63" s="22"/>
      <c r="I63" s="22"/>
      <c r="J63" s="22"/>
      <c r="K63" s="22"/>
      <c r="L63" s="22"/>
      <c r="M63" s="22"/>
      <c r="N63" s="23"/>
      <c r="O63" s="23"/>
      <c r="P63" s="23"/>
      <c r="Q63" s="23"/>
      <c r="R63" s="23"/>
      <c r="S63" s="23"/>
      <c r="T63" s="24"/>
      <c r="U63" s="24"/>
      <c r="V63" s="24"/>
      <c r="W63" s="24"/>
      <c r="X63" s="24"/>
      <c r="Y63" s="24"/>
      <c r="Z63" s="25"/>
      <c r="AA63" s="25"/>
      <c r="AB63" s="25"/>
      <c r="AC63" s="25"/>
      <c r="AD63" s="25"/>
      <c r="AE63" s="25"/>
      <c r="AF63" s="26"/>
      <c r="AG63" s="26"/>
      <c r="AH63" s="26"/>
      <c r="AI63" s="26"/>
      <c r="AJ63" s="26"/>
      <c r="AK63" s="26"/>
      <c r="AL63" s="27"/>
      <c r="AM63" s="27"/>
      <c r="AN63" s="27"/>
      <c r="AO63" s="27"/>
      <c r="AP63" s="27"/>
      <c r="AQ63" s="27"/>
      <c r="AR63" s="21"/>
      <c r="AS63" s="21"/>
      <c r="AT63" s="21"/>
      <c r="AU63" s="21"/>
      <c r="AV63" s="21"/>
      <c r="AW63" s="21"/>
      <c r="AX63" s="22"/>
      <c r="AY63" s="22"/>
      <c r="AZ63" s="22"/>
      <c r="BA63" s="22"/>
      <c r="BB63" s="22"/>
      <c r="BC63" s="22"/>
      <c r="BD63" s="23"/>
      <c r="BE63" s="23"/>
      <c r="BF63" s="23"/>
      <c r="BG63" s="23"/>
      <c r="BH63" s="23"/>
      <c r="BI63" s="23"/>
      <c r="BJ63" s="24"/>
      <c r="BK63" s="24"/>
      <c r="BL63" s="24"/>
      <c r="BM63" s="24"/>
      <c r="BN63" s="24"/>
      <c r="BO63" s="24"/>
      <c r="BP63" s="25"/>
      <c r="BQ63" s="25"/>
      <c r="BR63" s="25"/>
      <c r="BS63" s="25"/>
      <c r="BT63" s="25"/>
      <c r="BU63" s="25"/>
      <c r="BV63" s="26"/>
      <c r="BW63" s="26"/>
      <c r="BX63" s="26"/>
      <c r="BY63" s="26"/>
      <c r="BZ63" s="26"/>
      <c r="CA63" s="26"/>
      <c r="CB63" s="27"/>
      <c r="CC63" s="27"/>
      <c r="CD63" s="27"/>
      <c r="CE63" s="27"/>
      <c r="CF63" s="27"/>
      <c r="CG63" s="27"/>
      <c r="CH63" s="21"/>
      <c r="CI63" s="21"/>
      <c r="CJ63" s="21"/>
      <c r="CK63" s="21"/>
      <c r="CL63" s="21"/>
      <c r="CM63" s="21"/>
      <c r="CN63" s="22"/>
      <c r="CO63" s="22"/>
      <c r="CP63" s="22"/>
      <c r="CQ63" s="22"/>
      <c r="CR63" s="22"/>
      <c r="CS63" s="22"/>
      <c r="CT63" s="23"/>
      <c r="CU63" s="23"/>
      <c r="CV63" s="23"/>
      <c r="CW63" s="23"/>
      <c r="CX63" s="23"/>
      <c r="CY63" s="23"/>
      <c r="CZ63" s="24"/>
      <c r="DA63" s="24"/>
      <c r="DB63" s="24"/>
      <c r="DC63" s="24"/>
      <c r="DD63" s="24"/>
      <c r="DE63" s="24"/>
      <c r="DF63" s="25"/>
      <c r="DG63" s="25"/>
      <c r="DH63" s="25"/>
      <c r="DI63" s="25"/>
      <c r="DJ63" s="25"/>
      <c r="DK63" s="25"/>
      <c r="DL63" s="26"/>
      <c r="DM63" s="26"/>
      <c r="DN63" s="26"/>
      <c r="DO63" s="26"/>
      <c r="DP63" s="26"/>
      <c r="DQ63" s="26"/>
      <c r="DR63" s="27"/>
      <c r="DS63" s="27"/>
      <c r="DT63" s="27"/>
      <c r="DU63" s="27"/>
      <c r="DV63" s="27"/>
      <c r="DW63" s="27"/>
      <c r="DX63" s="21"/>
      <c r="DY63" s="21"/>
      <c r="DZ63" s="21"/>
      <c r="EA63" s="21"/>
      <c r="EB63" s="21"/>
      <c r="EC63" s="21"/>
      <c r="ED63" s="22"/>
      <c r="EE63" s="22"/>
      <c r="EF63" s="22"/>
      <c r="EG63" s="22"/>
      <c r="EH63" s="22"/>
      <c r="EI63" s="22"/>
      <c r="EJ63" s="23"/>
      <c r="EK63" s="23"/>
      <c r="EL63" s="23"/>
      <c r="EM63" s="23"/>
      <c r="EN63" s="23"/>
      <c r="EO63" s="23"/>
      <c r="EP63" s="24"/>
      <c r="EQ63" s="24"/>
      <c r="ER63" s="24"/>
      <c r="ES63" s="24"/>
      <c r="ET63" s="24"/>
      <c r="EU63" s="24"/>
      <c r="EV63" s="25"/>
      <c r="EW63" s="25"/>
      <c r="EX63" s="25"/>
      <c r="EY63" s="25"/>
      <c r="EZ63" s="25"/>
      <c r="FA63" s="25"/>
      <c r="FB63" s="26"/>
      <c r="FC63" s="26"/>
      <c r="FD63" s="26"/>
      <c r="FE63" s="26"/>
      <c r="FF63" s="26"/>
      <c r="FG63" s="26"/>
      <c r="FH63" s="27"/>
      <c r="FI63" s="27"/>
      <c r="FJ63" s="27"/>
      <c r="FK63" s="27"/>
      <c r="FL63" s="27"/>
      <c r="FM63" s="27"/>
      <c r="FN63" s="25"/>
      <c r="FO63" s="25"/>
      <c r="FP63" s="25"/>
      <c r="FQ63" s="25"/>
      <c r="FR63" s="25"/>
      <c r="FS63" s="25"/>
      <c r="FT63" s="26"/>
      <c r="FU63" s="26"/>
      <c r="FV63" s="26"/>
      <c r="FW63" s="26"/>
      <c r="FX63" s="26"/>
      <c r="FY63" s="26"/>
      <c r="FZ63" s="27"/>
      <c r="GA63" s="27"/>
      <c r="GB63" s="27"/>
      <c r="GC63" s="27"/>
      <c r="GD63" s="27"/>
      <c r="GE63" s="27"/>
    </row>
    <row r="64" spans="1:187" hidden="1" x14ac:dyDescent="0.25">
      <c r="A64" s="20"/>
      <c r="B64" s="21"/>
      <c r="C64" s="21"/>
      <c r="D64" s="21"/>
      <c r="E64" s="21"/>
      <c r="F64" s="21"/>
      <c r="G64" s="21"/>
      <c r="H64" s="22"/>
      <c r="I64" s="22"/>
      <c r="J64" s="22"/>
      <c r="K64" s="22"/>
      <c r="L64" s="22"/>
      <c r="M64" s="22"/>
      <c r="N64" s="23"/>
      <c r="O64" s="23"/>
      <c r="P64" s="23"/>
      <c r="Q64" s="23"/>
      <c r="R64" s="23"/>
      <c r="S64" s="23"/>
      <c r="T64" s="24"/>
      <c r="U64" s="24"/>
      <c r="V64" s="24"/>
      <c r="W64" s="24"/>
      <c r="X64" s="24"/>
      <c r="Y64" s="24"/>
      <c r="Z64" s="25"/>
      <c r="AA64" s="25"/>
      <c r="AB64" s="25"/>
      <c r="AC64" s="25"/>
      <c r="AD64" s="25"/>
      <c r="AE64" s="25"/>
      <c r="AF64" s="26"/>
      <c r="AG64" s="26"/>
      <c r="AH64" s="26"/>
      <c r="AI64" s="26"/>
      <c r="AJ64" s="26"/>
      <c r="AK64" s="26"/>
      <c r="AL64" s="27"/>
      <c r="AM64" s="27"/>
      <c r="AN64" s="27"/>
      <c r="AO64" s="27"/>
      <c r="AP64" s="27"/>
      <c r="AQ64" s="27"/>
      <c r="AR64" s="21"/>
      <c r="AS64" s="21"/>
      <c r="AT64" s="21"/>
      <c r="AU64" s="21"/>
      <c r="AV64" s="21"/>
      <c r="AW64" s="21"/>
      <c r="AX64" s="22"/>
      <c r="AY64" s="22"/>
      <c r="AZ64" s="22"/>
      <c r="BA64" s="22"/>
      <c r="BB64" s="22"/>
      <c r="BC64" s="22"/>
      <c r="BD64" s="23"/>
      <c r="BE64" s="23"/>
      <c r="BF64" s="23"/>
      <c r="BG64" s="23"/>
      <c r="BH64" s="23"/>
      <c r="BI64" s="23"/>
      <c r="BJ64" s="24"/>
      <c r="BK64" s="24"/>
      <c r="BL64" s="24"/>
      <c r="BM64" s="24"/>
      <c r="BN64" s="24"/>
      <c r="BO64" s="24"/>
      <c r="BP64" s="25"/>
      <c r="BQ64" s="25"/>
      <c r="BR64" s="25"/>
      <c r="BS64" s="25"/>
      <c r="BT64" s="25"/>
      <c r="BU64" s="25"/>
      <c r="BV64" s="26"/>
      <c r="BW64" s="26"/>
      <c r="BX64" s="26"/>
      <c r="BY64" s="26"/>
      <c r="BZ64" s="26"/>
      <c r="CA64" s="26"/>
      <c r="CB64" s="27"/>
      <c r="CC64" s="27"/>
      <c r="CD64" s="27"/>
      <c r="CE64" s="27"/>
      <c r="CF64" s="27"/>
      <c r="CG64" s="27"/>
      <c r="CH64" s="21"/>
      <c r="CI64" s="21"/>
      <c r="CJ64" s="21"/>
      <c r="CK64" s="21"/>
      <c r="CL64" s="21"/>
      <c r="CM64" s="21"/>
      <c r="CN64" s="22"/>
      <c r="CO64" s="22"/>
      <c r="CP64" s="22"/>
      <c r="CQ64" s="22"/>
      <c r="CR64" s="22"/>
      <c r="CS64" s="22"/>
      <c r="CT64" s="23"/>
      <c r="CU64" s="23"/>
      <c r="CV64" s="23"/>
      <c r="CW64" s="23"/>
      <c r="CX64" s="23"/>
      <c r="CY64" s="23"/>
      <c r="CZ64" s="24"/>
      <c r="DA64" s="24"/>
      <c r="DB64" s="24"/>
      <c r="DC64" s="24"/>
      <c r="DD64" s="24"/>
      <c r="DE64" s="24"/>
      <c r="DF64" s="25"/>
      <c r="DG64" s="25"/>
      <c r="DH64" s="25"/>
      <c r="DI64" s="25"/>
      <c r="DJ64" s="25"/>
      <c r="DK64" s="25"/>
      <c r="DL64" s="26"/>
      <c r="DM64" s="26"/>
      <c r="DN64" s="26"/>
      <c r="DO64" s="26"/>
      <c r="DP64" s="26"/>
      <c r="DQ64" s="26"/>
      <c r="DR64" s="27"/>
      <c r="DS64" s="27"/>
      <c r="DT64" s="27"/>
      <c r="DU64" s="27"/>
      <c r="DV64" s="27"/>
      <c r="DW64" s="27"/>
      <c r="DX64" s="21"/>
      <c r="DY64" s="21"/>
      <c r="DZ64" s="21"/>
      <c r="EA64" s="21"/>
      <c r="EB64" s="21"/>
      <c r="EC64" s="21"/>
      <c r="ED64" s="22"/>
      <c r="EE64" s="22"/>
      <c r="EF64" s="22"/>
      <c r="EG64" s="22"/>
      <c r="EH64" s="22"/>
      <c r="EI64" s="22"/>
      <c r="EJ64" s="23"/>
      <c r="EK64" s="23"/>
      <c r="EL64" s="23"/>
      <c r="EM64" s="23"/>
      <c r="EN64" s="23"/>
      <c r="EO64" s="23"/>
      <c r="EP64" s="24"/>
      <c r="EQ64" s="24"/>
      <c r="ER64" s="24"/>
      <c r="ES64" s="24"/>
      <c r="ET64" s="24"/>
      <c r="EU64" s="24"/>
      <c r="EV64" s="25"/>
      <c r="EW64" s="25"/>
      <c r="EX64" s="25"/>
      <c r="EY64" s="25"/>
      <c r="EZ64" s="25"/>
      <c r="FA64" s="25"/>
      <c r="FB64" s="26"/>
      <c r="FC64" s="26"/>
      <c r="FD64" s="26"/>
      <c r="FE64" s="26"/>
      <c r="FF64" s="26"/>
      <c r="FG64" s="26"/>
      <c r="FH64" s="27"/>
      <c r="FI64" s="27"/>
      <c r="FJ64" s="27"/>
      <c r="FK64" s="27"/>
      <c r="FL64" s="27"/>
      <c r="FM64" s="27"/>
      <c r="FN64" s="25"/>
      <c r="FO64" s="25"/>
      <c r="FP64" s="25"/>
      <c r="FQ64" s="25"/>
      <c r="FR64" s="25"/>
      <c r="FS64" s="25"/>
      <c r="FT64" s="26"/>
      <c r="FU64" s="26"/>
      <c r="FV64" s="26"/>
      <c r="FW64" s="26"/>
      <c r="FX64" s="26"/>
      <c r="FY64" s="26"/>
      <c r="FZ64" s="27"/>
      <c r="GA64" s="27"/>
      <c r="GB64" s="27"/>
      <c r="GC64" s="27"/>
      <c r="GD64" s="27"/>
      <c r="GE64" s="27"/>
    </row>
    <row r="65" spans="1:187" hidden="1" x14ac:dyDescent="0.25">
      <c r="A65" s="20"/>
      <c r="B65" s="21"/>
      <c r="C65" s="21"/>
      <c r="D65" s="21"/>
      <c r="E65" s="21"/>
      <c r="F65" s="21"/>
      <c r="G65" s="21"/>
      <c r="H65" s="22"/>
      <c r="I65" s="22"/>
      <c r="J65" s="22"/>
      <c r="K65" s="22"/>
      <c r="L65" s="22"/>
      <c r="M65" s="22"/>
      <c r="N65" s="23"/>
      <c r="O65" s="23"/>
      <c r="P65" s="23"/>
      <c r="Q65" s="23"/>
      <c r="R65" s="23"/>
      <c r="S65" s="23"/>
      <c r="T65" s="24"/>
      <c r="U65" s="24"/>
      <c r="V65" s="24"/>
      <c r="W65" s="24"/>
      <c r="X65" s="24"/>
      <c r="Y65" s="24"/>
      <c r="Z65" s="25"/>
      <c r="AA65" s="25"/>
      <c r="AB65" s="25"/>
      <c r="AC65" s="25"/>
      <c r="AD65" s="25"/>
      <c r="AE65" s="25"/>
      <c r="AF65" s="26"/>
      <c r="AG65" s="26"/>
      <c r="AH65" s="26"/>
      <c r="AI65" s="26"/>
      <c r="AJ65" s="26"/>
      <c r="AK65" s="26"/>
      <c r="AL65" s="27"/>
      <c r="AM65" s="27"/>
      <c r="AN65" s="27"/>
      <c r="AO65" s="27"/>
      <c r="AP65" s="27"/>
      <c r="AQ65" s="27"/>
      <c r="AR65" s="21"/>
      <c r="AS65" s="21"/>
      <c r="AT65" s="21"/>
      <c r="AU65" s="21"/>
      <c r="AV65" s="21"/>
      <c r="AW65" s="21"/>
      <c r="AX65" s="22"/>
      <c r="AY65" s="22"/>
      <c r="AZ65" s="22"/>
      <c r="BA65" s="22"/>
      <c r="BB65" s="22"/>
      <c r="BC65" s="22"/>
      <c r="BD65" s="23"/>
      <c r="BE65" s="23"/>
      <c r="BF65" s="23"/>
      <c r="BG65" s="23"/>
      <c r="BH65" s="23"/>
      <c r="BI65" s="23"/>
      <c r="BJ65" s="24"/>
      <c r="BK65" s="24"/>
      <c r="BL65" s="24"/>
      <c r="BM65" s="24"/>
      <c r="BN65" s="24"/>
      <c r="BO65" s="24"/>
      <c r="BP65" s="25"/>
      <c r="BQ65" s="25"/>
      <c r="BR65" s="25"/>
      <c r="BS65" s="25"/>
      <c r="BT65" s="25"/>
      <c r="BU65" s="25"/>
      <c r="BV65" s="26"/>
      <c r="BW65" s="26"/>
      <c r="BX65" s="26"/>
      <c r="BY65" s="26"/>
      <c r="BZ65" s="26"/>
      <c r="CA65" s="26"/>
      <c r="CB65" s="27"/>
      <c r="CC65" s="27"/>
      <c r="CD65" s="27"/>
      <c r="CE65" s="27"/>
      <c r="CF65" s="27"/>
      <c r="CG65" s="27"/>
      <c r="CH65" s="21"/>
      <c r="CI65" s="21"/>
      <c r="CJ65" s="21"/>
      <c r="CK65" s="21"/>
      <c r="CL65" s="21"/>
      <c r="CM65" s="21"/>
      <c r="CN65" s="22"/>
      <c r="CO65" s="22"/>
      <c r="CP65" s="22"/>
      <c r="CQ65" s="22"/>
      <c r="CR65" s="22"/>
      <c r="CS65" s="22"/>
      <c r="CT65" s="23"/>
      <c r="CU65" s="23"/>
      <c r="CV65" s="23"/>
      <c r="CW65" s="23"/>
      <c r="CX65" s="23"/>
      <c r="CY65" s="23"/>
      <c r="CZ65" s="24"/>
      <c r="DA65" s="24"/>
      <c r="DB65" s="24"/>
      <c r="DC65" s="24"/>
      <c r="DD65" s="24"/>
      <c r="DE65" s="24"/>
      <c r="DF65" s="25"/>
      <c r="DG65" s="25"/>
      <c r="DH65" s="25"/>
      <c r="DI65" s="25"/>
      <c r="DJ65" s="25"/>
      <c r="DK65" s="25"/>
      <c r="DL65" s="26"/>
      <c r="DM65" s="26"/>
      <c r="DN65" s="26"/>
      <c r="DO65" s="26"/>
      <c r="DP65" s="26"/>
      <c r="DQ65" s="26"/>
      <c r="DR65" s="27"/>
      <c r="DS65" s="27"/>
      <c r="DT65" s="27"/>
      <c r="DU65" s="27"/>
      <c r="DV65" s="27"/>
      <c r="DW65" s="27"/>
      <c r="DX65" s="21"/>
      <c r="DY65" s="21"/>
      <c r="DZ65" s="21"/>
      <c r="EA65" s="21"/>
      <c r="EB65" s="21"/>
      <c r="EC65" s="21"/>
      <c r="ED65" s="22"/>
      <c r="EE65" s="22"/>
      <c r="EF65" s="22"/>
      <c r="EG65" s="22"/>
      <c r="EH65" s="22"/>
      <c r="EI65" s="22"/>
      <c r="EJ65" s="23"/>
      <c r="EK65" s="23"/>
      <c r="EL65" s="23"/>
      <c r="EM65" s="23"/>
      <c r="EN65" s="23"/>
      <c r="EO65" s="23"/>
      <c r="EP65" s="24"/>
      <c r="EQ65" s="24"/>
      <c r="ER65" s="24"/>
      <c r="ES65" s="24"/>
      <c r="ET65" s="24"/>
      <c r="EU65" s="24"/>
      <c r="EV65" s="25"/>
      <c r="EW65" s="25"/>
      <c r="EX65" s="25"/>
      <c r="EY65" s="25"/>
      <c r="EZ65" s="25"/>
      <c r="FA65" s="25"/>
      <c r="FB65" s="26"/>
      <c r="FC65" s="26"/>
      <c r="FD65" s="26"/>
      <c r="FE65" s="26"/>
      <c r="FF65" s="26"/>
      <c r="FG65" s="26"/>
      <c r="FH65" s="27"/>
      <c r="FI65" s="27"/>
      <c r="FJ65" s="27"/>
      <c r="FK65" s="27"/>
      <c r="FL65" s="27"/>
      <c r="FM65" s="27"/>
      <c r="FN65" s="25"/>
      <c r="FO65" s="25"/>
      <c r="FP65" s="25"/>
      <c r="FQ65" s="25"/>
      <c r="FR65" s="25"/>
      <c r="FS65" s="25"/>
      <c r="FT65" s="26"/>
      <c r="FU65" s="26"/>
      <c r="FV65" s="26"/>
      <c r="FW65" s="26"/>
      <c r="FX65" s="26"/>
      <c r="FY65" s="26"/>
      <c r="FZ65" s="27"/>
      <c r="GA65" s="27"/>
      <c r="GB65" s="27"/>
      <c r="GC65" s="27"/>
      <c r="GD65" s="27"/>
      <c r="GE65" s="27"/>
    </row>
    <row r="66" spans="1:187" hidden="1" x14ac:dyDescent="0.25">
      <c r="A66" s="20"/>
      <c r="B66" s="21"/>
      <c r="C66" s="21"/>
      <c r="D66" s="21"/>
      <c r="E66" s="21"/>
      <c r="F66" s="21"/>
      <c r="G66" s="21"/>
      <c r="H66" s="22"/>
      <c r="I66" s="22"/>
      <c r="J66" s="22"/>
      <c r="K66" s="22"/>
      <c r="L66" s="22"/>
      <c r="M66" s="22"/>
      <c r="N66" s="23"/>
      <c r="O66" s="23"/>
      <c r="P66" s="23"/>
      <c r="Q66" s="23"/>
      <c r="R66" s="23"/>
      <c r="S66" s="23"/>
      <c r="T66" s="24"/>
      <c r="U66" s="24"/>
      <c r="V66" s="24"/>
      <c r="W66" s="24"/>
      <c r="X66" s="24"/>
      <c r="Y66" s="24"/>
      <c r="Z66" s="25"/>
      <c r="AA66" s="25"/>
      <c r="AB66" s="25"/>
      <c r="AC66" s="25"/>
      <c r="AD66" s="25"/>
      <c r="AE66" s="25"/>
      <c r="AF66" s="26"/>
      <c r="AG66" s="26"/>
      <c r="AH66" s="26"/>
      <c r="AI66" s="26"/>
      <c r="AJ66" s="26"/>
      <c r="AK66" s="26"/>
      <c r="AL66" s="27"/>
      <c r="AM66" s="27"/>
      <c r="AN66" s="27"/>
      <c r="AO66" s="27"/>
      <c r="AP66" s="27"/>
      <c r="AQ66" s="27"/>
      <c r="AR66" s="21"/>
      <c r="AS66" s="21"/>
      <c r="AT66" s="21"/>
      <c r="AU66" s="21"/>
      <c r="AV66" s="21"/>
      <c r="AW66" s="21"/>
      <c r="AX66" s="22"/>
      <c r="AY66" s="22"/>
      <c r="AZ66" s="22"/>
      <c r="BA66" s="22"/>
      <c r="BB66" s="22"/>
      <c r="BC66" s="22"/>
      <c r="BD66" s="23"/>
      <c r="BE66" s="23"/>
      <c r="BF66" s="23"/>
      <c r="BG66" s="23"/>
      <c r="BH66" s="23"/>
      <c r="BI66" s="23"/>
      <c r="BJ66" s="24"/>
      <c r="BK66" s="24"/>
      <c r="BL66" s="24"/>
      <c r="BM66" s="24"/>
      <c r="BN66" s="24"/>
      <c r="BO66" s="24"/>
      <c r="BP66" s="25"/>
      <c r="BQ66" s="25"/>
      <c r="BR66" s="25"/>
      <c r="BS66" s="25"/>
      <c r="BT66" s="25"/>
      <c r="BU66" s="25"/>
      <c r="BV66" s="26"/>
      <c r="BW66" s="26"/>
      <c r="BX66" s="26"/>
      <c r="BY66" s="26"/>
      <c r="BZ66" s="26"/>
      <c r="CA66" s="26"/>
      <c r="CB66" s="27"/>
      <c r="CC66" s="27"/>
      <c r="CD66" s="27"/>
      <c r="CE66" s="27"/>
      <c r="CF66" s="27"/>
      <c r="CG66" s="27"/>
      <c r="CH66" s="21"/>
      <c r="CI66" s="21"/>
      <c r="CJ66" s="21"/>
      <c r="CK66" s="21"/>
      <c r="CL66" s="21"/>
      <c r="CM66" s="21"/>
      <c r="CN66" s="22"/>
      <c r="CO66" s="22"/>
      <c r="CP66" s="22"/>
      <c r="CQ66" s="22"/>
      <c r="CR66" s="22"/>
      <c r="CS66" s="22"/>
      <c r="CT66" s="23"/>
      <c r="CU66" s="23"/>
      <c r="CV66" s="23"/>
      <c r="CW66" s="23"/>
      <c r="CX66" s="23"/>
      <c r="CY66" s="23"/>
      <c r="CZ66" s="24"/>
      <c r="DA66" s="24"/>
      <c r="DB66" s="24"/>
      <c r="DC66" s="24"/>
      <c r="DD66" s="24"/>
      <c r="DE66" s="24"/>
      <c r="DF66" s="25"/>
      <c r="DG66" s="25"/>
      <c r="DH66" s="25"/>
      <c r="DI66" s="25"/>
      <c r="DJ66" s="25"/>
      <c r="DK66" s="25"/>
      <c r="DL66" s="26"/>
      <c r="DM66" s="26"/>
      <c r="DN66" s="26"/>
      <c r="DO66" s="26"/>
      <c r="DP66" s="26"/>
      <c r="DQ66" s="26"/>
      <c r="DR66" s="27"/>
      <c r="DS66" s="27"/>
      <c r="DT66" s="27"/>
      <c r="DU66" s="27"/>
      <c r="DV66" s="27"/>
      <c r="DW66" s="27"/>
      <c r="DX66" s="21"/>
      <c r="DY66" s="21"/>
      <c r="DZ66" s="21"/>
      <c r="EA66" s="21"/>
      <c r="EB66" s="21"/>
      <c r="EC66" s="21"/>
      <c r="ED66" s="22"/>
      <c r="EE66" s="22"/>
      <c r="EF66" s="22"/>
      <c r="EG66" s="22"/>
      <c r="EH66" s="22"/>
      <c r="EI66" s="22"/>
      <c r="EJ66" s="23"/>
      <c r="EK66" s="23"/>
      <c r="EL66" s="23"/>
      <c r="EM66" s="23"/>
      <c r="EN66" s="23"/>
      <c r="EO66" s="23"/>
      <c r="EP66" s="24"/>
      <c r="EQ66" s="24"/>
      <c r="ER66" s="24"/>
      <c r="ES66" s="24"/>
      <c r="ET66" s="24"/>
      <c r="EU66" s="24"/>
      <c r="EV66" s="25"/>
      <c r="EW66" s="25"/>
      <c r="EX66" s="25"/>
      <c r="EY66" s="25"/>
      <c r="EZ66" s="25"/>
      <c r="FA66" s="25"/>
      <c r="FB66" s="26"/>
      <c r="FC66" s="26"/>
      <c r="FD66" s="26"/>
      <c r="FE66" s="26"/>
      <c r="FF66" s="26"/>
      <c r="FG66" s="26"/>
      <c r="FH66" s="27"/>
      <c r="FI66" s="27"/>
      <c r="FJ66" s="27"/>
      <c r="FK66" s="27"/>
      <c r="FL66" s="27"/>
      <c r="FM66" s="27"/>
      <c r="FN66" s="25"/>
      <c r="FO66" s="25"/>
      <c r="FP66" s="25"/>
      <c r="FQ66" s="25"/>
      <c r="FR66" s="25"/>
      <c r="FS66" s="25"/>
      <c r="FT66" s="26"/>
      <c r="FU66" s="26"/>
      <c r="FV66" s="26"/>
      <c r="FW66" s="26"/>
      <c r="FX66" s="26"/>
      <c r="FY66" s="26"/>
      <c r="FZ66" s="27"/>
      <c r="GA66" s="27"/>
      <c r="GB66" s="27"/>
      <c r="GC66" s="27"/>
      <c r="GD66" s="27"/>
      <c r="GE66" s="27"/>
    </row>
    <row r="67" spans="1:187" hidden="1" x14ac:dyDescent="0.25">
      <c r="A67" s="20"/>
      <c r="B67" s="21"/>
      <c r="C67" s="21"/>
      <c r="D67" s="21"/>
      <c r="E67" s="21"/>
      <c r="F67" s="21"/>
      <c r="G67" s="21"/>
      <c r="H67" s="22"/>
      <c r="I67" s="22"/>
      <c r="J67" s="22"/>
      <c r="K67" s="22"/>
      <c r="L67" s="22"/>
      <c r="M67" s="22"/>
      <c r="N67" s="23"/>
      <c r="O67" s="23"/>
      <c r="P67" s="23"/>
      <c r="Q67" s="23"/>
      <c r="R67" s="23"/>
      <c r="S67" s="23"/>
      <c r="T67" s="24"/>
      <c r="U67" s="24"/>
      <c r="V67" s="24"/>
      <c r="W67" s="24"/>
      <c r="X67" s="24"/>
      <c r="Y67" s="24"/>
      <c r="Z67" s="25"/>
      <c r="AA67" s="25"/>
      <c r="AB67" s="25"/>
      <c r="AC67" s="25"/>
      <c r="AD67" s="25"/>
      <c r="AE67" s="25"/>
      <c r="AF67" s="26"/>
      <c r="AG67" s="26"/>
      <c r="AH67" s="26"/>
      <c r="AI67" s="26"/>
      <c r="AJ67" s="26"/>
      <c r="AK67" s="26"/>
      <c r="AL67" s="27"/>
      <c r="AM67" s="27"/>
      <c r="AN67" s="27"/>
      <c r="AO67" s="27"/>
      <c r="AP67" s="27"/>
      <c r="AQ67" s="27"/>
      <c r="AR67" s="21"/>
      <c r="AS67" s="21"/>
      <c r="AT67" s="21"/>
      <c r="AU67" s="21"/>
      <c r="AV67" s="21"/>
      <c r="AW67" s="21"/>
      <c r="AX67" s="22"/>
      <c r="AY67" s="22"/>
      <c r="AZ67" s="22"/>
      <c r="BA67" s="22"/>
      <c r="BB67" s="22"/>
      <c r="BC67" s="22"/>
      <c r="BD67" s="23"/>
      <c r="BE67" s="23"/>
      <c r="BF67" s="23"/>
      <c r="BG67" s="23"/>
      <c r="BH67" s="23"/>
      <c r="BI67" s="23"/>
      <c r="BJ67" s="24"/>
      <c r="BK67" s="24"/>
      <c r="BL67" s="24"/>
      <c r="BM67" s="24"/>
      <c r="BN67" s="24"/>
      <c r="BO67" s="24"/>
      <c r="BP67" s="25"/>
      <c r="BQ67" s="25"/>
      <c r="BR67" s="25"/>
      <c r="BS67" s="25"/>
      <c r="BT67" s="25"/>
      <c r="BU67" s="25"/>
      <c r="BV67" s="26"/>
      <c r="BW67" s="26"/>
      <c r="BX67" s="26"/>
      <c r="BY67" s="26"/>
      <c r="BZ67" s="26"/>
      <c r="CA67" s="26"/>
      <c r="CB67" s="27"/>
      <c r="CC67" s="27"/>
      <c r="CD67" s="27"/>
      <c r="CE67" s="27"/>
      <c r="CF67" s="27"/>
      <c r="CG67" s="27"/>
      <c r="CH67" s="21"/>
      <c r="CI67" s="21"/>
      <c r="CJ67" s="21"/>
      <c r="CK67" s="21"/>
      <c r="CL67" s="21"/>
      <c r="CM67" s="21"/>
      <c r="CN67" s="22"/>
      <c r="CO67" s="22"/>
      <c r="CP67" s="22"/>
      <c r="CQ67" s="22"/>
      <c r="CR67" s="22"/>
      <c r="CS67" s="22"/>
      <c r="CT67" s="23"/>
      <c r="CU67" s="23"/>
      <c r="CV67" s="23"/>
      <c r="CW67" s="23"/>
      <c r="CX67" s="23"/>
      <c r="CY67" s="23"/>
      <c r="CZ67" s="24"/>
      <c r="DA67" s="24"/>
      <c r="DB67" s="24"/>
      <c r="DC67" s="24"/>
      <c r="DD67" s="24"/>
      <c r="DE67" s="24"/>
      <c r="DF67" s="25"/>
      <c r="DG67" s="25"/>
      <c r="DH67" s="25"/>
      <c r="DI67" s="25"/>
      <c r="DJ67" s="25"/>
      <c r="DK67" s="25"/>
      <c r="DL67" s="26"/>
      <c r="DM67" s="26"/>
      <c r="DN67" s="26"/>
      <c r="DO67" s="26"/>
      <c r="DP67" s="26"/>
      <c r="DQ67" s="26"/>
      <c r="DR67" s="27"/>
      <c r="DS67" s="27"/>
      <c r="DT67" s="27"/>
      <c r="DU67" s="27"/>
      <c r="DV67" s="27"/>
      <c r="DW67" s="27"/>
      <c r="DX67" s="21"/>
      <c r="DY67" s="21"/>
      <c r="DZ67" s="21"/>
      <c r="EA67" s="21"/>
      <c r="EB67" s="21"/>
      <c r="EC67" s="21"/>
      <c r="ED67" s="22"/>
      <c r="EE67" s="22"/>
      <c r="EF67" s="22"/>
      <c r="EG67" s="22"/>
      <c r="EH67" s="22"/>
      <c r="EI67" s="22"/>
      <c r="EJ67" s="23"/>
      <c r="EK67" s="23"/>
      <c r="EL67" s="23"/>
      <c r="EM67" s="23"/>
      <c r="EN67" s="23"/>
      <c r="EO67" s="23"/>
      <c r="EP67" s="24"/>
      <c r="EQ67" s="24"/>
      <c r="ER67" s="24"/>
      <c r="ES67" s="24"/>
      <c r="ET67" s="24"/>
      <c r="EU67" s="24"/>
      <c r="EV67" s="25"/>
      <c r="EW67" s="25"/>
      <c r="EX67" s="25"/>
      <c r="EY67" s="25"/>
      <c r="EZ67" s="25"/>
      <c r="FA67" s="25"/>
      <c r="FB67" s="26"/>
      <c r="FC67" s="26"/>
      <c r="FD67" s="26"/>
      <c r="FE67" s="26"/>
      <c r="FF67" s="26"/>
      <c r="FG67" s="26"/>
      <c r="FH67" s="27"/>
      <c r="FI67" s="27"/>
      <c r="FJ67" s="27"/>
      <c r="FK67" s="27"/>
      <c r="FL67" s="27"/>
      <c r="FM67" s="27"/>
      <c r="FN67" s="25"/>
      <c r="FO67" s="25"/>
      <c r="FP67" s="25"/>
      <c r="FQ67" s="25"/>
      <c r="FR67" s="25"/>
      <c r="FS67" s="25"/>
      <c r="FT67" s="26"/>
      <c r="FU67" s="26"/>
      <c r="FV67" s="26"/>
      <c r="FW67" s="26"/>
      <c r="FX67" s="26"/>
      <c r="FY67" s="26"/>
      <c r="FZ67" s="27"/>
      <c r="GA67" s="27"/>
      <c r="GB67" s="27"/>
      <c r="GC67" s="27"/>
      <c r="GD67" s="27"/>
      <c r="GE67" s="27"/>
    </row>
    <row r="68" spans="1:187" hidden="1" x14ac:dyDescent="0.25">
      <c r="A68" s="20"/>
      <c r="B68" s="21"/>
      <c r="C68" s="21"/>
      <c r="D68" s="21"/>
      <c r="E68" s="21"/>
      <c r="F68" s="21"/>
      <c r="G68" s="21"/>
      <c r="H68" s="22"/>
      <c r="I68" s="22"/>
      <c r="J68" s="22"/>
      <c r="K68" s="22"/>
      <c r="L68" s="22"/>
      <c r="M68" s="22"/>
      <c r="N68" s="23"/>
      <c r="O68" s="23"/>
      <c r="P68" s="23"/>
      <c r="Q68" s="23"/>
      <c r="R68" s="23"/>
      <c r="S68" s="23"/>
      <c r="T68" s="24"/>
      <c r="U68" s="24"/>
      <c r="V68" s="24"/>
      <c r="W68" s="24"/>
      <c r="X68" s="24"/>
      <c r="Y68" s="24"/>
      <c r="Z68" s="25"/>
      <c r="AA68" s="25"/>
      <c r="AB68" s="25"/>
      <c r="AC68" s="25"/>
      <c r="AD68" s="25"/>
      <c r="AE68" s="25"/>
      <c r="AF68" s="26"/>
      <c r="AG68" s="26"/>
      <c r="AH68" s="26"/>
      <c r="AI68" s="26"/>
      <c r="AJ68" s="26"/>
      <c r="AK68" s="26"/>
      <c r="AL68" s="27"/>
      <c r="AM68" s="27"/>
      <c r="AN68" s="27"/>
      <c r="AO68" s="27"/>
      <c r="AP68" s="27"/>
      <c r="AQ68" s="27"/>
      <c r="AR68" s="21"/>
      <c r="AS68" s="21"/>
      <c r="AT68" s="21"/>
      <c r="AU68" s="21"/>
      <c r="AV68" s="21"/>
      <c r="AW68" s="21"/>
      <c r="AX68" s="22"/>
      <c r="AY68" s="22"/>
      <c r="AZ68" s="22"/>
      <c r="BA68" s="22"/>
      <c r="BB68" s="22"/>
      <c r="BC68" s="22"/>
      <c r="BD68" s="23"/>
      <c r="BE68" s="23"/>
      <c r="BF68" s="23"/>
      <c r="BG68" s="23"/>
      <c r="BH68" s="23"/>
      <c r="BI68" s="23"/>
      <c r="BJ68" s="24"/>
      <c r="BK68" s="24"/>
      <c r="BL68" s="24"/>
      <c r="BM68" s="24"/>
      <c r="BN68" s="24"/>
      <c r="BO68" s="24"/>
      <c r="BP68" s="25"/>
      <c r="BQ68" s="25"/>
      <c r="BR68" s="25"/>
      <c r="BS68" s="25"/>
      <c r="BT68" s="25"/>
      <c r="BU68" s="25"/>
      <c r="BV68" s="26"/>
      <c r="BW68" s="26"/>
      <c r="BX68" s="26"/>
      <c r="BY68" s="26"/>
      <c r="BZ68" s="26"/>
      <c r="CA68" s="26"/>
      <c r="CB68" s="27"/>
      <c r="CC68" s="27"/>
      <c r="CD68" s="27"/>
      <c r="CE68" s="27"/>
      <c r="CF68" s="27"/>
      <c r="CG68" s="27"/>
      <c r="CH68" s="21"/>
      <c r="CI68" s="21"/>
      <c r="CJ68" s="21"/>
      <c r="CK68" s="21"/>
      <c r="CL68" s="21"/>
      <c r="CM68" s="21"/>
      <c r="CN68" s="22"/>
      <c r="CO68" s="22"/>
      <c r="CP68" s="22"/>
      <c r="CQ68" s="22"/>
      <c r="CR68" s="22"/>
      <c r="CS68" s="22"/>
      <c r="CT68" s="23"/>
      <c r="CU68" s="23"/>
      <c r="CV68" s="23"/>
      <c r="CW68" s="23"/>
      <c r="CX68" s="23"/>
      <c r="CY68" s="23"/>
      <c r="CZ68" s="24"/>
      <c r="DA68" s="24"/>
      <c r="DB68" s="24"/>
      <c r="DC68" s="24"/>
      <c r="DD68" s="24"/>
      <c r="DE68" s="24"/>
      <c r="DF68" s="25"/>
      <c r="DG68" s="25"/>
      <c r="DH68" s="25"/>
      <c r="DI68" s="25"/>
      <c r="DJ68" s="25"/>
      <c r="DK68" s="25"/>
      <c r="DL68" s="26"/>
      <c r="DM68" s="26"/>
      <c r="DN68" s="26"/>
      <c r="DO68" s="26"/>
      <c r="DP68" s="26"/>
      <c r="DQ68" s="26"/>
      <c r="DR68" s="27"/>
      <c r="DS68" s="27"/>
      <c r="DT68" s="27"/>
      <c r="DU68" s="27"/>
      <c r="DV68" s="27"/>
      <c r="DW68" s="27"/>
      <c r="DX68" s="21"/>
      <c r="DY68" s="21"/>
      <c r="DZ68" s="21"/>
      <c r="EA68" s="21"/>
      <c r="EB68" s="21"/>
      <c r="EC68" s="21"/>
      <c r="ED68" s="22"/>
      <c r="EE68" s="22"/>
      <c r="EF68" s="22"/>
      <c r="EG68" s="22"/>
      <c r="EH68" s="22"/>
      <c r="EI68" s="22"/>
      <c r="EJ68" s="23"/>
      <c r="EK68" s="23"/>
      <c r="EL68" s="23"/>
      <c r="EM68" s="23"/>
      <c r="EN68" s="23"/>
      <c r="EO68" s="23"/>
      <c r="EP68" s="24"/>
      <c r="EQ68" s="24"/>
      <c r="ER68" s="24"/>
      <c r="ES68" s="24"/>
      <c r="ET68" s="24"/>
      <c r="EU68" s="24"/>
      <c r="EV68" s="25"/>
      <c r="EW68" s="25"/>
      <c r="EX68" s="25"/>
      <c r="EY68" s="25"/>
      <c r="EZ68" s="25"/>
      <c r="FA68" s="25"/>
      <c r="FB68" s="26"/>
      <c r="FC68" s="26"/>
      <c r="FD68" s="26"/>
      <c r="FE68" s="26"/>
      <c r="FF68" s="26"/>
      <c r="FG68" s="26"/>
      <c r="FH68" s="27"/>
      <c r="FI68" s="27"/>
      <c r="FJ68" s="27"/>
      <c r="FK68" s="27"/>
      <c r="FL68" s="27"/>
      <c r="FM68" s="27"/>
      <c r="FN68" s="25"/>
      <c r="FO68" s="25"/>
      <c r="FP68" s="25"/>
      <c r="FQ68" s="25"/>
      <c r="FR68" s="25"/>
      <c r="FS68" s="25"/>
      <c r="FT68" s="26"/>
      <c r="FU68" s="26"/>
      <c r="FV68" s="26"/>
      <c r="FW68" s="26"/>
      <c r="FX68" s="26"/>
      <c r="FY68" s="26"/>
      <c r="FZ68" s="27"/>
      <c r="GA68" s="27"/>
      <c r="GB68" s="27"/>
      <c r="GC68" s="27"/>
      <c r="GD68" s="27"/>
      <c r="GE68" s="27"/>
    </row>
    <row r="69" spans="1:187" hidden="1" x14ac:dyDescent="0.25">
      <c r="A69" s="20"/>
      <c r="B69" s="21"/>
      <c r="C69" s="21"/>
      <c r="D69" s="21"/>
      <c r="E69" s="21"/>
      <c r="F69" s="21"/>
      <c r="G69" s="21"/>
      <c r="H69" s="22"/>
      <c r="I69" s="22"/>
      <c r="J69" s="22"/>
      <c r="K69" s="22"/>
      <c r="L69" s="22"/>
      <c r="M69" s="22"/>
      <c r="N69" s="23"/>
      <c r="O69" s="23"/>
      <c r="P69" s="23"/>
      <c r="Q69" s="23"/>
      <c r="R69" s="23"/>
      <c r="S69" s="23"/>
      <c r="T69" s="24"/>
      <c r="U69" s="24"/>
      <c r="V69" s="24"/>
      <c r="W69" s="24"/>
      <c r="X69" s="24"/>
      <c r="Y69" s="24"/>
      <c r="Z69" s="25"/>
      <c r="AA69" s="25"/>
      <c r="AB69" s="25"/>
      <c r="AC69" s="25"/>
      <c r="AD69" s="25"/>
      <c r="AE69" s="25"/>
      <c r="AF69" s="26"/>
      <c r="AG69" s="26"/>
      <c r="AH69" s="26"/>
      <c r="AI69" s="26"/>
      <c r="AJ69" s="26"/>
      <c r="AK69" s="26"/>
      <c r="AL69" s="27"/>
      <c r="AM69" s="27"/>
      <c r="AN69" s="27"/>
      <c r="AO69" s="27"/>
      <c r="AP69" s="27"/>
      <c r="AQ69" s="27"/>
      <c r="AR69" s="21"/>
      <c r="AS69" s="21"/>
      <c r="AT69" s="21"/>
      <c r="AU69" s="21"/>
      <c r="AV69" s="21"/>
      <c r="AW69" s="21"/>
      <c r="AX69" s="22"/>
      <c r="AY69" s="22"/>
      <c r="AZ69" s="22"/>
      <c r="BA69" s="22"/>
      <c r="BB69" s="22"/>
      <c r="BC69" s="22"/>
      <c r="BD69" s="23"/>
      <c r="BE69" s="23"/>
      <c r="BF69" s="23"/>
      <c r="BG69" s="23"/>
      <c r="BH69" s="23"/>
      <c r="BI69" s="23"/>
      <c r="BJ69" s="24"/>
      <c r="BK69" s="24"/>
      <c r="BL69" s="24"/>
      <c r="BM69" s="24"/>
      <c r="BN69" s="24"/>
      <c r="BO69" s="24"/>
      <c r="BP69" s="25"/>
      <c r="BQ69" s="25"/>
      <c r="BR69" s="25"/>
      <c r="BS69" s="25"/>
      <c r="BT69" s="25"/>
      <c r="BU69" s="25"/>
      <c r="BV69" s="26"/>
      <c r="BW69" s="26"/>
      <c r="BX69" s="26"/>
      <c r="BY69" s="26"/>
      <c r="BZ69" s="26"/>
      <c r="CA69" s="26"/>
      <c r="CB69" s="27"/>
      <c r="CC69" s="27"/>
      <c r="CD69" s="27"/>
      <c r="CE69" s="27"/>
      <c r="CF69" s="27"/>
      <c r="CG69" s="27"/>
      <c r="CH69" s="21"/>
      <c r="CI69" s="21"/>
      <c r="CJ69" s="21"/>
      <c r="CK69" s="21"/>
      <c r="CL69" s="21"/>
      <c r="CM69" s="21"/>
      <c r="CN69" s="22"/>
      <c r="CO69" s="22"/>
      <c r="CP69" s="22"/>
      <c r="CQ69" s="22"/>
      <c r="CR69" s="22"/>
      <c r="CS69" s="22"/>
      <c r="CT69" s="23"/>
      <c r="CU69" s="23"/>
      <c r="CV69" s="23"/>
      <c r="CW69" s="23"/>
      <c r="CX69" s="23"/>
      <c r="CY69" s="23"/>
      <c r="CZ69" s="24"/>
      <c r="DA69" s="24"/>
      <c r="DB69" s="24"/>
      <c r="DC69" s="24"/>
      <c r="DD69" s="24"/>
      <c r="DE69" s="24"/>
      <c r="DF69" s="25"/>
      <c r="DG69" s="25"/>
      <c r="DH69" s="25"/>
      <c r="DI69" s="25"/>
      <c r="DJ69" s="25"/>
      <c r="DK69" s="25"/>
      <c r="DL69" s="26"/>
      <c r="DM69" s="26"/>
      <c r="DN69" s="26"/>
      <c r="DO69" s="26"/>
      <c r="DP69" s="26"/>
      <c r="DQ69" s="26"/>
      <c r="DR69" s="27"/>
      <c r="DS69" s="27"/>
      <c r="DT69" s="27"/>
      <c r="DU69" s="27"/>
      <c r="DV69" s="27"/>
      <c r="DW69" s="27"/>
      <c r="DX69" s="21"/>
      <c r="DY69" s="21"/>
      <c r="DZ69" s="21"/>
      <c r="EA69" s="21"/>
      <c r="EB69" s="21"/>
      <c r="EC69" s="21"/>
      <c r="ED69" s="22"/>
      <c r="EE69" s="22"/>
      <c r="EF69" s="22"/>
      <c r="EG69" s="22"/>
      <c r="EH69" s="22"/>
      <c r="EI69" s="22"/>
      <c r="EJ69" s="23"/>
      <c r="EK69" s="23"/>
      <c r="EL69" s="23"/>
      <c r="EM69" s="23"/>
      <c r="EN69" s="23"/>
      <c r="EO69" s="23"/>
      <c r="EP69" s="24"/>
      <c r="EQ69" s="24"/>
      <c r="ER69" s="24"/>
      <c r="ES69" s="24"/>
      <c r="ET69" s="24"/>
      <c r="EU69" s="24"/>
      <c r="EV69" s="25"/>
      <c r="EW69" s="25"/>
      <c r="EX69" s="25"/>
      <c r="EY69" s="25"/>
      <c r="EZ69" s="25"/>
      <c r="FA69" s="25"/>
      <c r="FB69" s="26"/>
      <c r="FC69" s="26"/>
      <c r="FD69" s="26"/>
      <c r="FE69" s="26"/>
      <c r="FF69" s="26"/>
      <c r="FG69" s="26"/>
      <c r="FH69" s="27"/>
      <c r="FI69" s="27"/>
      <c r="FJ69" s="27"/>
      <c r="FK69" s="27"/>
      <c r="FL69" s="27"/>
      <c r="FM69" s="27"/>
      <c r="FN69" s="25"/>
      <c r="FO69" s="25"/>
      <c r="FP69" s="25"/>
      <c r="FQ69" s="25"/>
      <c r="FR69" s="25"/>
      <c r="FS69" s="25"/>
      <c r="FT69" s="26"/>
      <c r="FU69" s="26"/>
      <c r="FV69" s="26"/>
      <c r="FW69" s="26"/>
      <c r="FX69" s="26"/>
      <c r="FY69" s="26"/>
      <c r="FZ69" s="27"/>
      <c r="GA69" s="27"/>
      <c r="GB69" s="27"/>
      <c r="GC69" s="27"/>
      <c r="GD69" s="27"/>
      <c r="GE69" s="27"/>
    </row>
    <row r="70" spans="1:187" hidden="1" x14ac:dyDescent="0.25">
      <c r="A70" s="20"/>
      <c r="B70" s="21"/>
      <c r="C70" s="21"/>
      <c r="D70" s="21"/>
      <c r="E70" s="21"/>
      <c r="F70" s="21"/>
      <c r="G70" s="21"/>
      <c r="H70" s="22"/>
      <c r="I70" s="22"/>
      <c r="J70" s="22"/>
      <c r="K70" s="22"/>
      <c r="L70" s="22"/>
      <c r="M70" s="22"/>
      <c r="N70" s="23"/>
      <c r="O70" s="23"/>
      <c r="P70" s="23"/>
      <c r="Q70" s="23"/>
      <c r="R70" s="23"/>
      <c r="S70" s="23"/>
      <c r="T70" s="24"/>
      <c r="U70" s="24"/>
      <c r="V70" s="24"/>
      <c r="W70" s="24"/>
      <c r="X70" s="24"/>
      <c r="Y70" s="24"/>
      <c r="Z70" s="25"/>
      <c r="AA70" s="25"/>
      <c r="AB70" s="25"/>
      <c r="AC70" s="25"/>
      <c r="AD70" s="25"/>
      <c r="AE70" s="25"/>
      <c r="AF70" s="26"/>
      <c r="AG70" s="26"/>
      <c r="AH70" s="26"/>
      <c r="AI70" s="26"/>
      <c r="AJ70" s="26"/>
      <c r="AK70" s="26"/>
      <c r="AL70" s="27"/>
      <c r="AM70" s="27"/>
      <c r="AN70" s="27"/>
      <c r="AO70" s="27"/>
      <c r="AP70" s="27"/>
      <c r="AQ70" s="27"/>
      <c r="AR70" s="21"/>
      <c r="AS70" s="21"/>
      <c r="AT70" s="21"/>
      <c r="AU70" s="21"/>
      <c r="AV70" s="21"/>
      <c r="AW70" s="21"/>
      <c r="AX70" s="22"/>
      <c r="AY70" s="22"/>
      <c r="AZ70" s="22"/>
      <c r="BA70" s="22"/>
      <c r="BB70" s="22"/>
      <c r="BC70" s="22"/>
      <c r="BD70" s="23"/>
      <c r="BE70" s="23"/>
      <c r="BF70" s="23"/>
      <c r="BG70" s="23"/>
      <c r="BH70" s="23"/>
      <c r="BI70" s="23"/>
      <c r="BJ70" s="24"/>
      <c r="BK70" s="24"/>
      <c r="BL70" s="24"/>
      <c r="BM70" s="24"/>
      <c r="BN70" s="24"/>
      <c r="BO70" s="24"/>
      <c r="BP70" s="25"/>
      <c r="BQ70" s="25"/>
      <c r="BR70" s="25"/>
      <c r="BS70" s="25"/>
      <c r="BT70" s="25"/>
      <c r="BU70" s="25"/>
      <c r="BV70" s="26"/>
      <c r="BW70" s="26"/>
      <c r="BX70" s="26"/>
      <c r="BY70" s="26"/>
      <c r="BZ70" s="26"/>
      <c r="CA70" s="26"/>
      <c r="CB70" s="27"/>
      <c r="CC70" s="27"/>
      <c r="CD70" s="27"/>
      <c r="CE70" s="27"/>
      <c r="CF70" s="27"/>
      <c r="CG70" s="27"/>
      <c r="CH70" s="21"/>
      <c r="CI70" s="21"/>
      <c r="CJ70" s="21"/>
      <c r="CK70" s="21"/>
      <c r="CL70" s="21"/>
      <c r="CM70" s="21"/>
      <c r="CN70" s="22"/>
      <c r="CO70" s="22"/>
      <c r="CP70" s="22"/>
      <c r="CQ70" s="22"/>
      <c r="CR70" s="22"/>
      <c r="CS70" s="22"/>
      <c r="CT70" s="23"/>
      <c r="CU70" s="23"/>
      <c r="CV70" s="23"/>
      <c r="CW70" s="23"/>
      <c r="CX70" s="23"/>
      <c r="CY70" s="23"/>
      <c r="CZ70" s="24"/>
      <c r="DA70" s="24"/>
      <c r="DB70" s="24"/>
      <c r="DC70" s="24"/>
      <c r="DD70" s="24"/>
      <c r="DE70" s="24"/>
      <c r="DF70" s="25"/>
      <c r="DG70" s="25"/>
      <c r="DH70" s="25"/>
      <c r="DI70" s="25"/>
      <c r="DJ70" s="25"/>
      <c r="DK70" s="25"/>
      <c r="DL70" s="26"/>
      <c r="DM70" s="26"/>
      <c r="DN70" s="26"/>
      <c r="DO70" s="26"/>
      <c r="DP70" s="26"/>
      <c r="DQ70" s="26"/>
      <c r="DR70" s="27"/>
      <c r="DS70" s="27"/>
      <c r="DT70" s="27"/>
      <c r="DU70" s="27"/>
      <c r="DV70" s="27"/>
      <c r="DW70" s="27"/>
      <c r="DX70" s="21"/>
      <c r="DY70" s="21"/>
      <c r="DZ70" s="21"/>
      <c r="EA70" s="21"/>
      <c r="EB70" s="21"/>
      <c r="EC70" s="21"/>
      <c r="ED70" s="22"/>
      <c r="EE70" s="22"/>
      <c r="EF70" s="22"/>
      <c r="EG70" s="22"/>
      <c r="EH70" s="22"/>
      <c r="EI70" s="22"/>
      <c r="EJ70" s="23"/>
      <c r="EK70" s="23"/>
      <c r="EL70" s="23"/>
      <c r="EM70" s="23"/>
      <c r="EN70" s="23"/>
      <c r="EO70" s="23"/>
      <c r="EP70" s="24"/>
      <c r="EQ70" s="24"/>
      <c r="ER70" s="24"/>
      <c r="ES70" s="24"/>
      <c r="ET70" s="24"/>
      <c r="EU70" s="24"/>
      <c r="EV70" s="25"/>
      <c r="EW70" s="25"/>
      <c r="EX70" s="25"/>
      <c r="EY70" s="25"/>
      <c r="EZ70" s="25"/>
      <c r="FA70" s="25"/>
      <c r="FB70" s="26"/>
      <c r="FC70" s="26"/>
      <c r="FD70" s="26"/>
      <c r="FE70" s="26"/>
      <c r="FF70" s="26"/>
      <c r="FG70" s="26"/>
      <c r="FH70" s="27"/>
      <c r="FI70" s="27"/>
      <c r="FJ70" s="27"/>
      <c r="FK70" s="27"/>
      <c r="FL70" s="27"/>
      <c r="FM70" s="27"/>
      <c r="FN70" s="25"/>
      <c r="FO70" s="25"/>
      <c r="FP70" s="25"/>
      <c r="FQ70" s="25"/>
      <c r="FR70" s="25"/>
      <c r="FS70" s="25"/>
      <c r="FT70" s="26"/>
      <c r="FU70" s="26"/>
      <c r="FV70" s="26"/>
      <c r="FW70" s="26"/>
      <c r="FX70" s="26"/>
      <c r="FY70" s="26"/>
      <c r="FZ70" s="27"/>
      <c r="GA70" s="27"/>
      <c r="GB70" s="27"/>
      <c r="GC70" s="27"/>
      <c r="GD70" s="27"/>
      <c r="GE70" s="27"/>
    </row>
    <row r="71" spans="1:187" hidden="1" x14ac:dyDescent="0.25">
      <c r="A71" s="20"/>
      <c r="B71" s="21"/>
      <c r="C71" s="21"/>
      <c r="D71" s="21"/>
      <c r="E71" s="21"/>
      <c r="F71" s="21"/>
      <c r="G71" s="21"/>
      <c r="H71" s="22"/>
      <c r="I71" s="22"/>
      <c r="J71" s="22"/>
      <c r="K71" s="22"/>
      <c r="L71" s="22"/>
      <c r="M71" s="22"/>
      <c r="N71" s="23"/>
      <c r="O71" s="23"/>
      <c r="P71" s="23"/>
      <c r="Q71" s="23"/>
      <c r="R71" s="23"/>
      <c r="S71" s="23"/>
      <c r="T71" s="24"/>
      <c r="U71" s="24"/>
      <c r="V71" s="24"/>
      <c r="W71" s="24"/>
      <c r="X71" s="24"/>
      <c r="Y71" s="24"/>
      <c r="Z71" s="25"/>
      <c r="AA71" s="25"/>
      <c r="AB71" s="25"/>
      <c r="AC71" s="25"/>
      <c r="AD71" s="25"/>
      <c r="AE71" s="25"/>
      <c r="AF71" s="26"/>
      <c r="AG71" s="26"/>
      <c r="AH71" s="26"/>
      <c r="AI71" s="26"/>
      <c r="AJ71" s="26"/>
      <c r="AK71" s="26"/>
      <c r="AL71" s="27"/>
      <c r="AM71" s="27"/>
      <c r="AN71" s="27"/>
      <c r="AO71" s="27"/>
      <c r="AP71" s="27"/>
      <c r="AQ71" s="27"/>
      <c r="AR71" s="21"/>
      <c r="AS71" s="21"/>
      <c r="AT71" s="21"/>
      <c r="AU71" s="21"/>
      <c r="AV71" s="21"/>
      <c r="AW71" s="21"/>
      <c r="AX71" s="22"/>
      <c r="AY71" s="22"/>
      <c r="AZ71" s="22"/>
      <c r="BA71" s="22"/>
      <c r="BB71" s="22"/>
      <c r="BC71" s="22"/>
      <c r="BD71" s="23"/>
      <c r="BE71" s="23"/>
      <c r="BF71" s="23"/>
      <c r="BG71" s="23"/>
      <c r="BH71" s="23"/>
      <c r="BI71" s="23"/>
      <c r="BJ71" s="24"/>
      <c r="BK71" s="24"/>
      <c r="BL71" s="24"/>
      <c r="BM71" s="24"/>
      <c r="BN71" s="24"/>
      <c r="BO71" s="24"/>
      <c r="BP71" s="25"/>
      <c r="BQ71" s="25"/>
      <c r="BR71" s="25"/>
      <c r="BS71" s="25"/>
      <c r="BT71" s="25"/>
      <c r="BU71" s="25"/>
      <c r="BV71" s="26"/>
      <c r="BW71" s="26"/>
      <c r="BX71" s="26"/>
      <c r="BY71" s="26"/>
      <c r="BZ71" s="26"/>
      <c r="CA71" s="26"/>
      <c r="CB71" s="27"/>
      <c r="CC71" s="27"/>
      <c r="CD71" s="27"/>
      <c r="CE71" s="27"/>
      <c r="CF71" s="27"/>
      <c r="CG71" s="27"/>
      <c r="CH71" s="21"/>
      <c r="CI71" s="21"/>
      <c r="CJ71" s="21"/>
      <c r="CK71" s="21"/>
      <c r="CL71" s="21"/>
      <c r="CM71" s="21"/>
      <c r="CN71" s="22"/>
      <c r="CO71" s="22"/>
      <c r="CP71" s="22"/>
      <c r="CQ71" s="22"/>
      <c r="CR71" s="22"/>
      <c r="CS71" s="22"/>
      <c r="CT71" s="23"/>
      <c r="CU71" s="23"/>
      <c r="CV71" s="23"/>
      <c r="CW71" s="23"/>
      <c r="CX71" s="23"/>
      <c r="CY71" s="23"/>
      <c r="CZ71" s="24"/>
      <c r="DA71" s="24"/>
      <c r="DB71" s="24"/>
      <c r="DC71" s="24"/>
      <c r="DD71" s="24"/>
      <c r="DE71" s="24"/>
      <c r="DF71" s="25"/>
      <c r="DG71" s="25"/>
      <c r="DH71" s="25"/>
      <c r="DI71" s="25"/>
      <c r="DJ71" s="25"/>
      <c r="DK71" s="25"/>
      <c r="DL71" s="26"/>
      <c r="DM71" s="26"/>
      <c r="DN71" s="26"/>
      <c r="DO71" s="26"/>
      <c r="DP71" s="26"/>
      <c r="DQ71" s="26"/>
      <c r="DR71" s="27"/>
      <c r="DS71" s="27"/>
      <c r="DT71" s="27"/>
      <c r="DU71" s="27"/>
      <c r="DV71" s="27"/>
      <c r="DW71" s="27"/>
      <c r="DX71" s="21"/>
      <c r="DY71" s="21"/>
      <c r="DZ71" s="21"/>
      <c r="EA71" s="21"/>
      <c r="EB71" s="21"/>
      <c r="EC71" s="21"/>
      <c r="ED71" s="22"/>
      <c r="EE71" s="22"/>
      <c r="EF71" s="22"/>
      <c r="EG71" s="22"/>
      <c r="EH71" s="22"/>
      <c r="EI71" s="22"/>
      <c r="EJ71" s="23"/>
      <c r="EK71" s="23"/>
      <c r="EL71" s="23"/>
      <c r="EM71" s="23"/>
      <c r="EN71" s="23"/>
      <c r="EO71" s="23"/>
      <c r="EP71" s="24"/>
      <c r="EQ71" s="24"/>
      <c r="ER71" s="24"/>
      <c r="ES71" s="24"/>
      <c r="ET71" s="24"/>
      <c r="EU71" s="24"/>
      <c r="EV71" s="25"/>
      <c r="EW71" s="25"/>
      <c r="EX71" s="25"/>
      <c r="EY71" s="25"/>
      <c r="EZ71" s="25"/>
      <c r="FA71" s="25"/>
      <c r="FB71" s="26"/>
      <c r="FC71" s="26"/>
      <c r="FD71" s="26"/>
      <c r="FE71" s="26"/>
      <c r="FF71" s="26"/>
      <c r="FG71" s="26"/>
      <c r="FH71" s="27"/>
      <c r="FI71" s="27"/>
      <c r="FJ71" s="27"/>
      <c r="FK71" s="27"/>
      <c r="FL71" s="27"/>
      <c r="FM71" s="27"/>
      <c r="FN71" s="25"/>
      <c r="FO71" s="25"/>
      <c r="FP71" s="25"/>
      <c r="FQ71" s="25"/>
      <c r="FR71" s="25"/>
      <c r="FS71" s="25"/>
      <c r="FT71" s="26"/>
      <c r="FU71" s="26"/>
      <c r="FV71" s="26"/>
      <c r="FW71" s="26"/>
      <c r="FX71" s="26"/>
      <c r="FY71" s="26"/>
      <c r="FZ71" s="27"/>
      <c r="GA71" s="27"/>
      <c r="GB71" s="27"/>
      <c r="GC71" s="27"/>
      <c r="GD71" s="27"/>
      <c r="GE71" s="27"/>
    </row>
    <row r="72" spans="1:187" hidden="1" x14ac:dyDescent="0.25">
      <c r="A72" s="20"/>
      <c r="B72" s="21"/>
      <c r="C72" s="21"/>
      <c r="D72" s="21"/>
      <c r="E72" s="21"/>
      <c r="F72" s="21"/>
      <c r="G72" s="21"/>
      <c r="H72" s="22"/>
      <c r="I72" s="22"/>
      <c r="J72" s="22"/>
      <c r="K72" s="22"/>
      <c r="L72" s="22"/>
      <c r="M72" s="22"/>
      <c r="N72" s="23"/>
      <c r="O72" s="23"/>
      <c r="P72" s="23"/>
      <c r="Q72" s="23"/>
      <c r="R72" s="23"/>
      <c r="S72" s="23"/>
      <c r="T72" s="24"/>
      <c r="U72" s="24"/>
      <c r="V72" s="24"/>
      <c r="W72" s="24"/>
      <c r="X72" s="24"/>
      <c r="Y72" s="24"/>
      <c r="Z72" s="25"/>
      <c r="AA72" s="25"/>
      <c r="AB72" s="25"/>
      <c r="AC72" s="25"/>
      <c r="AD72" s="25"/>
      <c r="AE72" s="25"/>
      <c r="AF72" s="26"/>
      <c r="AG72" s="26"/>
      <c r="AH72" s="26"/>
      <c r="AI72" s="26"/>
      <c r="AJ72" s="26"/>
      <c r="AK72" s="26"/>
      <c r="AL72" s="27"/>
      <c r="AM72" s="27"/>
      <c r="AN72" s="27"/>
      <c r="AO72" s="27"/>
      <c r="AP72" s="27"/>
      <c r="AQ72" s="27"/>
      <c r="AR72" s="21"/>
      <c r="AS72" s="21"/>
      <c r="AT72" s="21"/>
      <c r="AU72" s="21"/>
      <c r="AV72" s="21"/>
      <c r="AW72" s="21"/>
      <c r="AX72" s="22"/>
      <c r="AY72" s="22"/>
      <c r="AZ72" s="22"/>
      <c r="BA72" s="22"/>
      <c r="BB72" s="22"/>
      <c r="BC72" s="22"/>
      <c r="BD72" s="23"/>
      <c r="BE72" s="23"/>
      <c r="BF72" s="23"/>
      <c r="BG72" s="23"/>
      <c r="BH72" s="23"/>
      <c r="BI72" s="23"/>
      <c r="BJ72" s="24"/>
      <c r="BK72" s="24"/>
      <c r="BL72" s="24"/>
      <c r="BM72" s="24"/>
      <c r="BN72" s="24"/>
      <c r="BO72" s="24"/>
      <c r="BP72" s="25"/>
      <c r="BQ72" s="25"/>
      <c r="BR72" s="25"/>
      <c r="BS72" s="25"/>
      <c r="BT72" s="25"/>
      <c r="BU72" s="25"/>
      <c r="BV72" s="26"/>
      <c r="BW72" s="26"/>
      <c r="BX72" s="26"/>
      <c r="BY72" s="26"/>
      <c r="BZ72" s="26"/>
      <c r="CA72" s="26"/>
      <c r="CB72" s="27"/>
      <c r="CC72" s="27"/>
      <c r="CD72" s="27"/>
      <c r="CE72" s="27"/>
      <c r="CF72" s="27"/>
      <c r="CG72" s="27"/>
      <c r="CH72" s="21"/>
      <c r="CI72" s="21"/>
      <c r="CJ72" s="21"/>
      <c r="CK72" s="21"/>
      <c r="CL72" s="21"/>
      <c r="CM72" s="21"/>
      <c r="CN72" s="22"/>
      <c r="CO72" s="22"/>
      <c r="CP72" s="22"/>
      <c r="CQ72" s="22"/>
      <c r="CR72" s="22"/>
      <c r="CS72" s="22"/>
      <c r="CT72" s="23"/>
      <c r="CU72" s="23"/>
      <c r="CV72" s="23"/>
      <c r="CW72" s="23"/>
      <c r="CX72" s="23"/>
      <c r="CY72" s="23"/>
      <c r="CZ72" s="24"/>
      <c r="DA72" s="24"/>
      <c r="DB72" s="24"/>
      <c r="DC72" s="24"/>
      <c r="DD72" s="24"/>
      <c r="DE72" s="24"/>
      <c r="DF72" s="25"/>
      <c r="DG72" s="25"/>
      <c r="DH72" s="25"/>
      <c r="DI72" s="25"/>
      <c r="DJ72" s="25"/>
      <c r="DK72" s="25"/>
      <c r="DL72" s="26"/>
      <c r="DM72" s="26"/>
      <c r="DN72" s="26"/>
      <c r="DO72" s="26"/>
      <c r="DP72" s="26"/>
      <c r="DQ72" s="26"/>
      <c r="DR72" s="27"/>
      <c r="DS72" s="27"/>
      <c r="DT72" s="27"/>
      <c r="DU72" s="27"/>
      <c r="DV72" s="27"/>
      <c r="DW72" s="27"/>
      <c r="DX72" s="21"/>
      <c r="DY72" s="21"/>
      <c r="DZ72" s="21"/>
      <c r="EA72" s="21"/>
      <c r="EB72" s="21"/>
      <c r="EC72" s="21"/>
      <c r="ED72" s="22"/>
      <c r="EE72" s="22"/>
      <c r="EF72" s="22"/>
      <c r="EG72" s="22"/>
      <c r="EH72" s="22"/>
      <c r="EI72" s="22"/>
      <c r="EJ72" s="23"/>
      <c r="EK72" s="23"/>
      <c r="EL72" s="23"/>
      <c r="EM72" s="23"/>
      <c r="EN72" s="23"/>
      <c r="EO72" s="23"/>
      <c r="EP72" s="24"/>
      <c r="EQ72" s="24"/>
      <c r="ER72" s="24"/>
      <c r="ES72" s="24"/>
      <c r="ET72" s="24"/>
      <c r="EU72" s="24"/>
      <c r="EV72" s="25"/>
      <c r="EW72" s="25"/>
      <c r="EX72" s="25"/>
      <c r="EY72" s="25"/>
      <c r="EZ72" s="25"/>
      <c r="FA72" s="25"/>
      <c r="FB72" s="26"/>
      <c r="FC72" s="26"/>
      <c r="FD72" s="26"/>
      <c r="FE72" s="26"/>
      <c r="FF72" s="26"/>
      <c r="FG72" s="26"/>
      <c r="FH72" s="27"/>
      <c r="FI72" s="27"/>
      <c r="FJ72" s="27"/>
      <c r="FK72" s="27"/>
      <c r="FL72" s="27"/>
      <c r="FM72" s="27"/>
      <c r="FN72" s="25"/>
      <c r="FO72" s="25"/>
      <c r="FP72" s="25"/>
      <c r="FQ72" s="25"/>
      <c r="FR72" s="25"/>
      <c r="FS72" s="25"/>
      <c r="FT72" s="26"/>
      <c r="FU72" s="26"/>
      <c r="FV72" s="26"/>
      <c r="FW72" s="26"/>
      <c r="FX72" s="26"/>
      <c r="FY72" s="26"/>
      <c r="FZ72" s="27"/>
      <c r="GA72" s="27"/>
      <c r="GB72" s="27"/>
      <c r="GC72" s="27"/>
      <c r="GD72" s="27"/>
      <c r="GE72" s="27"/>
    </row>
    <row r="73" spans="1:187" hidden="1" x14ac:dyDescent="0.25">
      <c r="A73" s="20"/>
      <c r="B73" s="21"/>
      <c r="C73" s="21"/>
      <c r="D73" s="21"/>
      <c r="E73" s="21"/>
      <c r="F73" s="21"/>
      <c r="G73" s="21"/>
      <c r="H73" s="22"/>
      <c r="I73" s="22"/>
      <c r="J73" s="22"/>
      <c r="K73" s="22"/>
      <c r="L73" s="22"/>
      <c r="M73" s="22"/>
      <c r="N73" s="23"/>
      <c r="O73" s="23"/>
      <c r="P73" s="23"/>
      <c r="Q73" s="23"/>
      <c r="R73" s="23"/>
      <c r="S73" s="23"/>
      <c r="T73" s="24"/>
      <c r="U73" s="24"/>
      <c r="V73" s="24"/>
      <c r="W73" s="24"/>
      <c r="X73" s="24"/>
      <c r="Y73" s="24"/>
      <c r="Z73" s="25"/>
      <c r="AA73" s="25"/>
      <c r="AB73" s="25"/>
      <c r="AC73" s="25"/>
      <c r="AD73" s="25"/>
      <c r="AE73" s="25"/>
      <c r="AF73" s="26"/>
      <c r="AG73" s="26"/>
      <c r="AH73" s="26"/>
      <c r="AI73" s="26"/>
      <c r="AJ73" s="26"/>
      <c r="AK73" s="26"/>
      <c r="AL73" s="27"/>
      <c r="AM73" s="27"/>
      <c r="AN73" s="27"/>
      <c r="AO73" s="27"/>
      <c r="AP73" s="27"/>
      <c r="AQ73" s="27"/>
      <c r="AR73" s="21"/>
      <c r="AS73" s="21"/>
      <c r="AT73" s="21"/>
      <c r="AU73" s="21"/>
      <c r="AV73" s="21"/>
      <c r="AW73" s="21"/>
      <c r="AX73" s="22"/>
      <c r="AY73" s="22"/>
      <c r="AZ73" s="22"/>
      <c r="BA73" s="22"/>
      <c r="BB73" s="22"/>
      <c r="BC73" s="22"/>
      <c r="BD73" s="23"/>
      <c r="BE73" s="23"/>
      <c r="BF73" s="23"/>
      <c r="BG73" s="23"/>
      <c r="BH73" s="23"/>
      <c r="BI73" s="23"/>
      <c r="BJ73" s="24"/>
      <c r="BK73" s="24"/>
      <c r="BL73" s="24"/>
      <c r="BM73" s="24"/>
      <c r="BN73" s="24"/>
      <c r="BO73" s="24"/>
      <c r="BP73" s="25"/>
      <c r="BQ73" s="25"/>
      <c r="BR73" s="25"/>
      <c r="BS73" s="25"/>
      <c r="BT73" s="25"/>
      <c r="BU73" s="25"/>
      <c r="BV73" s="26"/>
      <c r="BW73" s="26"/>
      <c r="BX73" s="26"/>
      <c r="BY73" s="26"/>
      <c r="BZ73" s="26"/>
      <c r="CA73" s="26"/>
      <c r="CB73" s="27"/>
      <c r="CC73" s="27"/>
      <c r="CD73" s="27"/>
      <c r="CE73" s="27"/>
      <c r="CF73" s="27"/>
      <c r="CG73" s="27"/>
      <c r="CH73" s="21"/>
      <c r="CI73" s="21"/>
      <c r="CJ73" s="21"/>
      <c r="CK73" s="21"/>
      <c r="CL73" s="21"/>
      <c r="CM73" s="21"/>
      <c r="CN73" s="22"/>
      <c r="CO73" s="22"/>
      <c r="CP73" s="22"/>
      <c r="CQ73" s="22"/>
      <c r="CR73" s="22"/>
      <c r="CS73" s="22"/>
      <c r="CT73" s="23"/>
      <c r="CU73" s="23"/>
      <c r="CV73" s="23"/>
      <c r="CW73" s="23"/>
      <c r="CX73" s="23"/>
      <c r="CY73" s="23"/>
      <c r="CZ73" s="24"/>
      <c r="DA73" s="24"/>
      <c r="DB73" s="24"/>
      <c r="DC73" s="24"/>
      <c r="DD73" s="24"/>
      <c r="DE73" s="24"/>
      <c r="DF73" s="25"/>
      <c r="DG73" s="25"/>
      <c r="DH73" s="25"/>
      <c r="DI73" s="25"/>
      <c r="DJ73" s="25"/>
      <c r="DK73" s="25"/>
      <c r="DL73" s="26"/>
      <c r="DM73" s="26"/>
      <c r="DN73" s="26"/>
      <c r="DO73" s="26"/>
      <c r="DP73" s="26"/>
      <c r="DQ73" s="26"/>
      <c r="DR73" s="27"/>
      <c r="DS73" s="27"/>
      <c r="DT73" s="27"/>
      <c r="DU73" s="27"/>
      <c r="DV73" s="27"/>
      <c r="DW73" s="27"/>
      <c r="DX73" s="21"/>
      <c r="DY73" s="21"/>
      <c r="DZ73" s="21"/>
      <c r="EA73" s="21"/>
      <c r="EB73" s="21"/>
      <c r="EC73" s="21"/>
      <c r="ED73" s="22"/>
      <c r="EE73" s="22"/>
      <c r="EF73" s="22"/>
      <c r="EG73" s="22"/>
      <c r="EH73" s="22"/>
      <c r="EI73" s="22"/>
      <c r="EJ73" s="23"/>
      <c r="EK73" s="23"/>
      <c r="EL73" s="23"/>
      <c r="EM73" s="23"/>
      <c r="EN73" s="23"/>
      <c r="EO73" s="23"/>
      <c r="EP73" s="24"/>
      <c r="EQ73" s="24"/>
      <c r="ER73" s="24"/>
      <c r="ES73" s="24"/>
      <c r="ET73" s="24"/>
      <c r="EU73" s="24"/>
      <c r="EV73" s="25"/>
      <c r="EW73" s="25"/>
      <c r="EX73" s="25"/>
      <c r="EY73" s="25"/>
      <c r="EZ73" s="25"/>
      <c r="FA73" s="25"/>
      <c r="FB73" s="26"/>
      <c r="FC73" s="26"/>
      <c r="FD73" s="26"/>
      <c r="FE73" s="26"/>
      <c r="FF73" s="26"/>
      <c r="FG73" s="26"/>
      <c r="FH73" s="27"/>
      <c r="FI73" s="27"/>
      <c r="FJ73" s="27"/>
      <c r="FK73" s="27"/>
      <c r="FL73" s="27"/>
      <c r="FM73" s="27"/>
      <c r="FN73" s="25"/>
      <c r="FO73" s="25"/>
      <c r="FP73" s="25"/>
      <c r="FQ73" s="25"/>
      <c r="FR73" s="25"/>
      <c r="FS73" s="25"/>
      <c r="FT73" s="26"/>
      <c r="FU73" s="26"/>
      <c r="FV73" s="26"/>
      <c r="FW73" s="26"/>
      <c r="FX73" s="26"/>
      <c r="FY73" s="26"/>
      <c r="FZ73" s="27"/>
      <c r="GA73" s="27"/>
      <c r="GB73" s="27"/>
      <c r="GC73" s="27"/>
      <c r="GD73" s="27"/>
      <c r="GE73" s="27"/>
    </row>
    <row r="74" spans="1:187" hidden="1" x14ac:dyDescent="0.25">
      <c r="A74" s="20"/>
      <c r="B74" s="21"/>
      <c r="C74" s="21"/>
      <c r="D74" s="21"/>
      <c r="E74" s="21"/>
      <c r="F74" s="21"/>
      <c r="G74" s="21"/>
      <c r="H74" s="22"/>
      <c r="I74" s="22"/>
      <c r="J74" s="22"/>
      <c r="K74" s="22"/>
      <c r="L74" s="22"/>
      <c r="M74" s="22"/>
      <c r="N74" s="23"/>
      <c r="O74" s="23"/>
      <c r="P74" s="23"/>
      <c r="Q74" s="23"/>
      <c r="R74" s="23"/>
      <c r="S74" s="23"/>
      <c r="T74" s="24"/>
      <c r="U74" s="24"/>
      <c r="V74" s="24"/>
      <c r="W74" s="24"/>
      <c r="X74" s="24"/>
      <c r="Y74" s="24"/>
      <c r="Z74" s="25"/>
      <c r="AA74" s="25"/>
      <c r="AB74" s="25"/>
      <c r="AC74" s="25"/>
      <c r="AD74" s="25"/>
      <c r="AE74" s="25"/>
      <c r="AF74" s="26"/>
      <c r="AG74" s="26"/>
      <c r="AH74" s="26"/>
      <c r="AI74" s="26"/>
      <c r="AJ74" s="26"/>
      <c r="AK74" s="26"/>
      <c r="AL74" s="27"/>
      <c r="AM74" s="27"/>
      <c r="AN74" s="27"/>
      <c r="AO74" s="27"/>
      <c r="AP74" s="27"/>
      <c r="AQ74" s="27"/>
      <c r="AR74" s="21"/>
      <c r="AS74" s="21"/>
      <c r="AT74" s="21"/>
      <c r="AU74" s="21"/>
      <c r="AV74" s="21"/>
      <c r="AW74" s="21"/>
      <c r="AX74" s="22"/>
      <c r="AY74" s="22"/>
      <c r="AZ74" s="22"/>
      <c r="BA74" s="22"/>
      <c r="BB74" s="22"/>
      <c r="BC74" s="22"/>
      <c r="BD74" s="23"/>
      <c r="BE74" s="23"/>
      <c r="BF74" s="23"/>
      <c r="BG74" s="23"/>
      <c r="BH74" s="23"/>
      <c r="BI74" s="23"/>
      <c r="BJ74" s="24"/>
      <c r="BK74" s="24"/>
      <c r="BL74" s="24"/>
      <c r="BM74" s="24"/>
      <c r="BN74" s="24"/>
      <c r="BO74" s="24"/>
      <c r="BP74" s="25"/>
      <c r="BQ74" s="25"/>
      <c r="BR74" s="25"/>
      <c r="BS74" s="25"/>
      <c r="BT74" s="25"/>
      <c r="BU74" s="25"/>
      <c r="BV74" s="26"/>
      <c r="BW74" s="26"/>
      <c r="BX74" s="26"/>
      <c r="BY74" s="26"/>
      <c r="BZ74" s="26"/>
      <c r="CA74" s="26"/>
      <c r="CB74" s="27"/>
      <c r="CC74" s="27"/>
      <c r="CD74" s="27"/>
      <c r="CE74" s="27"/>
      <c r="CF74" s="27"/>
      <c r="CG74" s="27"/>
      <c r="CH74" s="21"/>
      <c r="CI74" s="21"/>
      <c r="CJ74" s="21"/>
      <c r="CK74" s="21"/>
      <c r="CL74" s="21"/>
      <c r="CM74" s="21"/>
      <c r="CN74" s="22"/>
      <c r="CO74" s="22"/>
      <c r="CP74" s="22"/>
      <c r="CQ74" s="22"/>
      <c r="CR74" s="22"/>
      <c r="CS74" s="22"/>
      <c r="CT74" s="23"/>
      <c r="CU74" s="23"/>
      <c r="CV74" s="23"/>
      <c r="CW74" s="23"/>
      <c r="CX74" s="23"/>
      <c r="CY74" s="23"/>
      <c r="CZ74" s="24"/>
      <c r="DA74" s="24"/>
      <c r="DB74" s="24"/>
      <c r="DC74" s="24"/>
      <c r="DD74" s="24"/>
      <c r="DE74" s="24"/>
      <c r="DF74" s="25"/>
      <c r="DG74" s="25"/>
      <c r="DH74" s="25"/>
      <c r="DI74" s="25"/>
      <c r="DJ74" s="25"/>
      <c r="DK74" s="25"/>
      <c r="DL74" s="26"/>
      <c r="DM74" s="26"/>
      <c r="DN74" s="26"/>
      <c r="DO74" s="26"/>
      <c r="DP74" s="26"/>
      <c r="DQ74" s="26"/>
      <c r="DR74" s="27"/>
      <c r="DS74" s="27"/>
      <c r="DT74" s="27"/>
      <c r="DU74" s="27"/>
      <c r="DV74" s="27"/>
      <c r="DW74" s="27"/>
      <c r="DX74" s="21"/>
      <c r="DY74" s="21"/>
      <c r="DZ74" s="21"/>
      <c r="EA74" s="21"/>
      <c r="EB74" s="21"/>
      <c r="EC74" s="21"/>
      <c r="ED74" s="22"/>
      <c r="EE74" s="22"/>
      <c r="EF74" s="22"/>
      <c r="EG74" s="22"/>
      <c r="EH74" s="22"/>
      <c r="EI74" s="22"/>
      <c r="EJ74" s="23"/>
      <c r="EK74" s="23"/>
      <c r="EL74" s="23"/>
      <c r="EM74" s="23"/>
      <c r="EN74" s="23"/>
      <c r="EO74" s="23"/>
      <c r="EP74" s="24"/>
      <c r="EQ74" s="24"/>
      <c r="ER74" s="24"/>
      <c r="ES74" s="24"/>
      <c r="ET74" s="24"/>
      <c r="EU74" s="24"/>
      <c r="EV74" s="25"/>
      <c r="EW74" s="25"/>
      <c r="EX74" s="25"/>
      <c r="EY74" s="25"/>
      <c r="EZ74" s="25"/>
      <c r="FA74" s="25"/>
      <c r="FB74" s="26"/>
      <c r="FC74" s="26"/>
      <c r="FD74" s="26"/>
      <c r="FE74" s="26"/>
      <c r="FF74" s="26"/>
      <c r="FG74" s="26"/>
      <c r="FH74" s="27"/>
      <c r="FI74" s="27"/>
      <c r="FJ74" s="27"/>
      <c r="FK74" s="27"/>
      <c r="FL74" s="27"/>
      <c r="FM74" s="27"/>
      <c r="FN74" s="25"/>
      <c r="FO74" s="25"/>
      <c r="FP74" s="25"/>
      <c r="FQ74" s="25"/>
      <c r="FR74" s="25"/>
      <c r="FS74" s="25"/>
      <c r="FT74" s="26"/>
      <c r="FU74" s="26"/>
      <c r="FV74" s="26"/>
      <c r="FW74" s="26"/>
      <c r="FX74" s="26"/>
      <c r="FY74" s="26"/>
      <c r="FZ74" s="27"/>
      <c r="GA74" s="27"/>
      <c r="GB74" s="27"/>
      <c r="GC74" s="27"/>
      <c r="GD74" s="27"/>
      <c r="GE74" s="27"/>
    </row>
    <row r="75" spans="1:187" hidden="1" x14ac:dyDescent="0.25">
      <c r="A75" s="20"/>
      <c r="B75" s="21"/>
      <c r="C75" s="21"/>
      <c r="D75" s="21"/>
      <c r="E75" s="21"/>
      <c r="F75" s="21"/>
      <c r="G75" s="21"/>
      <c r="H75" s="22"/>
      <c r="I75" s="22"/>
      <c r="J75" s="22"/>
      <c r="K75" s="22"/>
      <c r="L75" s="22"/>
      <c r="M75" s="22"/>
      <c r="N75" s="23"/>
      <c r="O75" s="23"/>
      <c r="P75" s="23"/>
      <c r="Q75" s="23"/>
      <c r="R75" s="23"/>
      <c r="S75" s="23"/>
      <c r="T75" s="24"/>
      <c r="U75" s="24"/>
      <c r="V75" s="24"/>
      <c r="W75" s="24"/>
      <c r="X75" s="24"/>
      <c r="Y75" s="24"/>
      <c r="Z75" s="25"/>
      <c r="AA75" s="25"/>
      <c r="AB75" s="25"/>
      <c r="AC75" s="25"/>
      <c r="AD75" s="25"/>
      <c r="AE75" s="25"/>
      <c r="AF75" s="26"/>
      <c r="AG75" s="26"/>
      <c r="AH75" s="26"/>
      <c r="AI75" s="26"/>
      <c r="AJ75" s="26"/>
      <c r="AK75" s="26"/>
      <c r="AL75" s="27"/>
      <c r="AM75" s="27"/>
      <c r="AN75" s="27"/>
      <c r="AO75" s="27"/>
      <c r="AP75" s="27"/>
      <c r="AQ75" s="27"/>
      <c r="AR75" s="21"/>
      <c r="AS75" s="21"/>
      <c r="AT75" s="21"/>
      <c r="AU75" s="21"/>
      <c r="AV75" s="21"/>
      <c r="AW75" s="21"/>
      <c r="AX75" s="22"/>
      <c r="AY75" s="22"/>
      <c r="AZ75" s="22"/>
      <c r="BA75" s="22"/>
      <c r="BB75" s="22"/>
      <c r="BC75" s="22"/>
      <c r="BD75" s="23"/>
      <c r="BE75" s="23"/>
      <c r="BF75" s="23"/>
      <c r="BG75" s="23"/>
      <c r="BH75" s="23"/>
      <c r="BI75" s="23"/>
      <c r="BJ75" s="24"/>
      <c r="BK75" s="24"/>
      <c r="BL75" s="24"/>
      <c r="BM75" s="24"/>
      <c r="BN75" s="24"/>
      <c r="BO75" s="24"/>
      <c r="BP75" s="25"/>
      <c r="BQ75" s="25"/>
      <c r="BR75" s="25"/>
      <c r="BS75" s="25"/>
      <c r="BT75" s="25"/>
      <c r="BU75" s="25"/>
      <c r="BV75" s="26"/>
      <c r="BW75" s="26"/>
      <c r="BX75" s="26"/>
      <c r="BY75" s="26"/>
      <c r="BZ75" s="26"/>
      <c r="CA75" s="26"/>
      <c r="CB75" s="27"/>
      <c r="CC75" s="27"/>
      <c r="CD75" s="27"/>
      <c r="CE75" s="27"/>
      <c r="CF75" s="27"/>
      <c r="CG75" s="27"/>
      <c r="CH75" s="21"/>
      <c r="CI75" s="21"/>
      <c r="CJ75" s="21"/>
      <c r="CK75" s="21"/>
      <c r="CL75" s="21"/>
      <c r="CM75" s="21"/>
      <c r="CN75" s="22"/>
      <c r="CO75" s="22"/>
      <c r="CP75" s="22"/>
      <c r="CQ75" s="22"/>
      <c r="CR75" s="22"/>
      <c r="CS75" s="22"/>
      <c r="CT75" s="23"/>
      <c r="CU75" s="23"/>
      <c r="CV75" s="23"/>
      <c r="CW75" s="23"/>
      <c r="CX75" s="23"/>
      <c r="CY75" s="23"/>
      <c r="CZ75" s="24"/>
      <c r="DA75" s="24"/>
      <c r="DB75" s="24"/>
      <c r="DC75" s="24"/>
      <c r="DD75" s="24"/>
      <c r="DE75" s="24"/>
      <c r="DF75" s="25"/>
      <c r="DG75" s="25"/>
      <c r="DH75" s="25"/>
      <c r="DI75" s="25"/>
      <c r="DJ75" s="25"/>
      <c r="DK75" s="25"/>
      <c r="DL75" s="26"/>
      <c r="DM75" s="26"/>
      <c r="DN75" s="26"/>
      <c r="DO75" s="26"/>
      <c r="DP75" s="26"/>
      <c r="DQ75" s="26"/>
      <c r="DR75" s="27"/>
      <c r="DS75" s="27"/>
      <c r="DT75" s="27"/>
      <c r="DU75" s="27"/>
      <c r="DV75" s="27"/>
      <c r="DW75" s="27"/>
      <c r="DX75" s="21"/>
      <c r="DY75" s="21"/>
      <c r="DZ75" s="21"/>
      <c r="EA75" s="21"/>
      <c r="EB75" s="21"/>
      <c r="EC75" s="21"/>
      <c r="ED75" s="22"/>
      <c r="EE75" s="22"/>
      <c r="EF75" s="22"/>
      <c r="EG75" s="22"/>
      <c r="EH75" s="22"/>
      <c r="EI75" s="22"/>
      <c r="EJ75" s="23"/>
      <c r="EK75" s="23"/>
      <c r="EL75" s="23"/>
      <c r="EM75" s="23"/>
      <c r="EN75" s="23"/>
      <c r="EO75" s="23"/>
      <c r="EP75" s="24"/>
      <c r="EQ75" s="24"/>
      <c r="ER75" s="24"/>
      <c r="ES75" s="24"/>
      <c r="ET75" s="24"/>
      <c r="EU75" s="24"/>
      <c r="EV75" s="25"/>
      <c r="EW75" s="25"/>
      <c r="EX75" s="25"/>
      <c r="EY75" s="25"/>
      <c r="EZ75" s="25"/>
      <c r="FA75" s="25"/>
      <c r="FB75" s="26"/>
      <c r="FC75" s="26"/>
      <c r="FD75" s="26"/>
      <c r="FE75" s="26"/>
      <c r="FF75" s="26"/>
      <c r="FG75" s="26"/>
      <c r="FH75" s="27"/>
      <c r="FI75" s="27"/>
      <c r="FJ75" s="27"/>
      <c r="FK75" s="27"/>
      <c r="FL75" s="27"/>
      <c r="FM75" s="27"/>
      <c r="FN75" s="25"/>
      <c r="FO75" s="25"/>
      <c r="FP75" s="25"/>
      <c r="FQ75" s="25"/>
      <c r="FR75" s="25"/>
      <c r="FS75" s="25"/>
      <c r="FT75" s="26"/>
      <c r="FU75" s="26"/>
      <c r="FV75" s="26"/>
      <c r="FW75" s="26"/>
      <c r="FX75" s="26"/>
      <c r="FY75" s="26"/>
      <c r="FZ75" s="27"/>
      <c r="GA75" s="27"/>
      <c r="GB75" s="27"/>
      <c r="GC75" s="27"/>
      <c r="GD75" s="27"/>
      <c r="GE75" s="27"/>
    </row>
    <row r="76" spans="1:187" hidden="1" x14ac:dyDescent="0.25">
      <c r="A76" s="20"/>
      <c r="B76" s="21"/>
      <c r="C76" s="21"/>
      <c r="D76" s="21"/>
      <c r="E76" s="21"/>
      <c r="F76" s="21"/>
      <c r="G76" s="21"/>
      <c r="H76" s="22"/>
      <c r="I76" s="22"/>
      <c r="J76" s="22"/>
      <c r="K76" s="22"/>
      <c r="L76" s="22"/>
      <c r="M76" s="22"/>
      <c r="N76" s="23"/>
      <c r="O76" s="23"/>
      <c r="P76" s="23"/>
      <c r="Q76" s="23"/>
      <c r="R76" s="23"/>
      <c r="S76" s="23"/>
      <c r="T76" s="24"/>
      <c r="U76" s="24"/>
      <c r="V76" s="24"/>
      <c r="W76" s="24"/>
      <c r="X76" s="24"/>
      <c r="Y76" s="24"/>
      <c r="Z76" s="25"/>
      <c r="AA76" s="25"/>
      <c r="AB76" s="25"/>
      <c r="AC76" s="25"/>
      <c r="AD76" s="25"/>
      <c r="AE76" s="25"/>
      <c r="AF76" s="26"/>
      <c r="AG76" s="26"/>
      <c r="AH76" s="26"/>
      <c r="AI76" s="26"/>
      <c r="AJ76" s="26"/>
      <c r="AK76" s="26"/>
      <c r="AL76" s="27"/>
      <c r="AM76" s="27"/>
      <c r="AN76" s="27"/>
      <c r="AO76" s="27"/>
      <c r="AP76" s="27"/>
      <c r="AQ76" s="27"/>
      <c r="AR76" s="21"/>
      <c r="AS76" s="21"/>
      <c r="AT76" s="21"/>
      <c r="AU76" s="21"/>
      <c r="AV76" s="21"/>
      <c r="AW76" s="21"/>
      <c r="AX76" s="22"/>
      <c r="AY76" s="22"/>
      <c r="AZ76" s="22"/>
      <c r="BA76" s="22"/>
      <c r="BB76" s="22"/>
      <c r="BC76" s="22"/>
      <c r="BD76" s="23"/>
      <c r="BE76" s="23"/>
      <c r="BF76" s="23"/>
      <c r="BG76" s="23"/>
      <c r="BH76" s="23"/>
      <c r="BI76" s="23"/>
      <c r="BJ76" s="24"/>
      <c r="BK76" s="24"/>
      <c r="BL76" s="24"/>
      <c r="BM76" s="24"/>
      <c r="BN76" s="24"/>
      <c r="BO76" s="24"/>
      <c r="BP76" s="25"/>
      <c r="BQ76" s="25"/>
      <c r="BR76" s="25"/>
      <c r="BS76" s="25"/>
      <c r="BT76" s="25"/>
      <c r="BU76" s="25"/>
      <c r="BV76" s="26"/>
      <c r="BW76" s="26"/>
      <c r="BX76" s="26"/>
      <c r="BY76" s="26"/>
      <c r="BZ76" s="26"/>
      <c r="CA76" s="26"/>
      <c r="CB76" s="27"/>
      <c r="CC76" s="27"/>
      <c r="CD76" s="27"/>
      <c r="CE76" s="27"/>
      <c r="CF76" s="27"/>
      <c r="CG76" s="27"/>
      <c r="CH76" s="21"/>
      <c r="CI76" s="21"/>
      <c r="CJ76" s="21"/>
      <c r="CK76" s="21"/>
      <c r="CL76" s="21"/>
      <c r="CM76" s="21"/>
      <c r="CN76" s="22"/>
      <c r="CO76" s="22"/>
      <c r="CP76" s="22"/>
      <c r="CQ76" s="22"/>
      <c r="CR76" s="22"/>
      <c r="CS76" s="22"/>
      <c r="CT76" s="23"/>
      <c r="CU76" s="23"/>
      <c r="CV76" s="23"/>
      <c r="CW76" s="23"/>
      <c r="CX76" s="23"/>
      <c r="CY76" s="23"/>
      <c r="CZ76" s="24"/>
      <c r="DA76" s="24"/>
      <c r="DB76" s="24"/>
      <c r="DC76" s="24"/>
      <c r="DD76" s="24"/>
      <c r="DE76" s="24"/>
      <c r="DF76" s="25"/>
      <c r="DG76" s="25"/>
      <c r="DH76" s="25"/>
      <c r="DI76" s="25"/>
      <c r="DJ76" s="25"/>
      <c r="DK76" s="25"/>
      <c r="DL76" s="26"/>
      <c r="DM76" s="26"/>
      <c r="DN76" s="26"/>
      <c r="DO76" s="26"/>
      <c r="DP76" s="26"/>
      <c r="DQ76" s="26"/>
      <c r="DR76" s="27"/>
      <c r="DS76" s="27"/>
      <c r="DT76" s="27"/>
      <c r="DU76" s="27"/>
      <c r="DV76" s="27"/>
      <c r="DW76" s="27"/>
      <c r="DX76" s="21"/>
      <c r="DY76" s="21"/>
      <c r="DZ76" s="21"/>
      <c r="EA76" s="21"/>
      <c r="EB76" s="21"/>
      <c r="EC76" s="21"/>
      <c r="ED76" s="22"/>
      <c r="EE76" s="22"/>
      <c r="EF76" s="22"/>
      <c r="EG76" s="22"/>
      <c r="EH76" s="22"/>
      <c r="EI76" s="22"/>
      <c r="EJ76" s="23"/>
      <c r="EK76" s="23"/>
      <c r="EL76" s="23"/>
      <c r="EM76" s="23"/>
      <c r="EN76" s="23"/>
      <c r="EO76" s="23"/>
      <c r="EP76" s="24"/>
      <c r="EQ76" s="24"/>
      <c r="ER76" s="24"/>
      <c r="ES76" s="24"/>
      <c r="ET76" s="24"/>
      <c r="EU76" s="24"/>
      <c r="EV76" s="25"/>
      <c r="EW76" s="25"/>
      <c r="EX76" s="25"/>
      <c r="EY76" s="25"/>
      <c r="EZ76" s="25"/>
      <c r="FA76" s="25"/>
      <c r="FB76" s="26"/>
      <c r="FC76" s="26"/>
      <c r="FD76" s="26"/>
      <c r="FE76" s="26"/>
      <c r="FF76" s="26"/>
      <c r="FG76" s="26"/>
      <c r="FH76" s="27"/>
      <c r="FI76" s="27"/>
      <c r="FJ76" s="27"/>
      <c r="FK76" s="27"/>
      <c r="FL76" s="27"/>
      <c r="FM76" s="27"/>
      <c r="FN76" s="25"/>
      <c r="FO76" s="25"/>
      <c r="FP76" s="25"/>
      <c r="FQ76" s="25"/>
      <c r="FR76" s="25"/>
      <c r="FS76" s="25"/>
      <c r="FT76" s="26"/>
      <c r="FU76" s="26"/>
      <c r="FV76" s="26"/>
      <c r="FW76" s="26"/>
      <c r="FX76" s="26"/>
      <c r="FY76" s="26"/>
      <c r="FZ76" s="27"/>
      <c r="GA76" s="27"/>
      <c r="GB76" s="27"/>
      <c r="GC76" s="27"/>
      <c r="GD76" s="27"/>
      <c r="GE76" s="27"/>
    </row>
    <row r="77" spans="1:187" hidden="1" x14ac:dyDescent="0.25">
      <c r="A77" s="20"/>
      <c r="B77" s="21"/>
      <c r="C77" s="21"/>
      <c r="D77" s="21"/>
      <c r="E77" s="21"/>
      <c r="F77" s="21"/>
      <c r="G77" s="21"/>
      <c r="H77" s="22"/>
      <c r="I77" s="22"/>
      <c r="J77" s="22"/>
      <c r="K77" s="22"/>
      <c r="L77" s="22"/>
      <c r="M77" s="22"/>
      <c r="N77" s="23"/>
      <c r="O77" s="23"/>
      <c r="P77" s="23"/>
      <c r="Q77" s="23"/>
      <c r="R77" s="23"/>
      <c r="S77" s="23"/>
      <c r="T77" s="24"/>
      <c r="U77" s="24"/>
      <c r="V77" s="24"/>
      <c r="W77" s="24"/>
      <c r="X77" s="24"/>
      <c r="Y77" s="24"/>
      <c r="Z77" s="25"/>
      <c r="AA77" s="25"/>
      <c r="AB77" s="25"/>
      <c r="AC77" s="25"/>
      <c r="AD77" s="25"/>
      <c r="AE77" s="25"/>
      <c r="AF77" s="26"/>
      <c r="AG77" s="26"/>
      <c r="AH77" s="26"/>
      <c r="AI77" s="26"/>
      <c r="AJ77" s="26"/>
      <c r="AK77" s="26"/>
      <c r="AL77" s="27"/>
      <c r="AM77" s="27"/>
      <c r="AN77" s="27"/>
      <c r="AO77" s="27"/>
      <c r="AP77" s="27"/>
      <c r="AQ77" s="27"/>
      <c r="AR77" s="21"/>
      <c r="AS77" s="21"/>
      <c r="AT77" s="21"/>
      <c r="AU77" s="21"/>
      <c r="AV77" s="21"/>
      <c r="AW77" s="21"/>
      <c r="AX77" s="22"/>
      <c r="AY77" s="22"/>
      <c r="AZ77" s="22"/>
      <c r="BA77" s="22"/>
      <c r="BB77" s="22"/>
      <c r="BC77" s="22"/>
      <c r="BD77" s="23"/>
      <c r="BE77" s="23"/>
      <c r="BF77" s="23"/>
      <c r="BG77" s="23"/>
      <c r="BH77" s="23"/>
      <c r="BI77" s="23"/>
      <c r="BJ77" s="24"/>
      <c r="BK77" s="24"/>
      <c r="BL77" s="24"/>
      <c r="BM77" s="24"/>
      <c r="BN77" s="24"/>
      <c r="BO77" s="24"/>
      <c r="BP77" s="25"/>
      <c r="BQ77" s="25"/>
      <c r="BR77" s="25"/>
      <c r="BS77" s="25"/>
      <c r="BT77" s="25"/>
      <c r="BU77" s="25"/>
      <c r="BV77" s="26"/>
      <c r="BW77" s="26"/>
      <c r="BX77" s="26"/>
      <c r="BY77" s="26"/>
      <c r="BZ77" s="26"/>
      <c r="CA77" s="26"/>
      <c r="CB77" s="27"/>
      <c r="CC77" s="27"/>
      <c r="CD77" s="27"/>
      <c r="CE77" s="27"/>
      <c r="CF77" s="27"/>
      <c r="CG77" s="27"/>
      <c r="CH77" s="21"/>
      <c r="CI77" s="21"/>
      <c r="CJ77" s="21"/>
      <c r="CK77" s="21"/>
      <c r="CL77" s="21"/>
      <c r="CM77" s="21"/>
      <c r="CN77" s="22"/>
      <c r="CO77" s="22"/>
      <c r="CP77" s="22"/>
      <c r="CQ77" s="22"/>
      <c r="CR77" s="22"/>
      <c r="CS77" s="22"/>
      <c r="CT77" s="23"/>
      <c r="CU77" s="23"/>
      <c r="CV77" s="23"/>
      <c r="CW77" s="23"/>
      <c r="CX77" s="23"/>
      <c r="CY77" s="23"/>
      <c r="CZ77" s="24"/>
      <c r="DA77" s="24"/>
      <c r="DB77" s="24"/>
      <c r="DC77" s="24"/>
      <c r="DD77" s="24"/>
      <c r="DE77" s="24"/>
      <c r="DF77" s="25"/>
      <c r="DG77" s="25"/>
      <c r="DH77" s="25"/>
      <c r="DI77" s="25"/>
      <c r="DJ77" s="25"/>
      <c r="DK77" s="25"/>
      <c r="DL77" s="26"/>
      <c r="DM77" s="26"/>
      <c r="DN77" s="26"/>
      <c r="DO77" s="26"/>
      <c r="DP77" s="26"/>
      <c r="DQ77" s="26"/>
      <c r="DR77" s="27"/>
      <c r="DS77" s="27"/>
      <c r="DT77" s="27"/>
      <c r="DU77" s="27"/>
      <c r="DV77" s="27"/>
      <c r="DW77" s="27"/>
      <c r="DX77" s="21"/>
      <c r="DY77" s="21"/>
      <c r="DZ77" s="21"/>
      <c r="EA77" s="21"/>
      <c r="EB77" s="21"/>
      <c r="EC77" s="21"/>
      <c r="ED77" s="22"/>
      <c r="EE77" s="22"/>
      <c r="EF77" s="22"/>
      <c r="EG77" s="22"/>
      <c r="EH77" s="22"/>
      <c r="EI77" s="22"/>
      <c r="EJ77" s="23"/>
      <c r="EK77" s="23"/>
      <c r="EL77" s="23"/>
      <c r="EM77" s="23"/>
      <c r="EN77" s="23"/>
      <c r="EO77" s="23"/>
      <c r="EP77" s="24"/>
      <c r="EQ77" s="24"/>
      <c r="ER77" s="24"/>
      <c r="ES77" s="24"/>
      <c r="ET77" s="24"/>
      <c r="EU77" s="24"/>
      <c r="EV77" s="25"/>
      <c r="EW77" s="25"/>
      <c r="EX77" s="25"/>
      <c r="EY77" s="25"/>
      <c r="EZ77" s="25"/>
      <c r="FA77" s="25"/>
      <c r="FB77" s="26"/>
      <c r="FC77" s="26"/>
      <c r="FD77" s="26"/>
      <c r="FE77" s="26"/>
      <c r="FF77" s="26"/>
      <c r="FG77" s="26"/>
      <c r="FH77" s="27"/>
      <c r="FI77" s="27"/>
      <c r="FJ77" s="27"/>
      <c r="FK77" s="27"/>
      <c r="FL77" s="27"/>
      <c r="FM77" s="27"/>
      <c r="FN77" s="25"/>
      <c r="FO77" s="25"/>
      <c r="FP77" s="25"/>
      <c r="FQ77" s="25"/>
      <c r="FR77" s="25"/>
      <c r="FS77" s="25"/>
      <c r="FT77" s="26"/>
      <c r="FU77" s="26"/>
      <c r="FV77" s="26"/>
      <c r="FW77" s="26"/>
      <c r="FX77" s="26"/>
      <c r="FY77" s="26"/>
      <c r="FZ77" s="27"/>
      <c r="GA77" s="27"/>
      <c r="GB77" s="27"/>
      <c r="GC77" s="27"/>
      <c r="GD77" s="27"/>
      <c r="GE77" s="27"/>
    </row>
    <row r="78" spans="1:187" hidden="1" x14ac:dyDescent="0.25">
      <c r="A78" s="20"/>
      <c r="B78" s="21"/>
      <c r="C78" s="21"/>
      <c r="D78" s="21"/>
      <c r="E78" s="21"/>
      <c r="F78" s="21"/>
      <c r="G78" s="21"/>
      <c r="H78" s="22"/>
      <c r="I78" s="22"/>
      <c r="J78" s="22"/>
      <c r="K78" s="22"/>
      <c r="L78" s="22"/>
      <c r="M78" s="22"/>
      <c r="N78" s="23"/>
      <c r="O78" s="23"/>
      <c r="P78" s="23"/>
      <c r="Q78" s="23"/>
      <c r="R78" s="23"/>
      <c r="S78" s="23"/>
      <c r="T78" s="24"/>
      <c r="U78" s="24"/>
      <c r="V78" s="24"/>
      <c r="W78" s="24"/>
      <c r="X78" s="24"/>
      <c r="Y78" s="24"/>
      <c r="Z78" s="25"/>
      <c r="AA78" s="25"/>
      <c r="AB78" s="25"/>
      <c r="AC78" s="25"/>
      <c r="AD78" s="25"/>
      <c r="AE78" s="25"/>
      <c r="AF78" s="26"/>
      <c r="AG78" s="26"/>
      <c r="AH78" s="26"/>
      <c r="AI78" s="26"/>
      <c r="AJ78" s="26"/>
      <c r="AK78" s="26"/>
      <c r="AL78" s="27"/>
      <c r="AM78" s="27"/>
      <c r="AN78" s="27"/>
      <c r="AO78" s="27"/>
      <c r="AP78" s="27"/>
      <c r="AQ78" s="27"/>
      <c r="AR78" s="21"/>
      <c r="AS78" s="21"/>
      <c r="AT78" s="21"/>
      <c r="AU78" s="21"/>
      <c r="AV78" s="21"/>
      <c r="AW78" s="21"/>
      <c r="AX78" s="22"/>
      <c r="AY78" s="22"/>
      <c r="AZ78" s="22"/>
      <c r="BA78" s="22"/>
      <c r="BB78" s="22"/>
      <c r="BC78" s="22"/>
      <c r="BD78" s="23"/>
      <c r="BE78" s="23"/>
      <c r="BF78" s="23"/>
      <c r="BG78" s="23"/>
      <c r="BH78" s="23"/>
      <c r="BI78" s="23"/>
      <c r="BJ78" s="24"/>
      <c r="BK78" s="24"/>
      <c r="BL78" s="24"/>
      <c r="BM78" s="24"/>
      <c r="BN78" s="24"/>
      <c r="BO78" s="24"/>
      <c r="BP78" s="25"/>
      <c r="BQ78" s="25"/>
      <c r="BR78" s="25"/>
      <c r="BS78" s="25"/>
      <c r="BT78" s="25"/>
      <c r="BU78" s="25"/>
      <c r="BV78" s="26"/>
      <c r="BW78" s="26"/>
      <c r="BX78" s="26"/>
      <c r="BY78" s="26"/>
      <c r="BZ78" s="26"/>
      <c r="CA78" s="26"/>
      <c r="CB78" s="27"/>
      <c r="CC78" s="27"/>
      <c r="CD78" s="27"/>
      <c r="CE78" s="27"/>
      <c r="CF78" s="27"/>
      <c r="CG78" s="27"/>
      <c r="CH78" s="21"/>
      <c r="CI78" s="21"/>
      <c r="CJ78" s="21"/>
      <c r="CK78" s="21"/>
      <c r="CL78" s="21"/>
      <c r="CM78" s="21"/>
      <c r="CN78" s="22"/>
      <c r="CO78" s="22"/>
      <c r="CP78" s="22"/>
      <c r="CQ78" s="22"/>
      <c r="CR78" s="22"/>
      <c r="CS78" s="22"/>
      <c r="CT78" s="23"/>
      <c r="CU78" s="23"/>
      <c r="CV78" s="23"/>
      <c r="CW78" s="23"/>
      <c r="CX78" s="23"/>
      <c r="CY78" s="23"/>
      <c r="CZ78" s="24"/>
      <c r="DA78" s="24"/>
      <c r="DB78" s="24"/>
      <c r="DC78" s="24"/>
      <c r="DD78" s="24"/>
      <c r="DE78" s="24"/>
      <c r="DF78" s="25"/>
      <c r="DG78" s="25"/>
      <c r="DH78" s="25"/>
      <c r="DI78" s="25"/>
      <c r="DJ78" s="25"/>
      <c r="DK78" s="25"/>
      <c r="DL78" s="26"/>
      <c r="DM78" s="26"/>
      <c r="DN78" s="26"/>
      <c r="DO78" s="26"/>
      <c r="DP78" s="26"/>
      <c r="DQ78" s="26"/>
      <c r="DR78" s="27"/>
      <c r="DS78" s="27"/>
      <c r="DT78" s="27"/>
      <c r="DU78" s="27"/>
      <c r="DV78" s="27"/>
      <c r="DW78" s="27"/>
      <c r="DX78" s="21"/>
      <c r="DY78" s="21"/>
      <c r="DZ78" s="21"/>
      <c r="EA78" s="21"/>
      <c r="EB78" s="21"/>
      <c r="EC78" s="21"/>
      <c r="ED78" s="22"/>
      <c r="EE78" s="22"/>
      <c r="EF78" s="22"/>
      <c r="EG78" s="22"/>
      <c r="EH78" s="22"/>
      <c r="EI78" s="22"/>
      <c r="EJ78" s="23"/>
      <c r="EK78" s="23"/>
      <c r="EL78" s="23"/>
      <c r="EM78" s="23"/>
      <c r="EN78" s="23"/>
      <c r="EO78" s="23"/>
      <c r="EP78" s="24"/>
      <c r="EQ78" s="24"/>
      <c r="ER78" s="24"/>
      <c r="ES78" s="24"/>
      <c r="ET78" s="24"/>
      <c r="EU78" s="24"/>
      <c r="EV78" s="25"/>
      <c r="EW78" s="25"/>
      <c r="EX78" s="25"/>
      <c r="EY78" s="25"/>
      <c r="EZ78" s="25"/>
      <c r="FA78" s="25"/>
      <c r="FB78" s="26"/>
      <c r="FC78" s="26"/>
      <c r="FD78" s="26"/>
      <c r="FE78" s="26"/>
      <c r="FF78" s="26"/>
      <c r="FG78" s="26"/>
      <c r="FH78" s="27"/>
      <c r="FI78" s="27"/>
      <c r="FJ78" s="27"/>
      <c r="FK78" s="27"/>
      <c r="FL78" s="27"/>
      <c r="FM78" s="27"/>
      <c r="FN78" s="25"/>
      <c r="FO78" s="25"/>
      <c r="FP78" s="25"/>
      <c r="FQ78" s="25"/>
      <c r="FR78" s="25"/>
      <c r="FS78" s="25"/>
      <c r="FT78" s="26"/>
      <c r="FU78" s="26"/>
      <c r="FV78" s="26"/>
      <c r="FW78" s="26"/>
      <c r="FX78" s="26"/>
      <c r="FY78" s="26"/>
      <c r="FZ78" s="27"/>
      <c r="GA78" s="27"/>
      <c r="GB78" s="27"/>
      <c r="GC78" s="27"/>
      <c r="GD78" s="27"/>
      <c r="GE78" s="27"/>
    </row>
    <row r="79" spans="1:187" hidden="1" x14ac:dyDescent="0.25">
      <c r="A79" s="20"/>
      <c r="B79" s="21"/>
      <c r="C79" s="21"/>
      <c r="D79" s="21"/>
      <c r="E79" s="21"/>
      <c r="F79" s="21"/>
      <c r="G79" s="21"/>
      <c r="H79" s="22"/>
      <c r="I79" s="22"/>
      <c r="J79" s="22"/>
      <c r="K79" s="22"/>
      <c r="L79" s="22"/>
      <c r="M79" s="22"/>
      <c r="N79" s="23"/>
      <c r="O79" s="23"/>
      <c r="P79" s="23"/>
      <c r="Q79" s="23"/>
      <c r="R79" s="23"/>
      <c r="S79" s="23"/>
      <c r="T79" s="24"/>
      <c r="U79" s="24"/>
      <c r="V79" s="24"/>
      <c r="W79" s="24"/>
      <c r="X79" s="24"/>
      <c r="Y79" s="24"/>
      <c r="Z79" s="25"/>
      <c r="AA79" s="25"/>
      <c r="AB79" s="25"/>
      <c r="AC79" s="25"/>
      <c r="AD79" s="25"/>
      <c r="AE79" s="25"/>
      <c r="AF79" s="26"/>
      <c r="AG79" s="26"/>
      <c r="AH79" s="26"/>
      <c r="AI79" s="26"/>
      <c r="AJ79" s="26"/>
      <c r="AK79" s="26"/>
      <c r="AL79" s="27"/>
      <c r="AM79" s="27"/>
      <c r="AN79" s="27"/>
      <c r="AO79" s="27"/>
      <c r="AP79" s="27"/>
      <c r="AQ79" s="27"/>
      <c r="AR79" s="21"/>
      <c r="AS79" s="21"/>
      <c r="AT79" s="21"/>
      <c r="AU79" s="21"/>
      <c r="AV79" s="21"/>
      <c r="AW79" s="21"/>
      <c r="AX79" s="22"/>
      <c r="AY79" s="22"/>
      <c r="AZ79" s="22"/>
      <c r="BA79" s="22"/>
      <c r="BB79" s="22"/>
      <c r="BC79" s="22"/>
      <c r="BD79" s="23"/>
      <c r="BE79" s="23"/>
      <c r="BF79" s="23"/>
      <c r="BG79" s="23"/>
      <c r="BH79" s="23"/>
      <c r="BI79" s="23"/>
      <c r="BJ79" s="24"/>
      <c r="BK79" s="24"/>
      <c r="BL79" s="24"/>
      <c r="BM79" s="24"/>
      <c r="BN79" s="24"/>
      <c r="BO79" s="24"/>
      <c r="BP79" s="25"/>
      <c r="BQ79" s="25"/>
      <c r="BR79" s="25"/>
      <c r="BS79" s="25"/>
      <c r="BT79" s="25"/>
      <c r="BU79" s="25"/>
      <c r="BV79" s="26"/>
      <c r="BW79" s="26"/>
      <c r="BX79" s="26"/>
      <c r="BY79" s="26"/>
      <c r="BZ79" s="26"/>
      <c r="CA79" s="26"/>
      <c r="CB79" s="27"/>
      <c r="CC79" s="27"/>
      <c r="CD79" s="27"/>
      <c r="CE79" s="27"/>
      <c r="CF79" s="27"/>
      <c r="CG79" s="27"/>
      <c r="CH79" s="21"/>
      <c r="CI79" s="21"/>
      <c r="CJ79" s="21"/>
      <c r="CK79" s="21"/>
      <c r="CL79" s="21"/>
      <c r="CM79" s="21"/>
      <c r="CN79" s="22"/>
      <c r="CO79" s="22"/>
      <c r="CP79" s="22"/>
      <c r="CQ79" s="22"/>
      <c r="CR79" s="22"/>
      <c r="CS79" s="22"/>
      <c r="CT79" s="23"/>
      <c r="CU79" s="23"/>
      <c r="CV79" s="23"/>
      <c r="CW79" s="23"/>
      <c r="CX79" s="23"/>
      <c r="CY79" s="23"/>
      <c r="CZ79" s="24"/>
      <c r="DA79" s="24"/>
      <c r="DB79" s="24"/>
      <c r="DC79" s="24"/>
      <c r="DD79" s="24"/>
      <c r="DE79" s="24"/>
      <c r="DF79" s="25"/>
      <c r="DG79" s="25"/>
      <c r="DH79" s="25"/>
      <c r="DI79" s="25"/>
      <c r="DJ79" s="25"/>
      <c r="DK79" s="25"/>
      <c r="DL79" s="26"/>
      <c r="DM79" s="26"/>
      <c r="DN79" s="26"/>
      <c r="DO79" s="26"/>
      <c r="DP79" s="26"/>
      <c r="DQ79" s="26"/>
      <c r="DR79" s="27"/>
      <c r="DS79" s="27"/>
      <c r="DT79" s="27"/>
      <c r="DU79" s="27"/>
      <c r="DV79" s="27"/>
      <c r="DW79" s="27"/>
      <c r="DX79" s="21"/>
      <c r="DY79" s="21"/>
      <c r="DZ79" s="21"/>
      <c r="EA79" s="21"/>
      <c r="EB79" s="21"/>
      <c r="EC79" s="21"/>
      <c r="ED79" s="22"/>
      <c r="EE79" s="22"/>
      <c r="EF79" s="22"/>
      <c r="EG79" s="22"/>
      <c r="EH79" s="22"/>
      <c r="EI79" s="22"/>
      <c r="EJ79" s="23"/>
      <c r="EK79" s="23"/>
      <c r="EL79" s="23"/>
      <c r="EM79" s="23"/>
      <c r="EN79" s="23"/>
      <c r="EO79" s="23"/>
      <c r="EP79" s="24"/>
      <c r="EQ79" s="24"/>
      <c r="ER79" s="24"/>
      <c r="ES79" s="24"/>
      <c r="ET79" s="24"/>
      <c r="EU79" s="24"/>
      <c r="EV79" s="25"/>
      <c r="EW79" s="25"/>
      <c r="EX79" s="25"/>
      <c r="EY79" s="25"/>
      <c r="EZ79" s="25"/>
      <c r="FA79" s="25"/>
      <c r="FB79" s="26"/>
      <c r="FC79" s="26"/>
      <c r="FD79" s="26"/>
      <c r="FE79" s="26"/>
      <c r="FF79" s="26"/>
      <c r="FG79" s="26"/>
      <c r="FH79" s="27"/>
      <c r="FI79" s="27"/>
      <c r="FJ79" s="27"/>
      <c r="FK79" s="27"/>
      <c r="FL79" s="27"/>
      <c r="FM79" s="27"/>
      <c r="FN79" s="25"/>
      <c r="FO79" s="25"/>
      <c r="FP79" s="25"/>
      <c r="FQ79" s="25"/>
      <c r="FR79" s="25"/>
      <c r="FS79" s="25"/>
      <c r="FT79" s="26"/>
      <c r="FU79" s="26"/>
      <c r="FV79" s="26"/>
      <c r="FW79" s="26"/>
      <c r="FX79" s="26"/>
      <c r="FY79" s="26"/>
      <c r="FZ79" s="27"/>
      <c r="GA79" s="27"/>
      <c r="GB79" s="27"/>
      <c r="GC79" s="27"/>
      <c r="GD79" s="27"/>
      <c r="GE79" s="27"/>
    </row>
    <row r="80" spans="1:187" hidden="1" x14ac:dyDescent="0.25">
      <c r="A80" s="20"/>
      <c r="B80" s="21"/>
      <c r="C80" s="21"/>
      <c r="D80" s="21"/>
      <c r="E80" s="21"/>
      <c r="F80" s="21"/>
      <c r="G80" s="21"/>
      <c r="H80" s="22"/>
      <c r="I80" s="22"/>
      <c r="J80" s="22"/>
      <c r="K80" s="22"/>
      <c r="L80" s="22"/>
      <c r="M80" s="22"/>
      <c r="N80" s="23"/>
      <c r="O80" s="23"/>
      <c r="P80" s="23"/>
      <c r="Q80" s="23"/>
      <c r="R80" s="23"/>
      <c r="S80" s="23"/>
      <c r="T80" s="24"/>
      <c r="U80" s="24"/>
      <c r="V80" s="24"/>
      <c r="W80" s="24"/>
      <c r="X80" s="24"/>
      <c r="Y80" s="24"/>
      <c r="Z80" s="25"/>
      <c r="AA80" s="25"/>
      <c r="AB80" s="25"/>
      <c r="AC80" s="25"/>
      <c r="AD80" s="25"/>
      <c r="AE80" s="25"/>
      <c r="AF80" s="26"/>
      <c r="AG80" s="26"/>
      <c r="AH80" s="26"/>
      <c r="AI80" s="26"/>
      <c r="AJ80" s="26"/>
      <c r="AK80" s="26"/>
      <c r="AL80" s="27"/>
      <c r="AM80" s="27"/>
      <c r="AN80" s="27"/>
      <c r="AO80" s="27"/>
      <c r="AP80" s="27"/>
      <c r="AQ80" s="27"/>
      <c r="AR80" s="21"/>
      <c r="AS80" s="21"/>
      <c r="AT80" s="21"/>
      <c r="AU80" s="21"/>
      <c r="AV80" s="21"/>
      <c r="AW80" s="21"/>
      <c r="AX80" s="22"/>
      <c r="AY80" s="22"/>
      <c r="AZ80" s="22"/>
      <c r="BA80" s="22"/>
      <c r="BB80" s="22"/>
      <c r="BC80" s="22"/>
      <c r="BD80" s="23"/>
      <c r="BE80" s="23"/>
      <c r="BF80" s="23"/>
      <c r="BG80" s="23"/>
      <c r="BH80" s="23"/>
      <c r="BI80" s="23"/>
      <c r="BJ80" s="24"/>
      <c r="BK80" s="24"/>
      <c r="BL80" s="24"/>
      <c r="BM80" s="24"/>
      <c r="BN80" s="24"/>
      <c r="BO80" s="24"/>
      <c r="BP80" s="25"/>
      <c r="BQ80" s="25"/>
      <c r="BR80" s="25"/>
      <c r="BS80" s="25"/>
      <c r="BT80" s="25"/>
      <c r="BU80" s="25"/>
      <c r="BV80" s="26"/>
      <c r="BW80" s="26"/>
      <c r="BX80" s="26"/>
      <c r="BY80" s="26"/>
      <c r="BZ80" s="26"/>
      <c r="CA80" s="26"/>
      <c r="CB80" s="27"/>
      <c r="CC80" s="27"/>
      <c r="CD80" s="27"/>
      <c r="CE80" s="27"/>
      <c r="CF80" s="27"/>
      <c r="CG80" s="27"/>
      <c r="CH80" s="21"/>
      <c r="CI80" s="21"/>
      <c r="CJ80" s="21"/>
      <c r="CK80" s="21"/>
      <c r="CL80" s="21"/>
      <c r="CM80" s="21"/>
      <c r="CN80" s="22"/>
      <c r="CO80" s="22"/>
      <c r="CP80" s="22"/>
      <c r="CQ80" s="22"/>
      <c r="CR80" s="22"/>
      <c r="CS80" s="22"/>
      <c r="CT80" s="23"/>
      <c r="CU80" s="23"/>
      <c r="CV80" s="23"/>
      <c r="CW80" s="23"/>
      <c r="CX80" s="23"/>
      <c r="CY80" s="23"/>
      <c r="CZ80" s="24"/>
      <c r="DA80" s="24"/>
      <c r="DB80" s="24"/>
      <c r="DC80" s="24"/>
      <c r="DD80" s="24"/>
      <c r="DE80" s="24"/>
      <c r="DF80" s="25"/>
      <c r="DG80" s="25"/>
      <c r="DH80" s="25"/>
      <c r="DI80" s="25"/>
      <c r="DJ80" s="25"/>
      <c r="DK80" s="25"/>
      <c r="DL80" s="26"/>
      <c r="DM80" s="26"/>
      <c r="DN80" s="26"/>
      <c r="DO80" s="26"/>
      <c r="DP80" s="26"/>
      <c r="DQ80" s="26"/>
      <c r="DR80" s="27"/>
      <c r="DS80" s="27"/>
      <c r="DT80" s="27"/>
      <c r="DU80" s="27"/>
      <c r="DV80" s="27"/>
      <c r="DW80" s="27"/>
      <c r="DX80" s="21"/>
      <c r="DY80" s="21"/>
      <c r="DZ80" s="21"/>
      <c r="EA80" s="21"/>
      <c r="EB80" s="21"/>
      <c r="EC80" s="21"/>
      <c r="ED80" s="22"/>
      <c r="EE80" s="22"/>
      <c r="EF80" s="22"/>
      <c r="EG80" s="22"/>
      <c r="EH80" s="22"/>
      <c r="EI80" s="22"/>
      <c r="EJ80" s="23"/>
      <c r="EK80" s="23"/>
      <c r="EL80" s="23"/>
      <c r="EM80" s="23"/>
      <c r="EN80" s="23"/>
      <c r="EO80" s="23"/>
      <c r="EP80" s="24"/>
      <c r="EQ80" s="24"/>
      <c r="ER80" s="24"/>
      <c r="ES80" s="24"/>
      <c r="ET80" s="24"/>
      <c r="EU80" s="24"/>
      <c r="EV80" s="25"/>
      <c r="EW80" s="25"/>
      <c r="EX80" s="25"/>
      <c r="EY80" s="25"/>
      <c r="EZ80" s="25"/>
      <c r="FA80" s="25"/>
      <c r="FB80" s="26"/>
      <c r="FC80" s="26"/>
      <c r="FD80" s="26"/>
      <c r="FE80" s="26"/>
      <c r="FF80" s="26"/>
      <c r="FG80" s="26"/>
      <c r="FH80" s="27"/>
      <c r="FI80" s="27"/>
      <c r="FJ80" s="27"/>
      <c r="FK80" s="27"/>
      <c r="FL80" s="27"/>
      <c r="FM80" s="27"/>
      <c r="FN80" s="25"/>
      <c r="FO80" s="25"/>
      <c r="FP80" s="25"/>
      <c r="FQ80" s="25"/>
      <c r="FR80" s="25"/>
      <c r="FS80" s="25"/>
      <c r="FT80" s="26"/>
      <c r="FU80" s="26"/>
      <c r="FV80" s="26"/>
      <c r="FW80" s="26"/>
      <c r="FX80" s="26"/>
      <c r="FY80" s="26"/>
      <c r="FZ80" s="27"/>
      <c r="GA80" s="27"/>
      <c r="GB80" s="27"/>
      <c r="GC80" s="27"/>
      <c r="GD80" s="27"/>
      <c r="GE80" s="27"/>
    </row>
    <row r="81" spans="1:187" hidden="1" x14ac:dyDescent="0.25">
      <c r="A81" s="20"/>
      <c r="B81" s="21"/>
      <c r="C81" s="21"/>
      <c r="D81" s="21"/>
      <c r="E81" s="21"/>
      <c r="F81" s="21"/>
      <c r="G81" s="21"/>
      <c r="H81" s="22"/>
      <c r="I81" s="22"/>
      <c r="J81" s="22"/>
      <c r="K81" s="22"/>
      <c r="L81" s="22"/>
      <c r="M81" s="22"/>
      <c r="N81" s="23"/>
      <c r="O81" s="23"/>
      <c r="P81" s="23"/>
      <c r="Q81" s="23"/>
      <c r="R81" s="23"/>
      <c r="S81" s="23"/>
      <c r="T81" s="24"/>
      <c r="U81" s="24"/>
      <c r="V81" s="24"/>
      <c r="W81" s="24"/>
      <c r="X81" s="24"/>
      <c r="Y81" s="24"/>
      <c r="Z81" s="25"/>
      <c r="AA81" s="25"/>
      <c r="AB81" s="25"/>
      <c r="AC81" s="25"/>
      <c r="AD81" s="25"/>
      <c r="AE81" s="25"/>
      <c r="AF81" s="26"/>
      <c r="AG81" s="26"/>
      <c r="AH81" s="26"/>
      <c r="AI81" s="26"/>
      <c r="AJ81" s="26"/>
      <c r="AK81" s="26"/>
      <c r="AL81" s="27"/>
      <c r="AM81" s="27"/>
      <c r="AN81" s="27"/>
      <c r="AO81" s="27"/>
      <c r="AP81" s="27"/>
      <c r="AQ81" s="27"/>
      <c r="AR81" s="21"/>
      <c r="AS81" s="21"/>
      <c r="AT81" s="21"/>
      <c r="AU81" s="21"/>
      <c r="AV81" s="21"/>
      <c r="AW81" s="21"/>
      <c r="AX81" s="22"/>
      <c r="AY81" s="22"/>
      <c r="AZ81" s="22"/>
      <c r="BA81" s="22"/>
      <c r="BB81" s="22"/>
      <c r="BC81" s="22"/>
      <c r="BD81" s="23"/>
      <c r="BE81" s="23"/>
      <c r="BF81" s="23"/>
      <c r="BG81" s="23"/>
      <c r="BH81" s="23"/>
      <c r="BI81" s="23"/>
      <c r="BJ81" s="24"/>
      <c r="BK81" s="24"/>
      <c r="BL81" s="24"/>
      <c r="BM81" s="24"/>
      <c r="BN81" s="24"/>
      <c r="BO81" s="24"/>
      <c r="BP81" s="25"/>
      <c r="BQ81" s="25"/>
      <c r="BR81" s="25"/>
      <c r="BS81" s="25"/>
      <c r="BT81" s="25"/>
      <c r="BU81" s="25"/>
      <c r="BV81" s="26"/>
      <c r="BW81" s="26"/>
      <c r="BX81" s="26"/>
      <c r="BY81" s="26"/>
      <c r="BZ81" s="26"/>
      <c r="CA81" s="26"/>
      <c r="CB81" s="27"/>
      <c r="CC81" s="27"/>
      <c r="CD81" s="27"/>
      <c r="CE81" s="27"/>
      <c r="CF81" s="27"/>
      <c r="CG81" s="27"/>
      <c r="CH81" s="21"/>
      <c r="CI81" s="21"/>
      <c r="CJ81" s="21"/>
      <c r="CK81" s="21"/>
      <c r="CL81" s="21"/>
      <c r="CM81" s="21"/>
      <c r="CN81" s="22"/>
      <c r="CO81" s="22"/>
      <c r="CP81" s="22"/>
      <c r="CQ81" s="22"/>
      <c r="CR81" s="22"/>
      <c r="CS81" s="22"/>
      <c r="CT81" s="23"/>
      <c r="CU81" s="23"/>
      <c r="CV81" s="23"/>
      <c r="CW81" s="23"/>
      <c r="CX81" s="23"/>
      <c r="CY81" s="23"/>
      <c r="CZ81" s="24"/>
      <c r="DA81" s="24"/>
      <c r="DB81" s="24"/>
      <c r="DC81" s="24"/>
      <c r="DD81" s="24"/>
      <c r="DE81" s="24"/>
      <c r="DF81" s="25"/>
      <c r="DG81" s="25"/>
      <c r="DH81" s="25"/>
      <c r="DI81" s="25"/>
      <c r="DJ81" s="25"/>
      <c r="DK81" s="25"/>
      <c r="DL81" s="26"/>
      <c r="DM81" s="26"/>
      <c r="DN81" s="26"/>
      <c r="DO81" s="26"/>
      <c r="DP81" s="26"/>
      <c r="DQ81" s="26"/>
      <c r="DR81" s="27"/>
      <c r="DS81" s="27"/>
      <c r="DT81" s="27"/>
      <c r="DU81" s="27"/>
      <c r="DV81" s="27"/>
      <c r="DW81" s="27"/>
      <c r="DX81" s="21"/>
      <c r="DY81" s="21"/>
      <c r="DZ81" s="21"/>
      <c r="EA81" s="21"/>
      <c r="EB81" s="21"/>
      <c r="EC81" s="21"/>
      <c r="ED81" s="22"/>
      <c r="EE81" s="22"/>
      <c r="EF81" s="22"/>
      <c r="EG81" s="22"/>
      <c r="EH81" s="22"/>
      <c r="EI81" s="22"/>
      <c r="EJ81" s="23"/>
      <c r="EK81" s="23"/>
      <c r="EL81" s="23"/>
      <c r="EM81" s="23"/>
      <c r="EN81" s="23"/>
      <c r="EO81" s="23"/>
      <c r="EP81" s="24"/>
      <c r="EQ81" s="24"/>
      <c r="ER81" s="24"/>
      <c r="ES81" s="24"/>
      <c r="ET81" s="24"/>
      <c r="EU81" s="24"/>
      <c r="EV81" s="25"/>
      <c r="EW81" s="25"/>
      <c r="EX81" s="25"/>
      <c r="EY81" s="25"/>
      <c r="EZ81" s="25"/>
      <c r="FA81" s="25"/>
      <c r="FB81" s="26"/>
      <c r="FC81" s="26"/>
      <c r="FD81" s="26"/>
      <c r="FE81" s="26"/>
      <c r="FF81" s="26"/>
      <c r="FG81" s="26"/>
      <c r="FH81" s="27"/>
      <c r="FI81" s="27"/>
      <c r="FJ81" s="27"/>
      <c r="FK81" s="27"/>
      <c r="FL81" s="27"/>
      <c r="FM81" s="27"/>
      <c r="FN81" s="25"/>
      <c r="FO81" s="25"/>
      <c r="FP81" s="25"/>
      <c r="FQ81" s="25"/>
      <c r="FR81" s="25"/>
      <c r="FS81" s="25"/>
      <c r="FT81" s="26"/>
      <c r="FU81" s="26"/>
      <c r="FV81" s="26"/>
      <c r="FW81" s="26"/>
      <c r="FX81" s="26"/>
      <c r="FY81" s="26"/>
      <c r="FZ81" s="27"/>
      <c r="GA81" s="27"/>
      <c r="GB81" s="27"/>
      <c r="GC81" s="27"/>
      <c r="GD81" s="27"/>
      <c r="GE81" s="27"/>
    </row>
    <row r="82" spans="1:187" hidden="1" x14ac:dyDescent="0.25">
      <c r="A82" s="20"/>
      <c r="B82" s="21"/>
      <c r="C82" s="21"/>
      <c r="D82" s="21"/>
      <c r="E82" s="21"/>
      <c r="F82" s="21"/>
      <c r="G82" s="21"/>
      <c r="H82" s="22"/>
      <c r="I82" s="22"/>
      <c r="J82" s="22"/>
      <c r="K82" s="22"/>
      <c r="L82" s="22"/>
      <c r="M82" s="22"/>
      <c r="N82" s="23"/>
      <c r="O82" s="23"/>
      <c r="P82" s="23"/>
      <c r="Q82" s="23"/>
      <c r="R82" s="23"/>
      <c r="S82" s="23"/>
      <c r="T82" s="24"/>
      <c r="U82" s="24"/>
      <c r="V82" s="24"/>
      <c r="W82" s="24"/>
      <c r="X82" s="24"/>
      <c r="Y82" s="24"/>
      <c r="Z82" s="25"/>
      <c r="AA82" s="25"/>
      <c r="AB82" s="25"/>
      <c r="AC82" s="25"/>
      <c r="AD82" s="25"/>
      <c r="AE82" s="25"/>
      <c r="AF82" s="26"/>
      <c r="AG82" s="26"/>
      <c r="AH82" s="26"/>
      <c r="AI82" s="26"/>
      <c r="AJ82" s="26"/>
      <c r="AK82" s="26"/>
      <c r="AL82" s="27"/>
      <c r="AM82" s="27"/>
      <c r="AN82" s="27"/>
      <c r="AO82" s="27"/>
      <c r="AP82" s="27"/>
      <c r="AQ82" s="27"/>
      <c r="AR82" s="21"/>
      <c r="AS82" s="21"/>
      <c r="AT82" s="21"/>
      <c r="AU82" s="21"/>
      <c r="AV82" s="21"/>
      <c r="AW82" s="21"/>
      <c r="AX82" s="22"/>
      <c r="AY82" s="22"/>
      <c r="AZ82" s="22"/>
      <c r="BA82" s="22"/>
      <c r="BB82" s="22"/>
      <c r="BC82" s="22"/>
      <c r="BD82" s="23"/>
      <c r="BE82" s="23"/>
      <c r="BF82" s="23"/>
      <c r="BG82" s="23"/>
      <c r="BH82" s="23"/>
      <c r="BI82" s="23"/>
      <c r="BJ82" s="24"/>
      <c r="BK82" s="24"/>
      <c r="BL82" s="24"/>
      <c r="BM82" s="24"/>
      <c r="BN82" s="24"/>
      <c r="BO82" s="24"/>
      <c r="BP82" s="25"/>
      <c r="BQ82" s="25"/>
      <c r="BR82" s="25"/>
      <c r="BS82" s="25"/>
      <c r="BT82" s="25"/>
      <c r="BU82" s="25"/>
      <c r="BV82" s="26"/>
      <c r="BW82" s="26"/>
      <c r="BX82" s="26"/>
      <c r="BY82" s="26"/>
      <c r="BZ82" s="26"/>
      <c r="CA82" s="26"/>
      <c r="CB82" s="27"/>
      <c r="CC82" s="27"/>
      <c r="CD82" s="27"/>
      <c r="CE82" s="27"/>
      <c r="CF82" s="27"/>
      <c r="CG82" s="27"/>
      <c r="CH82" s="21"/>
      <c r="CI82" s="21"/>
      <c r="CJ82" s="21"/>
      <c r="CK82" s="21"/>
      <c r="CL82" s="21"/>
      <c r="CM82" s="21"/>
      <c r="CN82" s="22"/>
      <c r="CO82" s="22"/>
      <c r="CP82" s="22"/>
      <c r="CQ82" s="22"/>
      <c r="CR82" s="22"/>
      <c r="CS82" s="22"/>
      <c r="CT82" s="23"/>
      <c r="CU82" s="23"/>
      <c r="CV82" s="23"/>
      <c r="CW82" s="23"/>
      <c r="CX82" s="23"/>
      <c r="CY82" s="23"/>
      <c r="CZ82" s="24"/>
      <c r="DA82" s="24"/>
      <c r="DB82" s="24"/>
      <c r="DC82" s="24"/>
      <c r="DD82" s="24"/>
      <c r="DE82" s="24"/>
      <c r="DF82" s="25"/>
      <c r="DG82" s="25"/>
      <c r="DH82" s="25"/>
      <c r="DI82" s="25"/>
      <c r="DJ82" s="25"/>
      <c r="DK82" s="25"/>
      <c r="DL82" s="26"/>
      <c r="DM82" s="26"/>
      <c r="DN82" s="26"/>
      <c r="DO82" s="26"/>
      <c r="DP82" s="26"/>
      <c r="DQ82" s="26"/>
      <c r="DR82" s="27"/>
      <c r="DS82" s="27"/>
      <c r="DT82" s="27"/>
      <c r="DU82" s="27"/>
      <c r="DV82" s="27"/>
      <c r="DW82" s="27"/>
      <c r="DX82" s="21"/>
      <c r="DY82" s="21"/>
      <c r="DZ82" s="21"/>
      <c r="EA82" s="21"/>
      <c r="EB82" s="21"/>
      <c r="EC82" s="21"/>
      <c r="ED82" s="22"/>
      <c r="EE82" s="22"/>
      <c r="EF82" s="22"/>
      <c r="EG82" s="22"/>
      <c r="EH82" s="22"/>
      <c r="EI82" s="22"/>
      <c r="EJ82" s="23"/>
      <c r="EK82" s="23"/>
      <c r="EL82" s="23"/>
      <c r="EM82" s="23"/>
      <c r="EN82" s="23"/>
      <c r="EO82" s="23"/>
      <c r="EP82" s="24"/>
      <c r="EQ82" s="24"/>
      <c r="ER82" s="24"/>
      <c r="ES82" s="24"/>
      <c r="ET82" s="24"/>
      <c r="EU82" s="24"/>
      <c r="EV82" s="25"/>
      <c r="EW82" s="25"/>
      <c r="EX82" s="25"/>
      <c r="EY82" s="25"/>
      <c r="EZ82" s="25"/>
      <c r="FA82" s="25"/>
      <c r="FB82" s="26"/>
      <c r="FC82" s="26"/>
      <c r="FD82" s="26"/>
      <c r="FE82" s="26"/>
      <c r="FF82" s="26"/>
      <c r="FG82" s="26"/>
      <c r="FH82" s="27"/>
      <c r="FI82" s="27"/>
      <c r="FJ82" s="27"/>
      <c r="FK82" s="27"/>
      <c r="FL82" s="27"/>
      <c r="FM82" s="27"/>
      <c r="FN82" s="25"/>
      <c r="FO82" s="25"/>
      <c r="FP82" s="25"/>
      <c r="FQ82" s="25"/>
      <c r="FR82" s="25"/>
      <c r="FS82" s="25"/>
      <c r="FT82" s="26"/>
      <c r="FU82" s="26"/>
      <c r="FV82" s="26"/>
      <c r="FW82" s="26"/>
      <c r="FX82" s="26"/>
      <c r="FY82" s="26"/>
      <c r="FZ82" s="27"/>
      <c r="GA82" s="27"/>
      <c r="GB82" s="27"/>
      <c r="GC82" s="27"/>
      <c r="GD82" s="27"/>
      <c r="GE82" s="27"/>
    </row>
    <row r="83" spans="1:187" hidden="1" x14ac:dyDescent="0.25">
      <c r="A83" s="20"/>
      <c r="B83" s="21"/>
      <c r="C83" s="21"/>
      <c r="D83" s="21"/>
      <c r="E83" s="21"/>
      <c r="F83" s="21"/>
      <c r="G83" s="21"/>
      <c r="H83" s="22"/>
      <c r="I83" s="22"/>
      <c r="J83" s="22"/>
      <c r="K83" s="22"/>
      <c r="L83" s="22"/>
      <c r="M83" s="22"/>
      <c r="N83" s="23"/>
      <c r="O83" s="23"/>
      <c r="P83" s="23"/>
      <c r="Q83" s="23"/>
      <c r="R83" s="23"/>
      <c r="S83" s="23"/>
      <c r="T83" s="24"/>
      <c r="U83" s="24"/>
      <c r="V83" s="24"/>
      <c r="W83" s="24"/>
      <c r="X83" s="24"/>
      <c r="Y83" s="24"/>
      <c r="Z83" s="25"/>
      <c r="AA83" s="25"/>
      <c r="AB83" s="25"/>
      <c r="AC83" s="25"/>
      <c r="AD83" s="25"/>
      <c r="AE83" s="25"/>
      <c r="AF83" s="26"/>
      <c r="AG83" s="26"/>
      <c r="AH83" s="26"/>
      <c r="AI83" s="26"/>
      <c r="AJ83" s="26"/>
      <c r="AK83" s="26"/>
      <c r="AL83" s="27"/>
      <c r="AM83" s="27"/>
      <c r="AN83" s="27"/>
      <c r="AO83" s="27"/>
      <c r="AP83" s="27"/>
      <c r="AQ83" s="27"/>
      <c r="AR83" s="21"/>
      <c r="AS83" s="21"/>
      <c r="AT83" s="21"/>
      <c r="AU83" s="21"/>
      <c r="AV83" s="21"/>
      <c r="AW83" s="21"/>
      <c r="AX83" s="22"/>
      <c r="AY83" s="22"/>
      <c r="AZ83" s="22"/>
      <c r="BA83" s="22"/>
      <c r="BB83" s="22"/>
      <c r="BC83" s="22"/>
      <c r="BD83" s="23"/>
      <c r="BE83" s="23"/>
      <c r="BF83" s="23"/>
      <c r="BG83" s="23"/>
      <c r="BH83" s="23"/>
      <c r="BI83" s="23"/>
      <c r="BJ83" s="24"/>
      <c r="BK83" s="24"/>
      <c r="BL83" s="24"/>
      <c r="BM83" s="24"/>
      <c r="BN83" s="24"/>
      <c r="BO83" s="24"/>
      <c r="BP83" s="25"/>
      <c r="BQ83" s="25"/>
      <c r="BR83" s="25"/>
      <c r="BS83" s="25"/>
      <c r="BT83" s="25"/>
      <c r="BU83" s="25"/>
      <c r="BV83" s="26"/>
      <c r="BW83" s="26"/>
      <c r="BX83" s="26"/>
      <c r="BY83" s="26"/>
      <c r="BZ83" s="26"/>
      <c r="CA83" s="26"/>
      <c r="CB83" s="27"/>
      <c r="CC83" s="27"/>
      <c r="CD83" s="27"/>
      <c r="CE83" s="27"/>
      <c r="CF83" s="27"/>
      <c r="CG83" s="27"/>
      <c r="CH83" s="21"/>
      <c r="CI83" s="21"/>
      <c r="CJ83" s="21"/>
      <c r="CK83" s="21"/>
      <c r="CL83" s="21"/>
      <c r="CM83" s="21"/>
      <c r="CN83" s="22"/>
      <c r="CO83" s="22"/>
      <c r="CP83" s="22"/>
      <c r="CQ83" s="22"/>
      <c r="CR83" s="22"/>
      <c r="CS83" s="22"/>
      <c r="CT83" s="23"/>
      <c r="CU83" s="23"/>
      <c r="CV83" s="23"/>
      <c r="CW83" s="23"/>
      <c r="CX83" s="23"/>
      <c r="CY83" s="23"/>
      <c r="CZ83" s="24"/>
      <c r="DA83" s="24"/>
      <c r="DB83" s="24"/>
      <c r="DC83" s="24"/>
      <c r="DD83" s="24"/>
      <c r="DE83" s="24"/>
      <c r="DF83" s="25"/>
      <c r="DG83" s="25"/>
      <c r="DH83" s="25"/>
      <c r="DI83" s="25"/>
      <c r="DJ83" s="25"/>
      <c r="DK83" s="25"/>
      <c r="DL83" s="26"/>
      <c r="DM83" s="26"/>
      <c r="DN83" s="26"/>
      <c r="DO83" s="26"/>
      <c r="DP83" s="26"/>
      <c r="DQ83" s="26"/>
      <c r="DR83" s="27"/>
      <c r="DS83" s="27"/>
      <c r="DT83" s="27"/>
      <c r="DU83" s="27"/>
      <c r="DV83" s="27"/>
      <c r="DW83" s="27"/>
      <c r="DX83" s="21"/>
      <c r="DY83" s="21"/>
      <c r="DZ83" s="21"/>
      <c r="EA83" s="21"/>
      <c r="EB83" s="21"/>
      <c r="EC83" s="21"/>
      <c r="ED83" s="22"/>
      <c r="EE83" s="22"/>
      <c r="EF83" s="22"/>
      <c r="EG83" s="22"/>
      <c r="EH83" s="22"/>
      <c r="EI83" s="22"/>
      <c r="EJ83" s="23"/>
      <c r="EK83" s="23"/>
      <c r="EL83" s="23"/>
      <c r="EM83" s="23"/>
      <c r="EN83" s="23"/>
      <c r="EO83" s="23"/>
      <c r="EP83" s="24"/>
      <c r="EQ83" s="24"/>
      <c r="ER83" s="24"/>
      <c r="ES83" s="24"/>
      <c r="ET83" s="24"/>
      <c r="EU83" s="24"/>
      <c r="EV83" s="25"/>
      <c r="EW83" s="25"/>
      <c r="EX83" s="25"/>
      <c r="EY83" s="25"/>
      <c r="EZ83" s="25"/>
      <c r="FA83" s="25"/>
      <c r="FB83" s="26"/>
      <c r="FC83" s="26"/>
      <c r="FD83" s="26"/>
      <c r="FE83" s="26"/>
      <c r="FF83" s="26"/>
      <c r="FG83" s="26"/>
      <c r="FH83" s="27"/>
      <c r="FI83" s="27"/>
      <c r="FJ83" s="27"/>
      <c r="FK83" s="27"/>
      <c r="FL83" s="27"/>
      <c r="FM83" s="27"/>
      <c r="FN83" s="25"/>
      <c r="FO83" s="25"/>
      <c r="FP83" s="25"/>
      <c r="FQ83" s="25"/>
      <c r="FR83" s="25"/>
      <c r="FS83" s="25"/>
      <c r="FT83" s="26"/>
      <c r="FU83" s="26"/>
      <c r="FV83" s="26"/>
      <c r="FW83" s="26"/>
      <c r="FX83" s="26"/>
      <c r="FY83" s="26"/>
      <c r="FZ83" s="27"/>
      <c r="GA83" s="27"/>
      <c r="GB83" s="27"/>
      <c r="GC83" s="27"/>
      <c r="GD83" s="27"/>
      <c r="GE83" s="27"/>
    </row>
    <row r="84" spans="1:187" hidden="1" x14ac:dyDescent="0.25">
      <c r="A84" s="20"/>
      <c r="B84" s="21"/>
      <c r="C84" s="21"/>
      <c r="D84" s="21"/>
      <c r="E84" s="21"/>
      <c r="F84" s="21"/>
      <c r="G84" s="21"/>
      <c r="H84" s="22"/>
      <c r="I84" s="22"/>
      <c r="J84" s="22"/>
      <c r="K84" s="22"/>
      <c r="L84" s="22"/>
      <c r="M84" s="22"/>
      <c r="N84" s="23"/>
      <c r="O84" s="23"/>
      <c r="P84" s="23"/>
      <c r="Q84" s="23"/>
      <c r="R84" s="23"/>
      <c r="S84" s="23"/>
      <c r="T84" s="24"/>
      <c r="U84" s="24"/>
      <c r="V84" s="24"/>
      <c r="W84" s="24"/>
      <c r="X84" s="24"/>
      <c r="Y84" s="24"/>
      <c r="Z84" s="25"/>
      <c r="AA84" s="25"/>
      <c r="AB84" s="25"/>
      <c r="AC84" s="25"/>
      <c r="AD84" s="25"/>
      <c r="AE84" s="25"/>
      <c r="AF84" s="26"/>
      <c r="AG84" s="26"/>
      <c r="AH84" s="26"/>
      <c r="AI84" s="26"/>
      <c r="AJ84" s="26"/>
      <c r="AK84" s="26"/>
      <c r="AL84" s="27"/>
      <c r="AM84" s="27"/>
      <c r="AN84" s="27"/>
      <c r="AO84" s="27"/>
      <c r="AP84" s="27"/>
      <c r="AQ84" s="27"/>
      <c r="AR84" s="21"/>
      <c r="AS84" s="21"/>
      <c r="AT84" s="21"/>
      <c r="AU84" s="21"/>
      <c r="AV84" s="21"/>
      <c r="AW84" s="21"/>
      <c r="AX84" s="22"/>
      <c r="AY84" s="22"/>
      <c r="AZ84" s="22"/>
      <c r="BA84" s="22"/>
      <c r="BB84" s="22"/>
      <c r="BC84" s="22"/>
      <c r="BD84" s="23"/>
      <c r="BE84" s="23"/>
      <c r="BF84" s="23"/>
      <c r="BG84" s="23"/>
      <c r="BH84" s="23"/>
      <c r="BI84" s="23"/>
      <c r="BJ84" s="24"/>
      <c r="BK84" s="24"/>
      <c r="BL84" s="24"/>
      <c r="BM84" s="24"/>
      <c r="BN84" s="24"/>
      <c r="BO84" s="24"/>
      <c r="BP84" s="25"/>
      <c r="BQ84" s="25"/>
      <c r="BR84" s="25"/>
      <c r="BS84" s="25"/>
      <c r="BT84" s="25"/>
      <c r="BU84" s="25"/>
      <c r="BV84" s="26"/>
      <c r="BW84" s="26"/>
      <c r="BX84" s="26"/>
      <c r="BY84" s="26"/>
      <c r="BZ84" s="26"/>
      <c r="CA84" s="26"/>
      <c r="CB84" s="27"/>
      <c r="CC84" s="27"/>
      <c r="CD84" s="27"/>
      <c r="CE84" s="27"/>
      <c r="CF84" s="27"/>
      <c r="CG84" s="27"/>
      <c r="CH84" s="21"/>
      <c r="CI84" s="21"/>
      <c r="CJ84" s="21"/>
      <c r="CK84" s="21"/>
      <c r="CL84" s="21"/>
      <c r="CM84" s="21"/>
      <c r="CN84" s="22"/>
      <c r="CO84" s="22"/>
      <c r="CP84" s="22"/>
      <c r="CQ84" s="22"/>
      <c r="CR84" s="22"/>
      <c r="CS84" s="22"/>
      <c r="CT84" s="23"/>
      <c r="CU84" s="23"/>
      <c r="CV84" s="23"/>
      <c r="CW84" s="23"/>
      <c r="CX84" s="23"/>
      <c r="CY84" s="23"/>
      <c r="CZ84" s="24"/>
      <c r="DA84" s="24"/>
      <c r="DB84" s="24"/>
      <c r="DC84" s="24"/>
      <c r="DD84" s="24"/>
      <c r="DE84" s="24"/>
      <c r="DF84" s="25"/>
      <c r="DG84" s="25"/>
      <c r="DH84" s="25"/>
      <c r="DI84" s="25"/>
      <c r="DJ84" s="25"/>
      <c r="DK84" s="25"/>
      <c r="DL84" s="26"/>
      <c r="DM84" s="26"/>
      <c r="DN84" s="26"/>
      <c r="DO84" s="26"/>
      <c r="DP84" s="26"/>
      <c r="DQ84" s="26"/>
      <c r="DR84" s="27"/>
      <c r="DS84" s="27"/>
      <c r="DT84" s="27"/>
      <c r="DU84" s="27"/>
      <c r="DV84" s="27"/>
      <c r="DW84" s="27"/>
      <c r="DX84" s="21"/>
      <c r="DY84" s="21"/>
      <c r="DZ84" s="21"/>
      <c r="EA84" s="21"/>
      <c r="EB84" s="21"/>
      <c r="EC84" s="21"/>
      <c r="ED84" s="22"/>
      <c r="EE84" s="22"/>
      <c r="EF84" s="22"/>
      <c r="EG84" s="22"/>
      <c r="EH84" s="22"/>
      <c r="EI84" s="22"/>
      <c r="EJ84" s="23"/>
      <c r="EK84" s="23"/>
      <c r="EL84" s="23"/>
      <c r="EM84" s="23"/>
      <c r="EN84" s="23"/>
      <c r="EO84" s="23"/>
      <c r="EP84" s="24"/>
      <c r="EQ84" s="24"/>
      <c r="ER84" s="24"/>
      <c r="ES84" s="24"/>
      <c r="ET84" s="24"/>
      <c r="EU84" s="24"/>
      <c r="EV84" s="25"/>
      <c r="EW84" s="25"/>
      <c r="EX84" s="25"/>
      <c r="EY84" s="25"/>
      <c r="EZ84" s="25"/>
      <c r="FA84" s="25"/>
      <c r="FB84" s="26"/>
      <c r="FC84" s="26"/>
      <c r="FD84" s="26"/>
      <c r="FE84" s="26"/>
      <c r="FF84" s="26"/>
      <c r="FG84" s="26"/>
      <c r="FH84" s="27"/>
      <c r="FI84" s="27"/>
      <c r="FJ84" s="27"/>
      <c r="FK84" s="27"/>
      <c r="FL84" s="27"/>
      <c r="FM84" s="27"/>
      <c r="FN84" s="25"/>
      <c r="FO84" s="25"/>
      <c r="FP84" s="25"/>
      <c r="FQ84" s="25"/>
      <c r="FR84" s="25"/>
      <c r="FS84" s="25"/>
      <c r="FT84" s="26"/>
      <c r="FU84" s="26"/>
      <c r="FV84" s="26"/>
      <c r="FW84" s="26"/>
      <c r="FX84" s="26"/>
      <c r="FY84" s="26"/>
      <c r="FZ84" s="27"/>
      <c r="GA84" s="27"/>
      <c r="GB84" s="27"/>
      <c r="GC84" s="27"/>
      <c r="GD84" s="27"/>
      <c r="GE84" s="27"/>
    </row>
    <row r="85" spans="1:187" hidden="1" x14ac:dyDescent="0.25">
      <c r="B85" s="21"/>
      <c r="C85" s="21"/>
      <c r="D85" s="21"/>
      <c r="E85" s="21"/>
      <c r="F85" s="21"/>
      <c r="G85" s="21"/>
      <c r="H85" s="22"/>
      <c r="I85" s="22"/>
      <c r="J85" s="22"/>
      <c r="K85" s="22"/>
      <c r="L85" s="22"/>
      <c r="M85" s="22"/>
      <c r="N85" s="23"/>
      <c r="O85" s="23"/>
      <c r="P85" s="23"/>
      <c r="Q85" s="23"/>
      <c r="R85" s="23"/>
      <c r="S85" s="23"/>
      <c r="T85" s="24"/>
      <c r="U85" s="24"/>
      <c r="V85" s="24"/>
      <c r="W85" s="24"/>
      <c r="X85" s="24"/>
      <c r="Y85" s="24"/>
      <c r="Z85" s="25"/>
      <c r="AA85" s="25"/>
      <c r="AB85" s="25"/>
      <c r="AC85" s="25"/>
      <c r="AD85" s="25"/>
      <c r="AE85" s="25"/>
      <c r="AF85" s="26"/>
      <c r="AG85" s="26"/>
      <c r="AH85" s="26"/>
      <c r="AI85" s="26"/>
      <c r="AJ85" s="26"/>
      <c r="AK85" s="26"/>
      <c r="AL85" s="27"/>
      <c r="AM85" s="27"/>
      <c r="AN85" s="27"/>
      <c r="AO85" s="27"/>
      <c r="AP85" s="27"/>
      <c r="AQ85" s="27"/>
      <c r="AR85" s="21"/>
      <c r="AS85" s="21"/>
      <c r="AT85" s="21"/>
      <c r="AU85" s="21"/>
      <c r="AV85" s="21"/>
      <c r="AW85" s="21"/>
      <c r="AX85" s="22"/>
      <c r="AY85" s="22"/>
      <c r="AZ85" s="22"/>
      <c r="BA85" s="22"/>
      <c r="BB85" s="22"/>
      <c r="BC85" s="22"/>
      <c r="BD85" s="23"/>
      <c r="BE85" s="23"/>
      <c r="BF85" s="23"/>
      <c r="BG85" s="23"/>
      <c r="BH85" s="23"/>
      <c r="BI85" s="23"/>
      <c r="BJ85" s="24"/>
      <c r="BK85" s="24"/>
      <c r="BL85" s="24"/>
      <c r="BM85" s="24"/>
      <c r="BN85" s="24"/>
      <c r="BO85" s="24"/>
      <c r="BP85" s="25"/>
      <c r="BQ85" s="25"/>
      <c r="BR85" s="25"/>
      <c r="BS85" s="25"/>
      <c r="BT85" s="25"/>
      <c r="BU85" s="25"/>
      <c r="BV85" s="26"/>
      <c r="BW85" s="26"/>
      <c r="BX85" s="26"/>
      <c r="BY85" s="26"/>
      <c r="BZ85" s="26"/>
      <c r="CA85" s="26"/>
      <c r="CB85" s="27"/>
      <c r="CC85" s="27"/>
      <c r="CD85" s="27"/>
      <c r="CE85" s="27"/>
      <c r="CF85" s="27"/>
      <c r="CG85" s="27"/>
      <c r="CH85" s="21"/>
      <c r="CI85" s="21"/>
      <c r="CJ85" s="21"/>
      <c r="CK85" s="21"/>
      <c r="CL85" s="21"/>
      <c r="CM85" s="21"/>
      <c r="CN85" s="22"/>
      <c r="CO85" s="22"/>
      <c r="CP85" s="22"/>
      <c r="CQ85" s="22"/>
      <c r="CR85" s="22"/>
      <c r="CS85" s="22"/>
      <c r="CT85" s="23"/>
      <c r="CU85" s="23"/>
      <c r="CV85" s="23"/>
      <c r="CW85" s="23"/>
      <c r="CX85" s="23"/>
      <c r="CY85" s="23"/>
      <c r="CZ85" s="24"/>
      <c r="DA85" s="24"/>
      <c r="DB85" s="24"/>
      <c r="DC85" s="24"/>
      <c r="DD85" s="24"/>
      <c r="DE85" s="24"/>
      <c r="DF85" s="25"/>
      <c r="DG85" s="25"/>
      <c r="DH85" s="25"/>
      <c r="DI85" s="25"/>
      <c r="DJ85" s="25"/>
      <c r="DK85" s="25"/>
      <c r="DL85" s="26"/>
      <c r="DM85" s="26"/>
      <c r="DN85" s="26"/>
      <c r="DO85" s="26"/>
      <c r="DP85" s="26"/>
      <c r="DQ85" s="26"/>
      <c r="DR85" s="27"/>
      <c r="DS85" s="27"/>
      <c r="DT85" s="27"/>
      <c r="DU85" s="27"/>
      <c r="DV85" s="27"/>
      <c r="DW85" s="27"/>
      <c r="DX85" s="21"/>
      <c r="DY85" s="21"/>
      <c r="DZ85" s="21"/>
      <c r="EA85" s="21"/>
      <c r="EB85" s="21"/>
      <c r="EC85" s="21"/>
      <c r="ED85" s="22"/>
      <c r="EE85" s="22"/>
      <c r="EF85" s="22"/>
      <c r="EG85" s="22"/>
      <c r="EH85" s="22"/>
      <c r="EI85" s="22"/>
      <c r="EJ85" s="23"/>
      <c r="EK85" s="23"/>
      <c r="EL85" s="23"/>
      <c r="EM85" s="23"/>
      <c r="EN85" s="23"/>
      <c r="EO85" s="23"/>
      <c r="EP85" s="24"/>
      <c r="EQ85" s="24"/>
      <c r="ER85" s="24"/>
      <c r="ES85" s="24"/>
      <c r="ET85" s="24"/>
      <c r="EU85" s="24"/>
      <c r="EV85" s="25"/>
      <c r="EW85" s="25"/>
      <c r="EX85" s="25"/>
      <c r="EY85" s="25"/>
      <c r="EZ85" s="25"/>
      <c r="FA85" s="25"/>
      <c r="FB85" s="26"/>
      <c r="FC85" s="26"/>
      <c r="FD85" s="26"/>
      <c r="FE85" s="26"/>
      <c r="FF85" s="26"/>
      <c r="FG85" s="26"/>
      <c r="FH85" s="27"/>
      <c r="FI85" s="27"/>
      <c r="FJ85" s="27"/>
      <c r="FK85" s="27"/>
      <c r="FL85" s="27"/>
      <c r="FM85" s="27"/>
      <c r="FN85" s="25"/>
      <c r="FO85" s="25"/>
      <c r="FP85" s="25"/>
      <c r="FQ85" s="25"/>
      <c r="FR85" s="25"/>
      <c r="FS85" s="25"/>
      <c r="FT85" s="26"/>
      <c r="FU85" s="26"/>
      <c r="FV85" s="26"/>
      <c r="FW85" s="26"/>
      <c r="FX85" s="26"/>
      <c r="FY85" s="26"/>
      <c r="FZ85" s="27"/>
      <c r="GA85" s="27"/>
      <c r="GB85" s="27"/>
      <c r="GC85" s="27"/>
      <c r="GD85" s="27"/>
      <c r="GE85" s="27"/>
    </row>
    <row r="86" spans="1:187" ht="15.75" hidden="1" thickBot="1" x14ac:dyDescent="0.3">
      <c r="B86" s="21"/>
      <c r="C86" s="21"/>
      <c r="D86" s="21"/>
      <c r="E86" s="21"/>
      <c r="F86" s="21"/>
      <c r="G86" s="21"/>
      <c r="H86" s="22"/>
      <c r="I86" s="22"/>
      <c r="J86" s="22"/>
      <c r="K86" s="22"/>
      <c r="L86" s="22"/>
      <c r="M86" s="22"/>
      <c r="N86" s="23"/>
      <c r="O86" s="23"/>
      <c r="P86" s="23"/>
      <c r="Q86" s="23"/>
      <c r="R86" s="23"/>
      <c r="S86" s="23"/>
      <c r="T86" s="24"/>
      <c r="U86" s="24"/>
      <c r="V86" s="24"/>
      <c r="W86" s="24"/>
      <c r="X86" s="24"/>
      <c r="Y86" s="24"/>
      <c r="Z86" s="25"/>
      <c r="AA86" s="25"/>
      <c r="AB86" s="25"/>
      <c r="AC86" s="25"/>
      <c r="AD86" s="25"/>
      <c r="AE86" s="25"/>
      <c r="AF86" s="26"/>
      <c r="AG86" s="26"/>
      <c r="AH86" s="26"/>
      <c r="AI86" s="26"/>
      <c r="AJ86" s="26"/>
      <c r="AK86" s="26"/>
      <c r="AL86" s="27"/>
      <c r="AM86" s="27"/>
      <c r="AN86" s="27"/>
      <c r="AO86" s="27"/>
      <c r="AP86" s="27"/>
      <c r="AQ86" s="27"/>
      <c r="AR86" s="21"/>
      <c r="AS86" s="21"/>
      <c r="AT86" s="21"/>
      <c r="AU86" s="21"/>
      <c r="AV86" s="21"/>
      <c r="AW86" s="21"/>
      <c r="AX86" s="22"/>
      <c r="AY86" s="22"/>
      <c r="AZ86" s="22"/>
      <c r="BA86" s="22"/>
      <c r="BB86" s="22"/>
      <c r="BC86" s="22"/>
      <c r="BD86" s="23"/>
      <c r="BE86" s="23"/>
      <c r="BF86" s="23"/>
      <c r="BG86" s="23"/>
      <c r="BH86" s="23"/>
      <c r="BI86" s="23"/>
      <c r="BJ86" s="24"/>
      <c r="BK86" s="24"/>
      <c r="BL86" s="24"/>
      <c r="BM86" s="24"/>
      <c r="BN86" s="24"/>
      <c r="BO86" s="24"/>
      <c r="BP86" s="25"/>
      <c r="BQ86" s="25"/>
      <c r="BR86" s="25"/>
      <c r="BS86" s="25"/>
      <c r="BT86" s="25"/>
      <c r="BU86" s="25"/>
      <c r="BV86" s="26"/>
      <c r="BW86" s="26"/>
      <c r="BX86" s="26"/>
      <c r="BY86" s="26"/>
      <c r="BZ86" s="26"/>
      <c r="CA86" s="26"/>
      <c r="CB86" s="27"/>
      <c r="CC86" s="27"/>
      <c r="CD86" s="27"/>
      <c r="CE86" s="27"/>
      <c r="CF86" s="27"/>
      <c r="CG86" s="27"/>
      <c r="CH86" s="21"/>
      <c r="CI86" s="21"/>
      <c r="CJ86" s="21"/>
      <c r="CK86" s="21"/>
      <c r="CL86" s="21"/>
      <c r="CM86" s="21"/>
      <c r="CN86" s="22"/>
      <c r="CO86" s="22"/>
      <c r="CP86" s="22"/>
      <c r="CQ86" s="22"/>
      <c r="CR86" s="22"/>
      <c r="CS86" s="22"/>
      <c r="CT86" s="23"/>
      <c r="CU86" s="23"/>
      <c r="CV86" s="23"/>
      <c r="CW86" s="23"/>
      <c r="CX86" s="23"/>
      <c r="CY86" s="23"/>
      <c r="CZ86" s="24"/>
      <c r="DA86" s="24"/>
      <c r="DB86" s="24"/>
      <c r="DC86" s="24"/>
      <c r="DD86" s="24"/>
      <c r="DE86" s="24"/>
      <c r="DF86" s="25"/>
      <c r="DG86" s="25"/>
      <c r="DH86" s="25"/>
      <c r="DI86" s="25"/>
      <c r="DJ86" s="25"/>
      <c r="DK86" s="25"/>
      <c r="DL86" s="26"/>
      <c r="DM86" s="26"/>
      <c r="DN86" s="26"/>
      <c r="DO86" s="26"/>
      <c r="DP86" s="26"/>
      <c r="DQ86" s="26"/>
      <c r="DR86" s="27"/>
      <c r="DS86" s="27"/>
      <c r="DT86" s="27"/>
      <c r="DU86" s="27"/>
      <c r="DV86" s="27"/>
      <c r="DW86" s="27"/>
      <c r="DX86" s="21"/>
      <c r="DY86" s="21"/>
      <c r="DZ86" s="21"/>
      <c r="EA86" s="21"/>
      <c r="EB86" s="21"/>
      <c r="EC86" s="21"/>
      <c r="ED86" s="22"/>
      <c r="EE86" s="22"/>
      <c r="EF86" s="22"/>
      <c r="EG86" s="22"/>
      <c r="EH86" s="22"/>
      <c r="EI86" s="22"/>
      <c r="EJ86" s="23"/>
      <c r="EK86" s="23"/>
      <c r="EL86" s="23"/>
      <c r="EM86" s="23"/>
      <c r="EN86" s="23"/>
      <c r="EO86" s="23"/>
      <c r="EP86" s="24"/>
      <c r="EQ86" s="24"/>
      <c r="ER86" s="24"/>
      <c r="ES86" s="24"/>
      <c r="ET86" s="24"/>
      <c r="EU86" s="24"/>
      <c r="EV86" s="25"/>
      <c r="EW86" s="25"/>
      <c r="EX86" s="25"/>
      <c r="EY86" s="25"/>
      <c r="EZ86" s="25"/>
      <c r="FA86" s="25"/>
      <c r="FB86" s="26"/>
      <c r="FC86" s="26"/>
      <c r="FD86" s="26"/>
      <c r="FE86" s="26"/>
      <c r="FF86" s="26"/>
      <c r="FG86" s="26"/>
      <c r="FH86" s="27"/>
      <c r="FI86" s="27"/>
      <c r="FJ86" s="27"/>
      <c r="FK86" s="27"/>
      <c r="FL86" s="27"/>
      <c r="FM86" s="27"/>
      <c r="FN86" s="25"/>
      <c r="FO86" s="25"/>
      <c r="FP86" s="25"/>
      <c r="FQ86" s="25"/>
      <c r="FR86" s="25"/>
      <c r="FS86" s="25"/>
      <c r="FT86" s="26"/>
      <c r="FU86" s="26"/>
      <c r="FV86" s="26"/>
      <c r="FW86" s="26"/>
      <c r="FX86" s="26"/>
      <c r="FY86" s="26"/>
      <c r="FZ86" s="27"/>
      <c r="GA86" s="27"/>
      <c r="GB86" s="27"/>
      <c r="GC86" s="27"/>
      <c r="GD86" s="27"/>
      <c r="GE86" s="27"/>
    </row>
    <row r="87" spans="1:187" ht="16.5" hidden="1" thickTop="1" thickBot="1" x14ac:dyDescent="0.3">
      <c r="B87" s="13"/>
      <c r="C87" s="13">
        <f>SUM(C63:C86)</f>
        <v>0</v>
      </c>
      <c r="D87" s="13">
        <f>SUM(D63:D86)</f>
        <v>0</v>
      </c>
      <c r="E87" s="19" t="e">
        <f>AVERAGE(E63:E86)</f>
        <v>#DIV/0!</v>
      </c>
      <c r="F87" s="13">
        <f t="shared" ref="F87" si="122">SUM(F63:F86)</f>
        <v>0</v>
      </c>
      <c r="G87" s="19" t="e">
        <f>AVERAGE(G63:G86)</f>
        <v>#DIV/0!</v>
      </c>
      <c r="H87" s="13"/>
      <c r="I87" s="13">
        <f>SUM(I63:I86)</f>
        <v>0</v>
      </c>
      <c r="J87" s="13">
        <f t="shared" ref="J87" si="123">SUM(J63:J86)</f>
        <v>0</v>
      </c>
      <c r="K87" s="19" t="e">
        <f>AVERAGE(K63:K86)</f>
        <v>#DIV/0!</v>
      </c>
      <c r="L87" s="13">
        <f t="shared" ref="L87" si="124">SUM(L63:L86)</f>
        <v>0</v>
      </c>
      <c r="M87" s="19" t="e">
        <f>AVERAGE(M63:M86)</f>
        <v>#DIV/0!</v>
      </c>
      <c r="N87" s="13"/>
      <c r="O87" s="13">
        <f>SUM(O63:O86)</f>
        <v>0</v>
      </c>
      <c r="P87" s="13">
        <f t="shared" ref="P87" si="125">SUM(P63:P86)</f>
        <v>0</v>
      </c>
      <c r="Q87" s="19" t="e">
        <f>AVERAGE(Q63:Q86)</f>
        <v>#DIV/0!</v>
      </c>
      <c r="R87" s="13">
        <f t="shared" ref="R87" si="126">SUM(R63:R86)</f>
        <v>0</v>
      </c>
      <c r="S87" s="19" t="e">
        <f>AVERAGE(S63:S86)</f>
        <v>#DIV/0!</v>
      </c>
      <c r="T87" s="13"/>
      <c r="U87" s="13">
        <f>SUM(U121:U144)</f>
        <v>1600</v>
      </c>
      <c r="V87" s="13">
        <f>SUM(V121:V144)</f>
        <v>1600</v>
      </c>
      <c r="W87" s="19">
        <f>AVERAGE(W121:W144)</f>
        <v>25.495833333333326</v>
      </c>
      <c r="X87" s="13">
        <f>SUM(X121:X144)</f>
        <v>1600</v>
      </c>
      <c r="Y87" s="19">
        <f>AVERAGE(Y121:Y144)</f>
        <v>25.495833333333326</v>
      </c>
      <c r="Z87" s="13"/>
      <c r="AA87" s="13">
        <f>SUM(AA63:AA86)</f>
        <v>0</v>
      </c>
      <c r="AB87" s="13">
        <f t="shared" ref="AB87" si="127">SUM(AB63:AB86)</f>
        <v>0</v>
      </c>
      <c r="AC87" s="19" t="e">
        <f>AVERAGE(AC63:AC86)</f>
        <v>#DIV/0!</v>
      </c>
      <c r="AD87" s="13">
        <f t="shared" ref="AD87" si="128">SUM(AD63:AD86)</f>
        <v>0</v>
      </c>
      <c r="AE87" s="19" t="e">
        <f>AVERAGE(AE63:AE86)</f>
        <v>#DIV/0!</v>
      </c>
      <c r="AF87" s="13"/>
      <c r="AG87" s="13">
        <f>SUM(AG63:AG86)</f>
        <v>0</v>
      </c>
      <c r="AH87" s="13">
        <f t="shared" ref="AH87" si="129">SUM(AH63:AH86)</f>
        <v>0</v>
      </c>
      <c r="AI87" s="19" t="e">
        <f>AVERAGE(AI63:AI86)</f>
        <v>#DIV/0!</v>
      </c>
      <c r="AJ87" s="13">
        <f t="shared" ref="AJ87" si="130">SUM(AJ63:AJ86)</f>
        <v>0</v>
      </c>
      <c r="AK87" s="19" t="e">
        <f>AVERAGE(AK63:AK86)</f>
        <v>#DIV/0!</v>
      </c>
      <c r="AL87" s="13"/>
      <c r="AM87" s="13">
        <f>SUM(AM63:AM86)</f>
        <v>0</v>
      </c>
      <c r="AN87" s="13">
        <f t="shared" ref="AN87" si="131">SUM(AN63:AN86)</f>
        <v>0</v>
      </c>
      <c r="AO87" s="19" t="e">
        <f>AVERAGE(AO63:AO86)</f>
        <v>#DIV/0!</v>
      </c>
      <c r="AP87" s="13">
        <f t="shared" ref="AP87" si="132">SUM(AP63:AP86)</f>
        <v>0</v>
      </c>
      <c r="AQ87" s="19" t="e">
        <f>AVERAGE(AQ63:AQ86)</f>
        <v>#DIV/0!</v>
      </c>
      <c r="AR87" s="13"/>
      <c r="AS87" s="13">
        <f>SUM(AS63:AS86)</f>
        <v>0</v>
      </c>
      <c r="AT87" s="13">
        <f t="shared" ref="AT87" si="133">SUM(AT63:AT86)</f>
        <v>0</v>
      </c>
      <c r="AU87" s="19" t="e">
        <f>AVERAGE(AU63:AU86)</f>
        <v>#DIV/0!</v>
      </c>
      <c r="AV87" s="13">
        <f t="shared" ref="AV87" si="134">SUM(AV63:AV86)</f>
        <v>0</v>
      </c>
      <c r="AW87" s="19" t="e">
        <f>AVERAGE(AW63:AW86)</f>
        <v>#DIV/0!</v>
      </c>
      <c r="AX87" s="13"/>
      <c r="AY87" s="13">
        <f>SUM(AY63:AY86)</f>
        <v>0</v>
      </c>
      <c r="AZ87" s="13">
        <f t="shared" ref="AZ87" si="135">SUM(AZ63:AZ86)</f>
        <v>0</v>
      </c>
      <c r="BA87" s="19" t="e">
        <f>AVERAGE(BA63:BA86)</f>
        <v>#DIV/0!</v>
      </c>
      <c r="BB87" s="13">
        <f t="shared" ref="BB87" si="136">SUM(BB63:BB86)</f>
        <v>0</v>
      </c>
      <c r="BC87" s="19" t="e">
        <f>AVERAGE(BC63:BC86)</f>
        <v>#DIV/0!</v>
      </c>
      <c r="BD87" s="13"/>
      <c r="BE87" s="13">
        <f>SUM(BE63:BE86)</f>
        <v>0</v>
      </c>
      <c r="BF87" s="13">
        <f t="shared" ref="BF87" si="137">SUM(BF63:BF86)</f>
        <v>0</v>
      </c>
      <c r="BG87" s="19" t="e">
        <f>AVERAGE(BG63:BG86)</f>
        <v>#DIV/0!</v>
      </c>
      <c r="BH87" s="13">
        <f t="shared" ref="BH87" si="138">SUM(BH63:BH86)</f>
        <v>0</v>
      </c>
      <c r="BI87" s="19" t="e">
        <f>AVERAGE(BI63:BI86)</f>
        <v>#DIV/0!</v>
      </c>
      <c r="BJ87" s="13"/>
      <c r="BK87" s="13">
        <f>SUM(BK63:BK86)</f>
        <v>0</v>
      </c>
      <c r="BL87" s="13">
        <f t="shared" ref="BL87" si="139">SUM(BL63:BL86)</f>
        <v>0</v>
      </c>
      <c r="BM87" s="19" t="e">
        <f>AVERAGE(BM63:BM86)</f>
        <v>#DIV/0!</v>
      </c>
      <c r="BN87" s="13">
        <f t="shared" ref="BN87" si="140">SUM(BN63:BN86)</f>
        <v>0</v>
      </c>
      <c r="BO87" s="19" t="e">
        <f>AVERAGE(BO63:BO86)</f>
        <v>#DIV/0!</v>
      </c>
      <c r="BP87" s="13"/>
      <c r="BQ87" s="13">
        <f>SUM(BQ63:BQ86)</f>
        <v>0</v>
      </c>
      <c r="BR87" s="13">
        <f t="shared" ref="BR87" si="141">SUM(BR63:BR86)</f>
        <v>0</v>
      </c>
      <c r="BS87" s="19" t="e">
        <f>AVERAGE(BS63:BS86)</f>
        <v>#DIV/0!</v>
      </c>
      <c r="BT87" s="13">
        <f t="shared" ref="BT87" si="142">SUM(BT63:BT86)</f>
        <v>0</v>
      </c>
      <c r="BU87" s="19" t="e">
        <f>AVERAGE(BU63:BU86)</f>
        <v>#DIV/0!</v>
      </c>
      <c r="BV87" s="13"/>
      <c r="BW87" s="13">
        <f>SUM(BW63:BW86)</f>
        <v>0</v>
      </c>
      <c r="BX87" s="13">
        <f t="shared" ref="BX87" si="143">SUM(BX63:BX86)</f>
        <v>0</v>
      </c>
      <c r="BY87" s="19" t="e">
        <f>AVERAGE(BY63:BY86)</f>
        <v>#DIV/0!</v>
      </c>
      <c r="BZ87" s="13">
        <f t="shared" ref="BZ87" si="144">SUM(BZ63:BZ86)</f>
        <v>0</v>
      </c>
      <c r="CA87" s="19" t="e">
        <f>AVERAGE(CA63:CA86)</f>
        <v>#DIV/0!</v>
      </c>
      <c r="CB87" s="13"/>
      <c r="CC87" s="13">
        <f>SUM(CC63:CC86)</f>
        <v>0</v>
      </c>
      <c r="CD87" s="13">
        <f t="shared" ref="CD87" si="145">SUM(CD63:CD86)</f>
        <v>0</v>
      </c>
      <c r="CE87" s="19" t="e">
        <f>AVERAGE(CE63:CE86)</f>
        <v>#DIV/0!</v>
      </c>
      <c r="CF87" s="13">
        <f t="shared" ref="CF87" si="146">SUM(CF63:CF86)</f>
        <v>0</v>
      </c>
      <c r="CG87" s="19" t="e">
        <f>AVERAGE(CG63:CG86)</f>
        <v>#DIV/0!</v>
      </c>
      <c r="CH87" s="13"/>
      <c r="CI87" s="13">
        <f>SUM(CI63:CI86)</f>
        <v>0</v>
      </c>
      <c r="CJ87" s="13">
        <f t="shared" ref="CJ87" si="147">SUM(CJ63:CJ86)</f>
        <v>0</v>
      </c>
      <c r="CK87" s="19" t="e">
        <f>AVERAGE(CK63:CK86)</f>
        <v>#DIV/0!</v>
      </c>
      <c r="CL87" s="13">
        <f t="shared" ref="CL87" si="148">SUM(CL63:CL86)</f>
        <v>0</v>
      </c>
      <c r="CM87" s="19" t="e">
        <f>AVERAGE(CM63:CM86)</f>
        <v>#DIV/0!</v>
      </c>
      <c r="CN87" s="13"/>
      <c r="CO87" s="13">
        <f>SUM(CO63:CO86)</f>
        <v>0</v>
      </c>
      <c r="CP87" s="13">
        <f t="shared" ref="CP87" si="149">SUM(CP63:CP86)</f>
        <v>0</v>
      </c>
      <c r="CQ87" s="19" t="e">
        <f>AVERAGE(CQ63:CQ86)</f>
        <v>#DIV/0!</v>
      </c>
      <c r="CR87" s="13">
        <f t="shared" ref="CR87" si="150">SUM(CR63:CR86)</f>
        <v>0</v>
      </c>
      <c r="CS87" s="19" t="e">
        <f>AVERAGE(CS63:CS86)</f>
        <v>#DIV/0!</v>
      </c>
      <c r="CT87" s="13"/>
      <c r="CU87" s="13">
        <f>SUM(CU63:CU86)</f>
        <v>0</v>
      </c>
      <c r="CV87" s="13">
        <f t="shared" ref="CV87" si="151">SUM(CV63:CV86)</f>
        <v>0</v>
      </c>
      <c r="CW87" s="19" t="e">
        <f>AVERAGE(CW63:CW86)</f>
        <v>#DIV/0!</v>
      </c>
      <c r="CX87" s="13">
        <f t="shared" ref="CX87" si="152">SUM(CX63:CX86)</f>
        <v>0</v>
      </c>
      <c r="CY87" s="19" t="e">
        <f>AVERAGE(CY63:CY86)</f>
        <v>#DIV/0!</v>
      </c>
      <c r="CZ87" s="13"/>
      <c r="DA87" s="13">
        <f>SUM(DA63:DA86)</f>
        <v>0</v>
      </c>
      <c r="DB87" s="13">
        <f t="shared" ref="DB87" si="153">SUM(DB63:DB86)</f>
        <v>0</v>
      </c>
      <c r="DC87" s="19" t="e">
        <f>AVERAGE(DC63:DC86)</f>
        <v>#DIV/0!</v>
      </c>
      <c r="DD87" s="13">
        <f t="shared" ref="DD87" si="154">SUM(DD63:DD86)</f>
        <v>0</v>
      </c>
      <c r="DE87" s="19" t="e">
        <f>AVERAGE(DE63:DE86)</f>
        <v>#DIV/0!</v>
      </c>
      <c r="DF87" s="13"/>
      <c r="DG87" s="13">
        <f>SUM(DG63:DG86)</f>
        <v>0</v>
      </c>
      <c r="DH87" s="13">
        <f t="shared" ref="DH87" si="155">SUM(DH63:DH86)</f>
        <v>0</v>
      </c>
      <c r="DI87" s="19" t="e">
        <f>AVERAGE(DI63:DI86)</f>
        <v>#DIV/0!</v>
      </c>
      <c r="DJ87" s="13">
        <f t="shared" ref="DJ87" si="156">SUM(DJ63:DJ86)</f>
        <v>0</v>
      </c>
      <c r="DK87" s="19" t="e">
        <f>AVERAGE(DK63:DK86)</f>
        <v>#DIV/0!</v>
      </c>
      <c r="DL87" s="13"/>
      <c r="DM87" s="13">
        <f>SUM(DM63:DM86)</f>
        <v>0</v>
      </c>
      <c r="DN87" s="13">
        <f t="shared" ref="DN87" si="157">SUM(DN63:DN86)</f>
        <v>0</v>
      </c>
      <c r="DO87" s="19" t="e">
        <f>AVERAGE(DO63:DO86)</f>
        <v>#DIV/0!</v>
      </c>
      <c r="DP87" s="13">
        <f t="shared" ref="DP87" si="158">SUM(DP63:DP86)</f>
        <v>0</v>
      </c>
      <c r="DQ87" s="19" t="e">
        <f>AVERAGE(DQ63:DQ86)</f>
        <v>#DIV/0!</v>
      </c>
      <c r="DR87" s="13"/>
      <c r="DS87" s="13">
        <f>SUM(DS63:DS86)</f>
        <v>0</v>
      </c>
      <c r="DT87" s="13">
        <f t="shared" ref="DT87" si="159">SUM(DT63:DT86)</f>
        <v>0</v>
      </c>
      <c r="DU87" s="19" t="e">
        <f>AVERAGE(DU63:DU86)</f>
        <v>#DIV/0!</v>
      </c>
      <c r="DV87" s="13">
        <f t="shared" ref="DV87" si="160">SUM(DV63:DV86)</f>
        <v>0</v>
      </c>
      <c r="DW87" s="19" t="e">
        <f>AVERAGE(DW63:DW86)</f>
        <v>#DIV/0!</v>
      </c>
      <c r="DX87" s="13"/>
      <c r="DY87" s="13">
        <f>SUM(DY63:DY86)</f>
        <v>0</v>
      </c>
      <c r="DZ87" s="13">
        <f t="shared" ref="DZ87" si="161">SUM(DZ63:DZ86)</f>
        <v>0</v>
      </c>
      <c r="EA87" s="19" t="e">
        <f>AVERAGE(EA63:EA86)</f>
        <v>#DIV/0!</v>
      </c>
      <c r="EB87" s="13">
        <f t="shared" ref="EB87" si="162">SUM(EB63:EB86)</f>
        <v>0</v>
      </c>
      <c r="EC87" s="19" t="e">
        <f>AVERAGE(EC63:EC86)</f>
        <v>#DIV/0!</v>
      </c>
      <c r="ED87" s="13"/>
      <c r="EE87" s="13">
        <f>SUM(EE63:EE86)</f>
        <v>0</v>
      </c>
      <c r="EF87" s="13">
        <f t="shared" ref="EF87" si="163">SUM(EF63:EF86)</f>
        <v>0</v>
      </c>
      <c r="EG87" s="19" t="e">
        <f>AVERAGE(EG63:EG86)</f>
        <v>#DIV/0!</v>
      </c>
      <c r="EH87" s="13">
        <f t="shared" ref="EH87" si="164">SUM(EH63:EH86)</f>
        <v>0</v>
      </c>
      <c r="EI87" s="19" t="e">
        <f>AVERAGE(EI63:EI86)</f>
        <v>#DIV/0!</v>
      </c>
      <c r="EJ87" s="13"/>
      <c r="EK87" s="13">
        <f>SUM(EK63:EK86)</f>
        <v>0</v>
      </c>
      <c r="EL87" s="13">
        <f t="shared" ref="EL87" si="165">SUM(EL63:EL86)</f>
        <v>0</v>
      </c>
      <c r="EM87" s="19" t="e">
        <f>AVERAGE(EM63:EM86)</f>
        <v>#DIV/0!</v>
      </c>
      <c r="EN87" s="13">
        <f t="shared" ref="EN87" si="166">SUM(EN63:EN86)</f>
        <v>0</v>
      </c>
      <c r="EO87" s="19" t="e">
        <f>AVERAGE(EO63:EO86)</f>
        <v>#DIV/0!</v>
      </c>
      <c r="EP87" s="13"/>
      <c r="EQ87" s="13">
        <f>SUM(EQ63:EQ86)</f>
        <v>0</v>
      </c>
      <c r="ER87" s="13">
        <f t="shared" ref="ER87" si="167">SUM(ER63:ER86)</f>
        <v>0</v>
      </c>
      <c r="ES87" s="19" t="e">
        <f>AVERAGE(ES63:ES86)</f>
        <v>#DIV/0!</v>
      </c>
      <c r="ET87" s="13">
        <f t="shared" ref="ET87" si="168">SUM(ET63:ET86)</f>
        <v>0</v>
      </c>
      <c r="EU87" s="19" t="e">
        <f>AVERAGE(EU63:EU86)</f>
        <v>#DIV/0!</v>
      </c>
      <c r="EV87" s="13"/>
      <c r="EW87" s="13">
        <f>SUM(EW63:EW86)</f>
        <v>0</v>
      </c>
      <c r="EX87" s="13">
        <f t="shared" ref="EX87" si="169">SUM(EX63:EX86)</f>
        <v>0</v>
      </c>
      <c r="EY87" s="19" t="e">
        <f>AVERAGE(EY63:EY86)</f>
        <v>#DIV/0!</v>
      </c>
      <c r="EZ87" s="13">
        <f t="shared" ref="EZ87" si="170">SUM(EZ63:EZ86)</f>
        <v>0</v>
      </c>
      <c r="FA87" s="19" t="e">
        <f>AVERAGE(FA63:FA86)</f>
        <v>#DIV/0!</v>
      </c>
      <c r="FB87" s="13"/>
      <c r="FC87" s="13">
        <f>SUM(FC63:FC86)</f>
        <v>0</v>
      </c>
      <c r="FD87" s="13">
        <f t="shared" ref="FD87" si="171">SUM(FD63:FD86)</f>
        <v>0</v>
      </c>
      <c r="FE87" s="19" t="e">
        <f>AVERAGE(FE63:FE86)</f>
        <v>#DIV/0!</v>
      </c>
      <c r="FF87" s="13">
        <f t="shared" ref="FF87" si="172">SUM(FF63:FF86)</f>
        <v>0</v>
      </c>
      <c r="FG87" s="19" t="e">
        <f>AVERAGE(FG63:FG86)</f>
        <v>#DIV/0!</v>
      </c>
      <c r="FH87" s="13"/>
      <c r="FI87" s="13">
        <f>SUM(FI63:FI86)</f>
        <v>0</v>
      </c>
      <c r="FJ87" s="13">
        <f t="shared" ref="FJ87" si="173">SUM(FJ63:FJ86)</f>
        <v>0</v>
      </c>
      <c r="FK87" s="19" t="e">
        <f>AVERAGE(FK63:FK86)</f>
        <v>#DIV/0!</v>
      </c>
      <c r="FL87" s="13">
        <f t="shared" ref="FL87" si="174">SUM(FL63:FL86)</f>
        <v>0</v>
      </c>
      <c r="FM87" s="19" t="e">
        <f>AVERAGE(FM63:FM86)</f>
        <v>#DIV/0!</v>
      </c>
      <c r="FN87" s="13"/>
      <c r="FO87" s="13">
        <f>SUM(FO63:FO86)</f>
        <v>0</v>
      </c>
      <c r="FP87" s="13">
        <f t="shared" ref="FP87" si="175">SUM(FP63:FP86)</f>
        <v>0</v>
      </c>
      <c r="FQ87" s="19" t="e">
        <f>AVERAGE(FQ63:FQ86)</f>
        <v>#DIV/0!</v>
      </c>
      <c r="FR87" s="13">
        <f t="shared" ref="FR87" si="176">SUM(FR63:FR86)</f>
        <v>0</v>
      </c>
      <c r="FS87" s="19" t="e">
        <f>AVERAGE(FS63:FS86)</f>
        <v>#DIV/0!</v>
      </c>
      <c r="FT87" s="13"/>
      <c r="FU87" s="13">
        <f>SUM(FU63:FU86)</f>
        <v>0</v>
      </c>
      <c r="FV87" s="13">
        <f t="shared" ref="FV87" si="177">SUM(FV63:FV86)</f>
        <v>0</v>
      </c>
      <c r="FW87" s="19" t="e">
        <f>AVERAGE(FW63:FW86)</f>
        <v>#DIV/0!</v>
      </c>
      <c r="FX87" s="13">
        <f t="shared" ref="FX87" si="178">SUM(FX63:FX86)</f>
        <v>0</v>
      </c>
      <c r="FY87" s="19" t="e">
        <f>AVERAGE(FY63:FY86)</f>
        <v>#DIV/0!</v>
      </c>
      <c r="FZ87" s="13"/>
      <c r="GA87" s="13">
        <f>SUM(GA63:GA86)</f>
        <v>0</v>
      </c>
      <c r="GB87" s="13">
        <f t="shared" ref="GB87" si="179">SUM(GB63:GB86)</f>
        <v>0</v>
      </c>
      <c r="GC87" s="19" t="e">
        <f>AVERAGE(GC63:GC86)</f>
        <v>#DIV/0!</v>
      </c>
      <c r="GD87" s="13">
        <f t="shared" ref="GD87" si="180">SUM(GD63:GD86)</f>
        <v>0</v>
      </c>
      <c r="GE87" s="19" t="e">
        <f>AVERAGE(GE63:GE86)</f>
        <v>#DIV/0!</v>
      </c>
    </row>
    <row r="88" spans="1:187" ht="15.75" hidden="1" thickTop="1" x14ac:dyDescent="0.25">
      <c r="A88" s="20"/>
      <c r="B88" s="20"/>
      <c r="C88" s="20"/>
      <c r="D88" s="20"/>
      <c r="E88" s="20"/>
      <c r="F88" s="20"/>
      <c r="H88" s="20"/>
      <c r="I88" s="20"/>
      <c r="J88" s="20"/>
      <c r="K88" s="20"/>
      <c r="L88" s="20"/>
      <c r="N88" s="20"/>
      <c r="O88" s="20"/>
      <c r="P88" s="20"/>
      <c r="Q88" s="20"/>
      <c r="R88" s="20"/>
      <c r="T88" s="20"/>
      <c r="U88" s="20"/>
      <c r="V88" s="20"/>
      <c r="W88" s="20"/>
      <c r="X88" s="20"/>
      <c r="Z88" s="20"/>
      <c r="AA88" s="20"/>
      <c r="AB88" s="20"/>
      <c r="AC88" s="20"/>
      <c r="AD88" s="20"/>
      <c r="AF88" s="20"/>
      <c r="AG88" s="20"/>
      <c r="AH88" s="20"/>
      <c r="AI88" s="20"/>
      <c r="AJ88" s="20"/>
      <c r="AL88" s="20"/>
      <c r="AM88" s="20"/>
      <c r="AN88" s="20"/>
      <c r="AO88" s="20"/>
      <c r="AP88" s="20"/>
      <c r="CH88" s="20"/>
      <c r="CI88" s="20"/>
      <c r="CJ88" s="20"/>
      <c r="CK88" s="20"/>
      <c r="CL88" s="20"/>
      <c r="CN88" s="20"/>
      <c r="CO88" s="20"/>
      <c r="CP88" s="20"/>
      <c r="CQ88" s="20"/>
      <c r="CR88" s="20"/>
      <c r="CT88" s="20"/>
      <c r="CU88" s="20"/>
      <c r="CV88" s="20"/>
      <c r="CW88" s="20"/>
      <c r="CX88" s="20"/>
      <c r="CZ88" s="20"/>
      <c r="DA88" s="20"/>
      <c r="DB88" s="20"/>
      <c r="DC88" s="20"/>
      <c r="DD88" s="20"/>
      <c r="DF88" s="20"/>
      <c r="DG88" s="20"/>
      <c r="DH88" s="20"/>
      <c r="DI88" s="20"/>
      <c r="DJ88" s="20"/>
      <c r="DL88" s="20"/>
      <c r="DM88" s="20"/>
      <c r="DN88" s="20"/>
      <c r="DO88" s="20"/>
      <c r="DP88" s="20"/>
      <c r="DR88" s="20"/>
      <c r="DS88" s="20"/>
      <c r="DT88" s="20"/>
      <c r="DU88" s="20"/>
      <c r="DV88" s="20"/>
    </row>
    <row r="89" spans="1:187" hidden="1" x14ac:dyDescent="0.25">
      <c r="A89" s="20"/>
      <c r="B89" s="39"/>
      <c r="C89" s="39"/>
      <c r="D89" s="39"/>
      <c r="E89" s="39"/>
      <c r="F89" s="39"/>
      <c r="G89" s="39"/>
      <c r="H89" s="20"/>
      <c r="I89" s="20"/>
      <c r="J89" s="20"/>
      <c r="K89" s="20"/>
      <c r="L89" s="20"/>
      <c r="N89" s="20"/>
      <c r="O89" s="20"/>
      <c r="P89" s="20"/>
      <c r="Q89" s="20"/>
      <c r="R89" s="20"/>
      <c r="T89" s="20"/>
      <c r="U89" s="20"/>
      <c r="V89" s="20"/>
      <c r="W89" s="20"/>
      <c r="X89" s="20"/>
      <c r="Z89" s="20"/>
      <c r="AA89" s="20"/>
      <c r="AB89" s="20"/>
      <c r="AC89" s="20"/>
      <c r="AD89" s="20"/>
      <c r="AF89" s="20"/>
      <c r="AG89" s="20"/>
      <c r="AH89" s="20"/>
      <c r="AI89" s="20"/>
      <c r="AJ89" s="20"/>
      <c r="AL89" s="20"/>
      <c r="AM89" s="20"/>
      <c r="AN89" s="20"/>
      <c r="AO89" s="20"/>
      <c r="AP89" s="20"/>
      <c r="CH89" s="20"/>
      <c r="CI89" s="20"/>
      <c r="CJ89" s="20"/>
      <c r="CK89" s="20"/>
      <c r="CL89" s="20"/>
      <c r="CN89" s="20"/>
      <c r="CO89" s="20"/>
      <c r="CP89" s="20"/>
      <c r="CQ89" s="20"/>
      <c r="CR89" s="20"/>
      <c r="CT89" s="20"/>
      <c r="CU89" s="20"/>
      <c r="CV89" s="20"/>
      <c r="CW89" s="20"/>
      <c r="CX89" s="20"/>
      <c r="CZ89" s="20"/>
      <c r="DA89" s="20"/>
      <c r="DB89" s="20"/>
      <c r="DC89" s="20"/>
      <c r="DD89" s="20"/>
      <c r="DF89" s="20"/>
      <c r="DG89" s="20"/>
      <c r="DH89" s="20"/>
      <c r="DI89" s="20"/>
      <c r="DJ89" s="20"/>
      <c r="DL89" s="20"/>
      <c r="DM89" s="20"/>
      <c r="DN89" s="20"/>
      <c r="DO89" s="20"/>
      <c r="DP89" s="20"/>
      <c r="DR89" s="20"/>
      <c r="DS89" s="20"/>
      <c r="DT89" s="20"/>
      <c r="DU89" s="20"/>
      <c r="DV89" s="20"/>
    </row>
    <row r="90" spans="1:187" hidden="1" x14ac:dyDescent="0.25">
      <c r="A90" s="20"/>
      <c r="B90" s="38">
        <v>1</v>
      </c>
      <c r="C90" s="38"/>
      <c r="D90" s="38"/>
      <c r="E90" s="38"/>
      <c r="F90" s="38"/>
      <c r="G90" s="38"/>
      <c r="H90" s="38">
        <v>2</v>
      </c>
      <c r="I90" s="38"/>
      <c r="J90" s="38"/>
      <c r="K90" s="38"/>
      <c r="L90" s="38"/>
      <c r="M90" s="38"/>
      <c r="N90" s="38">
        <v>3</v>
      </c>
      <c r="O90" s="38"/>
      <c r="P90" s="38"/>
      <c r="Q90" s="38"/>
      <c r="R90" s="38"/>
      <c r="S90" s="38"/>
      <c r="T90" s="38">
        <v>4</v>
      </c>
      <c r="U90" s="38"/>
      <c r="V90" s="38"/>
      <c r="W90" s="38"/>
      <c r="X90" s="38"/>
      <c r="Y90" s="38"/>
      <c r="Z90" s="38">
        <v>5</v>
      </c>
      <c r="AA90" s="38"/>
      <c r="AB90" s="38"/>
      <c r="AC90" s="38"/>
      <c r="AD90" s="38"/>
      <c r="AE90" s="38"/>
      <c r="AF90" s="38">
        <v>6</v>
      </c>
      <c r="AG90" s="38"/>
      <c r="AH90" s="38"/>
      <c r="AI90" s="38"/>
      <c r="AJ90" s="38"/>
      <c r="AK90" s="38"/>
      <c r="AL90" s="38">
        <v>7</v>
      </c>
      <c r="AM90" s="38"/>
      <c r="AN90" s="38"/>
      <c r="AO90" s="38"/>
      <c r="AP90" s="38"/>
      <c r="AQ90" s="38"/>
      <c r="AR90" s="38">
        <v>8</v>
      </c>
      <c r="AS90" s="38"/>
      <c r="AT90" s="38"/>
      <c r="AU90" s="38"/>
      <c r="AV90" s="38"/>
      <c r="AW90" s="38"/>
      <c r="AX90" s="38">
        <v>9</v>
      </c>
      <c r="AY90" s="38"/>
      <c r="AZ90" s="38"/>
      <c r="BA90" s="38"/>
      <c r="BB90" s="38"/>
      <c r="BC90" s="38"/>
      <c r="BD90" s="38">
        <v>10</v>
      </c>
      <c r="BE90" s="38"/>
      <c r="BF90" s="38"/>
      <c r="BG90" s="38"/>
      <c r="BH90" s="38"/>
      <c r="BI90" s="38"/>
      <c r="BJ90" s="38">
        <v>11</v>
      </c>
      <c r="BK90" s="38"/>
      <c r="BL90" s="38"/>
      <c r="BM90" s="38"/>
      <c r="BN90" s="38"/>
      <c r="BO90" s="38"/>
      <c r="BP90" s="38">
        <v>12</v>
      </c>
      <c r="BQ90" s="38"/>
      <c r="BR90" s="38"/>
      <c r="BS90" s="38"/>
      <c r="BT90" s="38"/>
      <c r="BU90" s="38"/>
      <c r="BV90" s="38">
        <v>13</v>
      </c>
      <c r="BW90" s="38"/>
      <c r="BX90" s="38"/>
      <c r="BY90" s="38"/>
      <c r="BZ90" s="38"/>
      <c r="CA90" s="38"/>
      <c r="CB90" s="38">
        <v>14</v>
      </c>
      <c r="CC90" s="38"/>
      <c r="CD90" s="38"/>
      <c r="CE90" s="38"/>
      <c r="CF90" s="38"/>
      <c r="CG90" s="38"/>
      <c r="CH90" s="38">
        <v>15</v>
      </c>
      <c r="CI90" s="38"/>
      <c r="CJ90" s="38"/>
      <c r="CK90" s="38"/>
      <c r="CL90" s="38"/>
      <c r="CM90" s="38"/>
      <c r="CN90" s="38">
        <v>16</v>
      </c>
      <c r="CO90" s="38"/>
      <c r="CP90" s="38"/>
      <c r="CQ90" s="38"/>
      <c r="CR90" s="38"/>
      <c r="CS90" s="38"/>
      <c r="CT90" s="38">
        <v>17</v>
      </c>
      <c r="CU90" s="38"/>
      <c r="CV90" s="38"/>
      <c r="CW90" s="38"/>
      <c r="CX90" s="38"/>
      <c r="CY90" s="38"/>
      <c r="CZ90" s="38">
        <v>18</v>
      </c>
      <c r="DA90" s="38"/>
      <c r="DB90" s="38"/>
      <c r="DC90" s="38"/>
      <c r="DD90" s="38"/>
      <c r="DE90" s="38"/>
      <c r="DF90" s="38">
        <v>19</v>
      </c>
      <c r="DG90" s="38"/>
      <c r="DH90" s="38"/>
      <c r="DI90" s="38"/>
      <c r="DJ90" s="38"/>
      <c r="DK90" s="38"/>
      <c r="DL90" s="38">
        <v>20</v>
      </c>
      <c r="DM90" s="38"/>
      <c r="DN90" s="38"/>
      <c r="DO90" s="38"/>
      <c r="DP90" s="38"/>
      <c r="DQ90" s="38"/>
      <c r="DR90" s="38">
        <v>21</v>
      </c>
      <c r="DS90" s="38"/>
      <c r="DT90" s="38"/>
      <c r="DU90" s="38"/>
      <c r="DV90" s="38"/>
      <c r="DW90" s="38"/>
      <c r="DX90" s="38">
        <v>22</v>
      </c>
      <c r="DY90" s="38"/>
      <c r="DZ90" s="38"/>
      <c r="EA90" s="38"/>
      <c r="EB90" s="38"/>
      <c r="EC90" s="38"/>
      <c r="ED90" s="38">
        <v>23</v>
      </c>
      <c r="EE90" s="38"/>
      <c r="EF90" s="38"/>
      <c r="EG90" s="38"/>
      <c r="EH90" s="38"/>
      <c r="EI90" s="38"/>
      <c r="EJ90" s="38">
        <v>24</v>
      </c>
      <c r="EK90" s="38"/>
      <c r="EL90" s="38"/>
      <c r="EM90" s="38"/>
      <c r="EN90" s="38"/>
      <c r="EO90" s="38"/>
      <c r="EP90" s="38">
        <v>25</v>
      </c>
      <c r="EQ90" s="38"/>
      <c r="ER90" s="38"/>
      <c r="ES90" s="38"/>
      <c r="ET90" s="38"/>
      <c r="EU90" s="38"/>
      <c r="EV90" s="38">
        <v>26</v>
      </c>
      <c r="EW90" s="38"/>
      <c r="EX90" s="38"/>
      <c r="EY90" s="38"/>
      <c r="EZ90" s="38"/>
      <c r="FA90" s="38"/>
      <c r="FB90" s="38">
        <v>27</v>
      </c>
      <c r="FC90" s="38"/>
      <c r="FD90" s="38"/>
      <c r="FE90" s="38"/>
      <c r="FF90" s="38"/>
      <c r="FG90" s="38"/>
      <c r="FH90" s="38">
        <v>28</v>
      </c>
      <c r="FI90" s="38"/>
      <c r="FJ90" s="38"/>
      <c r="FK90" s="38"/>
      <c r="FL90" s="38"/>
      <c r="FM90" s="38"/>
      <c r="FN90" s="38">
        <v>29</v>
      </c>
      <c r="FO90" s="38"/>
      <c r="FP90" s="38"/>
      <c r="FQ90" s="38"/>
      <c r="FR90" s="38"/>
      <c r="FS90" s="38"/>
      <c r="FT90" s="38">
        <v>30</v>
      </c>
      <c r="FU90" s="38"/>
      <c r="FV90" s="38"/>
      <c r="FW90" s="38"/>
      <c r="FX90" s="38"/>
      <c r="FY90" s="38"/>
      <c r="FZ90" s="38">
        <v>31</v>
      </c>
      <c r="GA90" s="38"/>
      <c r="GB90" s="38"/>
      <c r="GC90" s="38"/>
      <c r="GD90" s="38"/>
      <c r="GE90" s="38"/>
    </row>
    <row r="91" spans="1:187" hidden="1" x14ac:dyDescent="0.25">
      <c r="A91" s="20"/>
      <c r="B91" s="21"/>
      <c r="C91" s="21" t="s">
        <v>74</v>
      </c>
      <c r="D91" s="21" t="s">
        <v>75</v>
      </c>
      <c r="E91" s="21" t="s">
        <v>76</v>
      </c>
      <c r="F91" s="21" t="s">
        <v>77</v>
      </c>
      <c r="G91" s="21" t="s">
        <v>76</v>
      </c>
      <c r="H91" s="22"/>
      <c r="I91" s="22" t="s">
        <v>74</v>
      </c>
      <c r="J91" s="22" t="s">
        <v>75</v>
      </c>
      <c r="K91" s="22" t="s">
        <v>76</v>
      </c>
      <c r="L91" s="22" t="s">
        <v>77</v>
      </c>
      <c r="M91" s="22" t="s">
        <v>76</v>
      </c>
      <c r="N91" s="23"/>
      <c r="O91" s="23" t="s">
        <v>74</v>
      </c>
      <c r="P91" s="23" t="s">
        <v>75</v>
      </c>
      <c r="Q91" s="23" t="s">
        <v>76</v>
      </c>
      <c r="R91" s="23" t="s">
        <v>77</v>
      </c>
      <c r="S91" s="23" t="s">
        <v>76</v>
      </c>
      <c r="T91" s="24"/>
      <c r="U91" s="24" t="s">
        <v>74</v>
      </c>
      <c r="V91" s="24" t="s">
        <v>75</v>
      </c>
      <c r="W91" s="24" t="s">
        <v>76</v>
      </c>
      <c r="X91" s="24" t="s">
        <v>77</v>
      </c>
      <c r="Y91" s="24" t="s">
        <v>76</v>
      </c>
      <c r="Z91" s="25"/>
      <c r="AA91" s="25" t="s">
        <v>74</v>
      </c>
      <c r="AB91" s="25" t="s">
        <v>75</v>
      </c>
      <c r="AC91" s="25" t="s">
        <v>76</v>
      </c>
      <c r="AD91" s="25" t="s">
        <v>77</v>
      </c>
      <c r="AE91" s="25" t="s">
        <v>76</v>
      </c>
      <c r="AF91" s="26"/>
      <c r="AG91" s="26" t="s">
        <v>74</v>
      </c>
      <c r="AH91" s="26" t="s">
        <v>75</v>
      </c>
      <c r="AI91" s="26" t="s">
        <v>76</v>
      </c>
      <c r="AJ91" s="26" t="s">
        <v>77</v>
      </c>
      <c r="AK91" s="26" t="s">
        <v>76</v>
      </c>
      <c r="AL91" s="27"/>
      <c r="AM91" s="27" t="s">
        <v>74</v>
      </c>
      <c r="AN91" s="27" t="s">
        <v>75</v>
      </c>
      <c r="AO91" s="27" t="s">
        <v>76</v>
      </c>
      <c r="AP91" s="27" t="s">
        <v>77</v>
      </c>
      <c r="AQ91" s="27" t="s">
        <v>76</v>
      </c>
      <c r="AR91" s="21"/>
      <c r="AS91" s="21" t="s">
        <v>74</v>
      </c>
      <c r="AT91" s="21" t="s">
        <v>75</v>
      </c>
      <c r="AU91" s="21" t="s">
        <v>76</v>
      </c>
      <c r="AV91" s="21" t="s">
        <v>77</v>
      </c>
      <c r="AW91" s="21" t="s">
        <v>76</v>
      </c>
      <c r="AX91" s="22"/>
      <c r="AY91" s="22" t="s">
        <v>74</v>
      </c>
      <c r="AZ91" s="22" t="s">
        <v>75</v>
      </c>
      <c r="BA91" s="22" t="s">
        <v>76</v>
      </c>
      <c r="BB91" s="22" t="s">
        <v>77</v>
      </c>
      <c r="BC91" s="22" t="s">
        <v>76</v>
      </c>
      <c r="BD91" s="23"/>
      <c r="BE91" s="23" t="s">
        <v>74</v>
      </c>
      <c r="BF91" s="23" t="s">
        <v>75</v>
      </c>
      <c r="BG91" s="23" t="s">
        <v>76</v>
      </c>
      <c r="BH91" s="23" t="s">
        <v>77</v>
      </c>
      <c r="BI91" s="23" t="s">
        <v>76</v>
      </c>
      <c r="BJ91" s="24"/>
      <c r="BK91" s="24" t="s">
        <v>74</v>
      </c>
      <c r="BL91" s="24" t="s">
        <v>75</v>
      </c>
      <c r="BM91" s="24" t="s">
        <v>76</v>
      </c>
      <c r="BN91" s="24" t="s">
        <v>77</v>
      </c>
      <c r="BO91" s="24" t="s">
        <v>76</v>
      </c>
      <c r="BP91" s="25"/>
      <c r="BQ91" s="25" t="s">
        <v>74</v>
      </c>
      <c r="BR91" s="25" t="s">
        <v>75</v>
      </c>
      <c r="BS91" s="25" t="s">
        <v>76</v>
      </c>
      <c r="BT91" s="25" t="s">
        <v>77</v>
      </c>
      <c r="BU91" s="25" t="s">
        <v>76</v>
      </c>
      <c r="BV91" s="26"/>
      <c r="BW91" s="26" t="s">
        <v>74</v>
      </c>
      <c r="BX91" s="26" t="s">
        <v>75</v>
      </c>
      <c r="BY91" s="26" t="s">
        <v>76</v>
      </c>
      <c r="BZ91" s="26" t="s">
        <v>77</v>
      </c>
      <c r="CA91" s="26" t="s">
        <v>76</v>
      </c>
      <c r="CB91" s="27"/>
      <c r="CC91" s="27" t="s">
        <v>74</v>
      </c>
      <c r="CD91" s="27" t="s">
        <v>75</v>
      </c>
      <c r="CE91" s="27" t="s">
        <v>76</v>
      </c>
      <c r="CF91" s="27" t="s">
        <v>77</v>
      </c>
      <c r="CG91" s="27" t="s">
        <v>76</v>
      </c>
      <c r="CH91" s="21"/>
      <c r="CI91" s="21" t="s">
        <v>74</v>
      </c>
      <c r="CJ91" s="21" t="s">
        <v>75</v>
      </c>
      <c r="CK91" s="21" t="s">
        <v>76</v>
      </c>
      <c r="CL91" s="21" t="s">
        <v>77</v>
      </c>
      <c r="CM91" s="21" t="s">
        <v>76</v>
      </c>
      <c r="CN91" s="22"/>
      <c r="CO91" s="22" t="s">
        <v>74</v>
      </c>
      <c r="CP91" s="22" t="s">
        <v>75</v>
      </c>
      <c r="CQ91" s="22" t="s">
        <v>76</v>
      </c>
      <c r="CR91" s="22" t="s">
        <v>77</v>
      </c>
      <c r="CS91" s="22" t="s">
        <v>76</v>
      </c>
      <c r="CT91" s="23"/>
      <c r="CU91" s="23" t="s">
        <v>74</v>
      </c>
      <c r="CV91" s="23" t="s">
        <v>75</v>
      </c>
      <c r="CW91" s="23" t="s">
        <v>76</v>
      </c>
      <c r="CX91" s="23" t="s">
        <v>77</v>
      </c>
      <c r="CY91" s="23" t="s">
        <v>76</v>
      </c>
      <c r="CZ91" s="24"/>
      <c r="DA91" s="24" t="s">
        <v>74</v>
      </c>
      <c r="DB91" s="24" t="s">
        <v>75</v>
      </c>
      <c r="DC91" s="24" t="s">
        <v>76</v>
      </c>
      <c r="DD91" s="24" t="s">
        <v>77</v>
      </c>
      <c r="DE91" s="24" t="s">
        <v>76</v>
      </c>
      <c r="DF91" s="25"/>
      <c r="DG91" s="25" t="s">
        <v>74</v>
      </c>
      <c r="DH91" s="25" t="s">
        <v>75</v>
      </c>
      <c r="DI91" s="25" t="s">
        <v>76</v>
      </c>
      <c r="DJ91" s="25" t="s">
        <v>77</v>
      </c>
      <c r="DK91" s="25" t="s">
        <v>76</v>
      </c>
      <c r="DL91" s="26"/>
      <c r="DM91" s="26" t="s">
        <v>74</v>
      </c>
      <c r="DN91" s="26" t="s">
        <v>75</v>
      </c>
      <c r="DO91" s="26" t="s">
        <v>76</v>
      </c>
      <c r="DP91" s="26" t="s">
        <v>77</v>
      </c>
      <c r="DQ91" s="26" t="s">
        <v>76</v>
      </c>
      <c r="DR91" s="27"/>
      <c r="DS91" s="27" t="s">
        <v>74</v>
      </c>
      <c r="DT91" s="27" t="s">
        <v>75</v>
      </c>
      <c r="DU91" s="27" t="s">
        <v>76</v>
      </c>
      <c r="DV91" s="27" t="s">
        <v>77</v>
      </c>
      <c r="DW91" s="27" t="s">
        <v>76</v>
      </c>
      <c r="DX91" s="21"/>
      <c r="DY91" s="21" t="s">
        <v>74</v>
      </c>
      <c r="DZ91" s="21" t="s">
        <v>75</v>
      </c>
      <c r="EA91" s="21" t="s">
        <v>76</v>
      </c>
      <c r="EB91" s="21" t="s">
        <v>77</v>
      </c>
      <c r="EC91" s="21" t="s">
        <v>76</v>
      </c>
      <c r="ED91" s="22"/>
      <c r="EE91" s="22" t="s">
        <v>74</v>
      </c>
      <c r="EF91" s="22" t="s">
        <v>75</v>
      </c>
      <c r="EG91" s="22" t="s">
        <v>76</v>
      </c>
      <c r="EH91" s="22" t="s">
        <v>77</v>
      </c>
      <c r="EI91" s="22" t="s">
        <v>76</v>
      </c>
      <c r="EJ91" s="23"/>
      <c r="EK91" s="23" t="s">
        <v>74</v>
      </c>
      <c r="EL91" s="23" t="s">
        <v>75</v>
      </c>
      <c r="EM91" s="23" t="s">
        <v>76</v>
      </c>
      <c r="EN91" s="23" t="s">
        <v>77</v>
      </c>
      <c r="EO91" s="23" t="s">
        <v>76</v>
      </c>
      <c r="EP91" s="24"/>
      <c r="EQ91" s="24" t="s">
        <v>74</v>
      </c>
      <c r="ER91" s="24" t="s">
        <v>75</v>
      </c>
      <c r="ES91" s="24" t="s">
        <v>76</v>
      </c>
      <c r="ET91" s="24" t="s">
        <v>77</v>
      </c>
      <c r="EU91" s="24" t="s">
        <v>76</v>
      </c>
      <c r="EV91" s="25"/>
      <c r="EW91" s="25" t="s">
        <v>74</v>
      </c>
      <c r="EX91" s="25" t="s">
        <v>75</v>
      </c>
      <c r="EY91" s="25" t="s">
        <v>76</v>
      </c>
      <c r="EZ91" s="25" t="s">
        <v>77</v>
      </c>
      <c r="FA91" s="25" t="s">
        <v>76</v>
      </c>
      <c r="FB91" s="26"/>
      <c r="FC91" s="26" t="s">
        <v>74</v>
      </c>
      <c r="FD91" s="26" t="s">
        <v>75</v>
      </c>
      <c r="FE91" s="26" t="s">
        <v>76</v>
      </c>
      <c r="FF91" s="26" t="s">
        <v>77</v>
      </c>
      <c r="FG91" s="26" t="s">
        <v>76</v>
      </c>
      <c r="FH91" s="27"/>
      <c r="FI91" s="27" t="s">
        <v>74</v>
      </c>
      <c r="FJ91" s="27" t="s">
        <v>75</v>
      </c>
      <c r="FK91" s="27" t="s">
        <v>76</v>
      </c>
      <c r="FL91" s="27" t="s">
        <v>77</v>
      </c>
      <c r="FM91" s="27" t="s">
        <v>76</v>
      </c>
      <c r="FN91" s="25"/>
      <c r="FO91" s="25" t="s">
        <v>74</v>
      </c>
      <c r="FP91" s="25" t="s">
        <v>75</v>
      </c>
      <c r="FQ91" s="25" t="s">
        <v>76</v>
      </c>
      <c r="FR91" s="25" t="s">
        <v>77</v>
      </c>
      <c r="FS91" s="25" t="s">
        <v>76</v>
      </c>
      <c r="FT91" s="26"/>
      <c r="FU91" s="26" t="s">
        <v>74</v>
      </c>
      <c r="FV91" s="26" t="s">
        <v>75</v>
      </c>
      <c r="FW91" s="26" t="s">
        <v>76</v>
      </c>
      <c r="FX91" s="26" t="s">
        <v>77</v>
      </c>
      <c r="FY91" s="26" t="s">
        <v>76</v>
      </c>
      <c r="FZ91" s="27"/>
      <c r="GA91" s="27" t="s">
        <v>74</v>
      </c>
      <c r="GB91" s="27" t="s">
        <v>75</v>
      </c>
      <c r="GC91" s="27" t="s">
        <v>76</v>
      </c>
      <c r="GD91" s="27" t="s">
        <v>77</v>
      </c>
      <c r="GE91" s="27" t="s">
        <v>76</v>
      </c>
    </row>
    <row r="92" spans="1:187" hidden="1" x14ac:dyDescent="0.25">
      <c r="A92" s="20"/>
      <c r="B92" s="21"/>
      <c r="C92" s="21"/>
      <c r="D92" s="21"/>
      <c r="E92" s="21"/>
      <c r="F92" s="21"/>
      <c r="G92" s="21"/>
      <c r="H92" s="22"/>
      <c r="I92" s="22"/>
      <c r="J92" s="22"/>
      <c r="K92" s="22"/>
      <c r="L92" s="22"/>
      <c r="M92" s="22"/>
      <c r="N92" s="23"/>
      <c r="O92" s="23"/>
      <c r="P92" s="23"/>
      <c r="Q92" s="23"/>
      <c r="R92" s="23"/>
      <c r="S92" s="23"/>
      <c r="T92" s="24"/>
      <c r="U92" s="24"/>
      <c r="V92" s="24"/>
      <c r="W92" s="24"/>
      <c r="X92" s="24"/>
      <c r="Y92" s="24"/>
      <c r="Z92" s="25"/>
      <c r="AA92" s="25"/>
      <c r="AB92" s="25"/>
      <c r="AC92" s="25"/>
      <c r="AD92" s="25"/>
      <c r="AE92" s="25"/>
      <c r="AF92" s="26"/>
      <c r="AG92" s="26"/>
      <c r="AH92" s="26"/>
      <c r="AI92" s="26"/>
      <c r="AJ92" s="26"/>
      <c r="AK92" s="26"/>
      <c r="AL92" s="27"/>
      <c r="AM92" s="27"/>
      <c r="AN92" s="27"/>
      <c r="AO92" s="27"/>
      <c r="AP92" s="27"/>
      <c r="AQ92" s="27"/>
      <c r="AR92" s="21"/>
      <c r="AS92" s="21"/>
      <c r="AT92" s="21"/>
      <c r="AU92" s="21"/>
      <c r="AV92" s="21"/>
      <c r="AW92" s="21"/>
      <c r="AX92" s="22"/>
      <c r="AY92" s="22"/>
      <c r="AZ92" s="22"/>
      <c r="BA92" s="22"/>
      <c r="BB92" s="22"/>
      <c r="BC92" s="22"/>
      <c r="BD92" s="23"/>
      <c r="BE92" s="23"/>
      <c r="BF92" s="23"/>
      <c r="BG92" s="23"/>
      <c r="BH92" s="23"/>
      <c r="BI92" s="23"/>
      <c r="BJ92" s="24"/>
      <c r="BK92" s="24"/>
      <c r="BL92" s="24"/>
      <c r="BM92" s="24"/>
      <c r="BN92" s="24"/>
      <c r="BO92" s="24"/>
      <c r="BP92" s="25"/>
      <c r="BQ92" s="25"/>
      <c r="BR92" s="25"/>
      <c r="BS92" s="25"/>
      <c r="BT92" s="25"/>
      <c r="BU92" s="25"/>
      <c r="BV92" s="26"/>
      <c r="BW92" s="26"/>
      <c r="BX92" s="26"/>
      <c r="BY92" s="26"/>
      <c r="BZ92" s="26"/>
      <c r="CA92" s="26"/>
      <c r="CB92" s="27"/>
      <c r="CC92" s="27"/>
      <c r="CD92" s="27"/>
      <c r="CE92" s="27"/>
      <c r="CF92" s="27"/>
      <c r="CG92" s="27"/>
      <c r="CH92" s="21"/>
      <c r="CI92" s="21"/>
      <c r="CJ92" s="21"/>
      <c r="CK92" s="21"/>
      <c r="CL92" s="21"/>
      <c r="CM92" s="21"/>
      <c r="CN92" s="22"/>
      <c r="CO92" s="22"/>
      <c r="CP92" s="22"/>
      <c r="CQ92" s="22"/>
      <c r="CR92" s="22"/>
      <c r="CS92" s="22"/>
      <c r="CT92" s="23"/>
      <c r="CU92" s="23"/>
      <c r="CV92" s="23"/>
      <c r="CW92" s="23"/>
      <c r="CX92" s="23"/>
      <c r="CY92" s="23"/>
      <c r="CZ92" s="24"/>
      <c r="DA92" s="24"/>
      <c r="DB92" s="24"/>
      <c r="DC92" s="24"/>
      <c r="DD92" s="24"/>
      <c r="DE92" s="24"/>
      <c r="DF92" s="25"/>
      <c r="DG92" s="25"/>
      <c r="DH92" s="25"/>
      <c r="DI92" s="25"/>
      <c r="DJ92" s="25"/>
      <c r="DK92" s="25"/>
      <c r="DL92" s="26"/>
      <c r="DM92" s="26"/>
      <c r="DN92" s="26"/>
      <c r="DO92" s="26"/>
      <c r="DP92" s="26"/>
      <c r="DQ92" s="26"/>
      <c r="DR92" s="27"/>
      <c r="DS92" s="27"/>
      <c r="DT92" s="27"/>
      <c r="DU92" s="27"/>
      <c r="DV92" s="27"/>
      <c r="DW92" s="27"/>
      <c r="DX92" s="21"/>
      <c r="DY92" s="21"/>
      <c r="DZ92" s="21"/>
      <c r="EA92" s="21"/>
      <c r="EB92" s="21"/>
      <c r="EC92" s="21"/>
      <c r="ED92" s="22"/>
      <c r="EE92" s="22"/>
      <c r="EF92" s="22"/>
      <c r="EG92" s="22"/>
      <c r="EH92" s="22"/>
      <c r="EI92" s="22"/>
      <c r="EJ92" s="23"/>
      <c r="EK92" s="23"/>
      <c r="EL92" s="23"/>
      <c r="EM92" s="23"/>
      <c r="EN92" s="23"/>
      <c r="EO92" s="23"/>
      <c r="EP92" s="24"/>
      <c r="EQ92" s="24"/>
      <c r="ER92" s="24"/>
      <c r="ES92" s="24"/>
      <c r="ET92" s="24"/>
      <c r="EU92" s="24"/>
      <c r="EV92" s="25"/>
      <c r="EW92" s="25"/>
      <c r="EX92" s="25"/>
      <c r="EY92" s="25"/>
      <c r="EZ92" s="25"/>
      <c r="FA92" s="25"/>
      <c r="FB92" s="26"/>
      <c r="FC92" s="26"/>
      <c r="FD92" s="26"/>
      <c r="FE92" s="26"/>
      <c r="FF92" s="26"/>
      <c r="FG92" s="26"/>
      <c r="FH92" s="27"/>
      <c r="FI92" s="27"/>
      <c r="FJ92" s="27"/>
      <c r="FK92" s="27"/>
      <c r="FL92" s="27"/>
      <c r="FM92" s="27"/>
      <c r="FN92" s="25"/>
      <c r="FO92" s="25"/>
      <c r="FP92" s="25"/>
      <c r="FQ92" s="25"/>
      <c r="FR92" s="25"/>
      <c r="FS92" s="25"/>
      <c r="FT92" s="26"/>
      <c r="FU92" s="26"/>
      <c r="FV92" s="26"/>
      <c r="FW92" s="26"/>
      <c r="FX92" s="26"/>
      <c r="FY92" s="26"/>
      <c r="FZ92" s="27"/>
      <c r="GA92" s="27"/>
      <c r="GB92" s="27"/>
      <c r="GC92" s="27"/>
      <c r="GD92" s="27"/>
      <c r="GE92" s="27"/>
    </row>
    <row r="93" spans="1:187" hidden="1" x14ac:dyDescent="0.25">
      <c r="A93" s="20"/>
      <c r="B93" s="21"/>
      <c r="C93" s="21"/>
      <c r="D93" s="21"/>
      <c r="E93" s="21"/>
      <c r="F93" s="21"/>
      <c r="G93" s="21"/>
      <c r="H93" s="22"/>
      <c r="I93" s="22"/>
      <c r="J93" s="22"/>
      <c r="K93" s="22"/>
      <c r="L93" s="22"/>
      <c r="M93" s="22"/>
      <c r="N93" s="23"/>
      <c r="O93" s="23"/>
      <c r="P93" s="23"/>
      <c r="Q93" s="23"/>
      <c r="R93" s="23"/>
      <c r="S93" s="23"/>
      <c r="T93" s="24"/>
      <c r="U93" s="24"/>
      <c r="V93" s="24"/>
      <c r="W93" s="24"/>
      <c r="X93" s="24"/>
      <c r="Y93" s="24"/>
      <c r="Z93" s="25"/>
      <c r="AA93" s="25"/>
      <c r="AB93" s="25"/>
      <c r="AC93" s="25"/>
      <c r="AD93" s="25"/>
      <c r="AE93" s="25"/>
      <c r="AF93" s="26"/>
      <c r="AG93" s="26"/>
      <c r="AH93" s="26"/>
      <c r="AI93" s="26"/>
      <c r="AJ93" s="26"/>
      <c r="AK93" s="26"/>
      <c r="AL93" s="27"/>
      <c r="AM93" s="27"/>
      <c r="AN93" s="27"/>
      <c r="AO93" s="27"/>
      <c r="AP93" s="27"/>
      <c r="AQ93" s="27"/>
      <c r="AR93" s="21"/>
      <c r="AS93" s="21"/>
      <c r="AT93" s="21"/>
      <c r="AU93" s="21"/>
      <c r="AV93" s="21"/>
      <c r="AW93" s="21"/>
      <c r="AX93" s="22"/>
      <c r="AY93" s="22"/>
      <c r="AZ93" s="22"/>
      <c r="BA93" s="22"/>
      <c r="BB93" s="22"/>
      <c r="BC93" s="22"/>
      <c r="BD93" s="23"/>
      <c r="BE93" s="23"/>
      <c r="BF93" s="23"/>
      <c r="BG93" s="23"/>
      <c r="BH93" s="23"/>
      <c r="BI93" s="23"/>
      <c r="BJ93" s="24"/>
      <c r="BK93" s="24"/>
      <c r="BL93" s="24"/>
      <c r="BM93" s="24"/>
      <c r="BN93" s="24"/>
      <c r="BO93" s="24"/>
      <c r="BP93" s="25"/>
      <c r="BQ93" s="25"/>
      <c r="BR93" s="25"/>
      <c r="BS93" s="25"/>
      <c r="BT93" s="25"/>
      <c r="BU93" s="25"/>
      <c r="BV93" s="26"/>
      <c r="BW93" s="26"/>
      <c r="BX93" s="26"/>
      <c r="BY93" s="26"/>
      <c r="BZ93" s="26"/>
      <c r="CA93" s="26"/>
      <c r="CB93" s="27"/>
      <c r="CC93" s="27"/>
      <c r="CD93" s="27"/>
      <c r="CE93" s="27"/>
      <c r="CF93" s="27"/>
      <c r="CG93" s="27"/>
      <c r="CH93" s="21"/>
      <c r="CI93" s="21"/>
      <c r="CJ93" s="21"/>
      <c r="CK93" s="21"/>
      <c r="CL93" s="21"/>
      <c r="CM93" s="21"/>
      <c r="CN93" s="22"/>
      <c r="CO93" s="22"/>
      <c r="CP93" s="22"/>
      <c r="CQ93" s="22"/>
      <c r="CR93" s="22"/>
      <c r="CS93" s="22"/>
      <c r="CT93" s="23"/>
      <c r="CU93" s="23"/>
      <c r="CV93" s="23"/>
      <c r="CW93" s="23"/>
      <c r="CX93" s="23"/>
      <c r="CY93" s="23"/>
      <c r="CZ93" s="24"/>
      <c r="DA93" s="24"/>
      <c r="DB93" s="24"/>
      <c r="DC93" s="24"/>
      <c r="DD93" s="24"/>
      <c r="DE93" s="24"/>
      <c r="DF93" s="25"/>
      <c r="DG93" s="25"/>
      <c r="DH93" s="25"/>
      <c r="DI93" s="25"/>
      <c r="DJ93" s="25"/>
      <c r="DK93" s="25"/>
      <c r="DL93" s="26"/>
      <c r="DM93" s="26"/>
      <c r="DN93" s="26"/>
      <c r="DO93" s="26"/>
      <c r="DP93" s="26"/>
      <c r="DQ93" s="26"/>
      <c r="DR93" s="27"/>
      <c r="DS93" s="27"/>
      <c r="DT93" s="27"/>
      <c r="DU93" s="27"/>
      <c r="DV93" s="27"/>
      <c r="DW93" s="27"/>
      <c r="DX93" s="21"/>
      <c r="DY93" s="21"/>
      <c r="DZ93" s="21"/>
      <c r="EA93" s="21"/>
      <c r="EB93" s="21"/>
      <c r="EC93" s="21"/>
      <c r="ED93" s="22"/>
      <c r="EE93" s="22"/>
      <c r="EF93" s="22"/>
      <c r="EG93" s="22"/>
      <c r="EH93" s="22"/>
      <c r="EI93" s="22"/>
      <c r="EJ93" s="23"/>
      <c r="EK93" s="23"/>
      <c r="EL93" s="23"/>
      <c r="EM93" s="23"/>
      <c r="EN93" s="23"/>
      <c r="EO93" s="23"/>
      <c r="EP93" s="24"/>
      <c r="EQ93" s="24"/>
      <c r="ER93" s="24"/>
      <c r="ES93" s="24"/>
      <c r="ET93" s="24"/>
      <c r="EU93" s="24"/>
      <c r="EV93" s="25"/>
      <c r="EW93" s="25"/>
      <c r="EX93" s="25"/>
      <c r="EY93" s="25"/>
      <c r="EZ93" s="25"/>
      <c r="FA93" s="25"/>
      <c r="FB93" s="26"/>
      <c r="FC93" s="26"/>
      <c r="FD93" s="26"/>
      <c r="FE93" s="26"/>
      <c r="FF93" s="26"/>
      <c r="FG93" s="26"/>
      <c r="FH93" s="27"/>
      <c r="FI93" s="27"/>
      <c r="FJ93" s="27"/>
      <c r="FK93" s="27"/>
      <c r="FL93" s="27"/>
      <c r="FM93" s="27"/>
      <c r="FN93" s="25"/>
      <c r="FO93" s="25"/>
      <c r="FP93" s="25"/>
      <c r="FQ93" s="25"/>
      <c r="FR93" s="25"/>
      <c r="FS93" s="25"/>
      <c r="FT93" s="26"/>
      <c r="FU93" s="26"/>
      <c r="FV93" s="26"/>
      <c r="FW93" s="26"/>
      <c r="FX93" s="26"/>
      <c r="FY93" s="26"/>
      <c r="FZ93" s="27"/>
      <c r="GA93" s="27"/>
      <c r="GB93" s="27"/>
      <c r="GC93" s="27"/>
      <c r="GD93" s="27"/>
      <c r="GE93" s="27"/>
    </row>
    <row r="94" spans="1:187" hidden="1" x14ac:dyDescent="0.25">
      <c r="A94" s="20"/>
      <c r="B94" s="21"/>
      <c r="C94" s="21"/>
      <c r="D94" s="21"/>
      <c r="E94" s="21"/>
      <c r="F94" s="21"/>
      <c r="G94" s="21"/>
      <c r="H94" s="22"/>
      <c r="I94" s="22"/>
      <c r="J94" s="22"/>
      <c r="K94" s="22"/>
      <c r="L94" s="22"/>
      <c r="M94" s="22"/>
      <c r="N94" s="23"/>
      <c r="O94" s="23"/>
      <c r="P94" s="23"/>
      <c r="Q94" s="23"/>
      <c r="R94" s="23"/>
      <c r="S94" s="23"/>
      <c r="T94" s="24"/>
      <c r="U94" s="24"/>
      <c r="V94" s="24"/>
      <c r="W94" s="24"/>
      <c r="X94" s="24"/>
      <c r="Y94" s="24"/>
      <c r="Z94" s="25"/>
      <c r="AA94" s="25"/>
      <c r="AB94" s="25"/>
      <c r="AC94" s="25"/>
      <c r="AD94" s="25"/>
      <c r="AE94" s="25"/>
      <c r="AF94" s="26"/>
      <c r="AG94" s="26"/>
      <c r="AH94" s="26"/>
      <c r="AI94" s="26"/>
      <c r="AJ94" s="26"/>
      <c r="AK94" s="26"/>
      <c r="AL94" s="27"/>
      <c r="AM94" s="27"/>
      <c r="AN94" s="27"/>
      <c r="AO94" s="27"/>
      <c r="AP94" s="27"/>
      <c r="AQ94" s="27"/>
      <c r="AR94" s="21"/>
      <c r="AS94" s="21"/>
      <c r="AT94" s="21"/>
      <c r="AU94" s="21"/>
      <c r="AV94" s="21"/>
      <c r="AW94" s="21"/>
      <c r="AX94" s="22"/>
      <c r="AY94" s="22"/>
      <c r="AZ94" s="22"/>
      <c r="BA94" s="22"/>
      <c r="BB94" s="22"/>
      <c r="BC94" s="22"/>
      <c r="BD94" s="23"/>
      <c r="BE94" s="23"/>
      <c r="BF94" s="23"/>
      <c r="BG94" s="23"/>
      <c r="BH94" s="23"/>
      <c r="BI94" s="23"/>
      <c r="BJ94" s="24"/>
      <c r="BK94" s="24"/>
      <c r="BL94" s="24"/>
      <c r="BM94" s="24"/>
      <c r="BN94" s="24"/>
      <c r="BO94" s="24"/>
      <c r="BP94" s="25"/>
      <c r="BQ94" s="25"/>
      <c r="BR94" s="25"/>
      <c r="BS94" s="25"/>
      <c r="BT94" s="25"/>
      <c r="BU94" s="25"/>
      <c r="BV94" s="26"/>
      <c r="BW94" s="26"/>
      <c r="BX94" s="26"/>
      <c r="BY94" s="26"/>
      <c r="BZ94" s="26"/>
      <c r="CA94" s="26"/>
      <c r="CB94" s="27"/>
      <c r="CC94" s="27"/>
      <c r="CD94" s="27"/>
      <c r="CE94" s="27"/>
      <c r="CF94" s="27"/>
      <c r="CG94" s="27"/>
      <c r="CH94" s="21"/>
      <c r="CI94" s="21"/>
      <c r="CJ94" s="21"/>
      <c r="CK94" s="21"/>
      <c r="CL94" s="21"/>
      <c r="CM94" s="21"/>
      <c r="CN94" s="22"/>
      <c r="CO94" s="22"/>
      <c r="CP94" s="22"/>
      <c r="CQ94" s="22"/>
      <c r="CR94" s="22"/>
      <c r="CS94" s="22"/>
      <c r="CT94" s="23"/>
      <c r="CU94" s="23"/>
      <c r="CV94" s="23"/>
      <c r="CW94" s="23"/>
      <c r="CX94" s="23"/>
      <c r="CY94" s="23"/>
      <c r="CZ94" s="24"/>
      <c r="DA94" s="24"/>
      <c r="DB94" s="24"/>
      <c r="DC94" s="24"/>
      <c r="DD94" s="24"/>
      <c r="DE94" s="24"/>
      <c r="DF94" s="25"/>
      <c r="DG94" s="25"/>
      <c r="DH94" s="25"/>
      <c r="DI94" s="25"/>
      <c r="DJ94" s="25"/>
      <c r="DK94" s="25"/>
      <c r="DL94" s="26"/>
      <c r="DM94" s="26"/>
      <c r="DN94" s="26"/>
      <c r="DO94" s="26"/>
      <c r="DP94" s="26"/>
      <c r="DQ94" s="26"/>
      <c r="DR94" s="27"/>
      <c r="DS94" s="27"/>
      <c r="DT94" s="27"/>
      <c r="DU94" s="27"/>
      <c r="DV94" s="27"/>
      <c r="DW94" s="27"/>
      <c r="DX94" s="21"/>
      <c r="DY94" s="21"/>
      <c r="DZ94" s="21"/>
      <c r="EA94" s="21"/>
      <c r="EB94" s="21"/>
      <c r="EC94" s="21"/>
      <c r="ED94" s="22"/>
      <c r="EE94" s="22"/>
      <c r="EF94" s="22"/>
      <c r="EG94" s="22"/>
      <c r="EH94" s="22"/>
      <c r="EI94" s="22"/>
      <c r="EJ94" s="23"/>
      <c r="EK94" s="23"/>
      <c r="EL94" s="23"/>
      <c r="EM94" s="23"/>
      <c r="EN94" s="23"/>
      <c r="EO94" s="23"/>
      <c r="EP94" s="24"/>
      <c r="EQ94" s="24"/>
      <c r="ER94" s="24"/>
      <c r="ES94" s="24"/>
      <c r="ET94" s="24"/>
      <c r="EU94" s="24"/>
      <c r="EV94" s="25"/>
      <c r="EW94" s="25"/>
      <c r="EX94" s="25"/>
      <c r="EY94" s="25"/>
      <c r="EZ94" s="25"/>
      <c r="FA94" s="25"/>
      <c r="FB94" s="26"/>
      <c r="FC94" s="26"/>
      <c r="FD94" s="26"/>
      <c r="FE94" s="26"/>
      <c r="FF94" s="26"/>
      <c r="FG94" s="26"/>
      <c r="FH94" s="27"/>
      <c r="FI94" s="27"/>
      <c r="FJ94" s="27"/>
      <c r="FK94" s="27"/>
      <c r="FL94" s="27"/>
      <c r="FM94" s="27"/>
      <c r="FN94" s="25"/>
      <c r="FO94" s="25"/>
      <c r="FP94" s="25"/>
      <c r="FQ94" s="25"/>
      <c r="FR94" s="25"/>
      <c r="FS94" s="25"/>
      <c r="FT94" s="26"/>
      <c r="FU94" s="26"/>
      <c r="FV94" s="26"/>
      <c r="FW94" s="26"/>
      <c r="FX94" s="26"/>
      <c r="FY94" s="26"/>
      <c r="FZ94" s="27"/>
      <c r="GA94" s="27"/>
      <c r="GB94" s="27"/>
      <c r="GC94" s="27"/>
      <c r="GD94" s="27"/>
      <c r="GE94" s="27"/>
    </row>
    <row r="95" spans="1:187" hidden="1" x14ac:dyDescent="0.25">
      <c r="A95" s="20"/>
      <c r="B95" s="21"/>
      <c r="C95" s="21"/>
      <c r="D95" s="21"/>
      <c r="E95" s="21"/>
      <c r="F95" s="21"/>
      <c r="G95" s="21"/>
      <c r="H95" s="22"/>
      <c r="I95" s="22"/>
      <c r="J95" s="22"/>
      <c r="K95" s="22"/>
      <c r="L95" s="22"/>
      <c r="M95" s="22"/>
      <c r="N95" s="23"/>
      <c r="O95" s="23"/>
      <c r="P95" s="23"/>
      <c r="Q95" s="23"/>
      <c r="R95" s="23"/>
      <c r="S95" s="23"/>
      <c r="T95" s="24"/>
      <c r="U95" s="24"/>
      <c r="V95" s="24"/>
      <c r="W95" s="24"/>
      <c r="X95" s="24"/>
      <c r="Y95" s="24"/>
      <c r="Z95" s="25"/>
      <c r="AA95" s="25"/>
      <c r="AB95" s="25"/>
      <c r="AC95" s="25"/>
      <c r="AD95" s="25"/>
      <c r="AE95" s="25"/>
      <c r="AF95" s="26"/>
      <c r="AG95" s="26"/>
      <c r="AH95" s="26"/>
      <c r="AI95" s="26"/>
      <c r="AJ95" s="26"/>
      <c r="AK95" s="26"/>
      <c r="AL95" s="27"/>
      <c r="AM95" s="27"/>
      <c r="AN95" s="27"/>
      <c r="AO95" s="27"/>
      <c r="AP95" s="27"/>
      <c r="AQ95" s="27"/>
      <c r="AR95" s="21"/>
      <c r="AS95" s="21"/>
      <c r="AT95" s="21"/>
      <c r="AU95" s="21"/>
      <c r="AV95" s="21"/>
      <c r="AW95" s="21"/>
      <c r="AX95" s="22"/>
      <c r="AY95" s="22"/>
      <c r="AZ95" s="22"/>
      <c r="BA95" s="22"/>
      <c r="BB95" s="22"/>
      <c r="BC95" s="22"/>
      <c r="BD95" s="23"/>
      <c r="BE95" s="23"/>
      <c r="BF95" s="23"/>
      <c r="BG95" s="23"/>
      <c r="BH95" s="23"/>
      <c r="BI95" s="23"/>
      <c r="BJ95" s="24"/>
      <c r="BK95" s="24"/>
      <c r="BL95" s="24"/>
      <c r="BM95" s="24"/>
      <c r="BN95" s="24"/>
      <c r="BO95" s="24"/>
      <c r="BP95" s="25"/>
      <c r="BQ95" s="25"/>
      <c r="BR95" s="25"/>
      <c r="BS95" s="25"/>
      <c r="BT95" s="25"/>
      <c r="BU95" s="25"/>
      <c r="BV95" s="26"/>
      <c r="BW95" s="26"/>
      <c r="BX95" s="26"/>
      <c r="BY95" s="26"/>
      <c r="BZ95" s="26"/>
      <c r="CA95" s="26"/>
      <c r="CB95" s="27"/>
      <c r="CC95" s="27"/>
      <c r="CD95" s="27"/>
      <c r="CE95" s="27"/>
      <c r="CF95" s="27"/>
      <c r="CG95" s="27"/>
      <c r="CH95" s="21"/>
      <c r="CI95" s="21"/>
      <c r="CJ95" s="21"/>
      <c r="CK95" s="21"/>
      <c r="CL95" s="21"/>
      <c r="CM95" s="21"/>
      <c r="CN95" s="22"/>
      <c r="CO95" s="22"/>
      <c r="CP95" s="22"/>
      <c r="CQ95" s="22"/>
      <c r="CR95" s="22"/>
      <c r="CS95" s="22"/>
      <c r="CT95" s="23"/>
      <c r="CU95" s="23"/>
      <c r="CV95" s="23"/>
      <c r="CW95" s="23"/>
      <c r="CX95" s="23"/>
      <c r="CY95" s="23"/>
      <c r="CZ95" s="24"/>
      <c r="DA95" s="24"/>
      <c r="DB95" s="24"/>
      <c r="DC95" s="24"/>
      <c r="DD95" s="24"/>
      <c r="DE95" s="24"/>
      <c r="DF95" s="25"/>
      <c r="DG95" s="25"/>
      <c r="DH95" s="25"/>
      <c r="DI95" s="25"/>
      <c r="DJ95" s="25"/>
      <c r="DK95" s="25"/>
      <c r="DL95" s="26"/>
      <c r="DM95" s="26"/>
      <c r="DN95" s="26"/>
      <c r="DO95" s="26"/>
      <c r="DP95" s="26"/>
      <c r="DQ95" s="26"/>
      <c r="DR95" s="27"/>
      <c r="DS95" s="27"/>
      <c r="DT95" s="27"/>
      <c r="DU95" s="27"/>
      <c r="DV95" s="27"/>
      <c r="DW95" s="27"/>
      <c r="DX95" s="21"/>
      <c r="DY95" s="21"/>
      <c r="DZ95" s="21"/>
      <c r="EA95" s="21"/>
      <c r="EB95" s="21"/>
      <c r="EC95" s="21"/>
      <c r="ED95" s="22"/>
      <c r="EE95" s="22"/>
      <c r="EF95" s="22"/>
      <c r="EG95" s="22"/>
      <c r="EH95" s="22"/>
      <c r="EI95" s="22"/>
      <c r="EJ95" s="23"/>
      <c r="EK95" s="23"/>
      <c r="EL95" s="23"/>
      <c r="EM95" s="23"/>
      <c r="EN95" s="23"/>
      <c r="EO95" s="23"/>
      <c r="EP95" s="24"/>
      <c r="EQ95" s="24"/>
      <c r="ER95" s="24"/>
      <c r="ES95" s="24"/>
      <c r="ET95" s="24"/>
      <c r="EU95" s="24"/>
      <c r="EV95" s="25"/>
      <c r="EW95" s="25"/>
      <c r="EX95" s="25"/>
      <c r="EY95" s="25"/>
      <c r="EZ95" s="25"/>
      <c r="FA95" s="25"/>
      <c r="FB95" s="26"/>
      <c r="FC95" s="26"/>
      <c r="FD95" s="26"/>
      <c r="FE95" s="26"/>
      <c r="FF95" s="26"/>
      <c r="FG95" s="26"/>
      <c r="FH95" s="27"/>
      <c r="FI95" s="27"/>
      <c r="FJ95" s="27"/>
      <c r="FK95" s="27"/>
      <c r="FL95" s="27"/>
      <c r="FM95" s="27"/>
      <c r="FN95" s="25"/>
      <c r="FO95" s="25"/>
      <c r="FP95" s="25"/>
      <c r="FQ95" s="25"/>
      <c r="FR95" s="25"/>
      <c r="FS95" s="25"/>
      <c r="FT95" s="26"/>
      <c r="FU95" s="26"/>
      <c r="FV95" s="26"/>
      <c r="FW95" s="26"/>
      <c r="FX95" s="26"/>
      <c r="FY95" s="26"/>
      <c r="FZ95" s="27"/>
      <c r="GA95" s="27"/>
      <c r="GB95" s="27"/>
      <c r="GC95" s="27"/>
      <c r="GD95" s="27"/>
      <c r="GE95" s="27"/>
    </row>
    <row r="96" spans="1:187" hidden="1" x14ac:dyDescent="0.25">
      <c r="A96" s="20"/>
      <c r="B96" s="21"/>
      <c r="C96" s="21"/>
      <c r="D96" s="21"/>
      <c r="E96" s="21"/>
      <c r="F96" s="21"/>
      <c r="G96" s="21"/>
      <c r="H96" s="22"/>
      <c r="I96" s="22"/>
      <c r="J96" s="22"/>
      <c r="K96" s="22"/>
      <c r="L96" s="22"/>
      <c r="M96" s="22"/>
      <c r="N96" s="23"/>
      <c r="O96" s="23"/>
      <c r="P96" s="23"/>
      <c r="Q96" s="23"/>
      <c r="R96" s="23"/>
      <c r="S96" s="23"/>
      <c r="T96" s="24"/>
      <c r="U96" s="24"/>
      <c r="V96" s="24"/>
      <c r="W96" s="24"/>
      <c r="X96" s="24"/>
      <c r="Y96" s="24"/>
      <c r="Z96" s="25"/>
      <c r="AA96" s="25"/>
      <c r="AB96" s="25"/>
      <c r="AC96" s="25"/>
      <c r="AD96" s="25"/>
      <c r="AE96" s="25"/>
      <c r="AF96" s="26"/>
      <c r="AG96" s="26"/>
      <c r="AH96" s="26"/>
      <c r="AI96" s="26"/>
      <c r="AJ96" s="26"/>
      <c r="AK96" s="26"/>
      <c r="AL96" s="27"/>
      <c r="AM96" s="27"/>
      <c r="AN96" s="27"/>
      <c r="AO96" s="27"/>
      <c r="AP96" s="27"/>
      <c r="AQ96" s="27"/>
      <c r="AR96" s="21"/>
      <c r="AS96" s="21"/>
      <c r="AT96" s="21"/>
      <c r="AU96" s="21"/>
      <c r="AV96" s="21"/>
      <c r="AW96" s="21"/>
      <c r="AX96" s="22"/>
      <c r="AY96" s="22"/>
      <c r="AZ96" s="22"/>
      <c r="BA96" s="22"/>
      <c r="BB96" s="22"/>
      <c r="BC96" s="22"/>
      <c r="BD96" s="23"/>
      <c r="BE96" s="23"/>
      <c r="BF96" s="23"/>
      <c r="BG96" s="23"/>
      <c r="BH96" s="23"/>
      <c r="BI96" s="23"/>
      <c r="BJ96" s="24"/>
      <c r="BK96" s="24"/>
      <c r="BL96" s="24"/>
      <c r="BM96" s="24"/>
      <c r="BN96" s="24"/>
      <c r="BO96" s="24"/>
      <c r="BP96" s="25"/>
      <c r="BQ96" s="25"/>
      <c r="BR96" s="25"/>
      <c r="BS96" s="25"/>
      <c r="BT96" s="25"/>
      <c r="BU96" s="25"/>
      <c r="BV96" s="26"/>
      <c r="BW96" s="26"/>
      <c r="BX96" s="26"/>
      <c r="BY96" s="26"/>
      <c r="BZ96" s="26"/>
      <c r="CA96" s="26"/>
      <c r="CB96" s="27"/>
      <c r="CC96" s="27"/>
      <c r="CD96" s="27"/>
      <c r="CE96" s="27"/>
      <c r="CF96" s="27"/>
      <c r="CG96" s="27"/>
      <c r="CH96" s="21"/>
      <c r="CI96" s="21"/>
      <c r="CJ96" s="21"/>
      <c r="CK96" s="21"/>
      <c r="CL96" s="21"/>
      <c r="CM96" s="21"/>
      <c r="CN96" s="22"/>
      <c r="CO96" s="22"/>
      <c r="CP96" s="22"/>
      <c r="CQ96" s="22"/>
      <c r="CR96" s="22"/>
      <c r="CS96" s="22"/>
      <c r="CT96" s="23"/>
      <c r="CU96" s="23"/>
      <c r="CV96" s="23"/>
      <c r="CW96" s="23"/>
      <c r="CX96" s="23"/>
      <c r="CY96" s="23"/>
      <c r="CZ96" s="24"/>
      <c r="DA96" s="24"/>
      <c r="DB96" s="24"/>
      <c r="DC96" s="24"/>
      <c r="DD96" s="24"/>
      <c r="DE96" s="24"/>
      <c r="DF96" s="25"/>
      <c r="DG96" s="25"/>
      <c r="DH96" s="25"/>
      <c r="DI96" s="25"/>
      <c r="DJ96" s="25"/>
      <c r="DK96" s="25"/>
      <c r="DL96" s="26"/>
      <c r="DM96" s="26"/>
      <c r="DN96" s="26"/>
      <c r="DO96" s="26"/>
      <c r="DP96" s="26"/>
      <c r="DQ96" s="26"/>
      <c r="DR96" s="27"/>
      <c r="DS96" s="27"/>
      <c r="DT96" s="27"/>
      <c r="DU96" s="27"/>
      <c r="DV96" s="27"/>
      <c r="DW96" s="27"/>
      <c r="DX96" s="21"/>
      <c r="DY96" s="21"/>
      <c r="DZ96" s="21"/>
      <c r="EA96" s="21"/>
      <c r="EB96" s="21"/>
      <c r="EC96" s="21"/>
      <c r="ED96" s="22"/>
      <c r="EE96" s="22"/>
      <c r="EF96" s="22"/>
      <c r="EG96" s="22"/>
      <c r="EH96" s="22"/>
      <c r="EI96" s="22"/>
      <c r="EJ96" s="23"/>
      <c r="EK96" s="23"/>
      <c r="EL96" s="23"/>
      <c r="EM96" s="23"/>
      <c r="EN96" s="23"/>
      <c r="EO96" s="23"/>
      <c r="EP96" s="24"/>
      <c r="EQ96" s="24"/>
      <c r="ER96" s="24"/>
      <c r="ES96" s="24"/>
      <c r="ET96" s="24"/>
      <c r="EU96" s="24"/>
      <c r="EV96" s="25"/>
      <c r="EW96" s="25"/>
      <c r="EX96" s="25"/>
      <c r="EY96" s="25"/>
      <c r="EZ96" s="25"/>
      <c r="FA96" s="25"/>
      <c r="FB96" s="26"/>
      <c r="FC96" s="26"/>
      <c r="FD96" s="26"/>
      <c r="FE96" s="26"/>
      <c r="FF96" s="26"/>
      <c r="FG96" s="26"/>
      <c r="FH96" s="27"/>
      <c r="FI96" s="27"/>
      <c r="FJ96" s="27"/>
      <c r="FK96" s="27"/>
      <c r="FL96" s="27"/>
      <c r="FM96" s="27"/>
      <c r="FN96" s="25"/>
      <c r="FO96" s="25"/>
      <c r="FP96" s="25"/>
      <c r="FQ96" s="25"/>
      <c r="FR96" s="25"/>
      <c r="FS96" s="25"/>
      <c r="FT96" s="26"/>
      <c r="FU96" s="26"/>
      <c r="FV96" s="26"/>
      <c r="FW96" s="26"/>
      <c r="FX96" s="26"/>
      <c r="FY96" s="26"/>
      <c r="FZ96" s="27"/>
      <c r="GA96" s="27"/>
      <c r="GB96" s="27"/>
      <c r="GC96" s="27"/>
      <c r="GD96" s="27"/>
      <c r="GE96" s="27"/>
    </row>
    <row r="97" spans="1:187" hidden="1" x14ac:dyDescent="0.25">
      <c r="A97" s="20"/>
      <c r="B97" s="21"/>
      <c r="C97" s="21"/>
      <c r="D97" s="21"/>
      <c r="E97" s="21"/>
      <c r="F97" s="21"/>
      <c r="G97" s="21"/>
      <c r="H97" s="22"/>
      <c r="I97" s="22"/>
      <c r="J97" s="22"/>
      <c r="K97" s="22"/>
      <c r="L97" s="22"/>
      <c r="M97" s="22"/>
      <c r="N97" s="23"/>
      <c r="O97" s="23"/>
      <c r="P97" s="23"/>
      <c r="Q97" s="23"/>
      <c r="R97" s="23"/>
      <c r="S97" s="23"/>
      <c r="T97" s="24"/>
      <c r="U97" s="24"/>
      <c r="V97" s="24"/>
      <c r="W97" s="24"/>
      <c r="X97" s="24"/>
      <c r="Y97" s="24"/>
      <c r="Z97" s="25"/>
      <c r="AA97" s="25"/>
      <c r="AB97" s="25"/>
      <c r="AC97" s="25"/>
      <c r="AD97" s="25"/>
      <c r="AE97" s="25"/>
      <c r="AF97" s="26"/>
      <c r="AG97" s="26"/>
      <c r="AH97" s="26"/>
      <c r="AI97" s="26"/>
      <c r="AJ97" s="26"/>
      <c r="AK97" s="26"/>
      <c r="AL97" s="27"/>
      <c r="AM97" s="27"/>
      <c r="AN97" s="27"/>
      <c r="AO97" s="27"/>
      <c r="AP97" s="27"/>
      <c r="AQ97" s="27"/>
      <c r="AR97" s="21"/>
      <c r="AS97" s="21"/>
      <c r="AT97" s="21"/>
      <c r="AU97" s="21"/>
      <c r="AV97" s="21"/>
      <c r="AW97" s="21"/>
      <c r="AX97" s="22"/>
      <c r="AY97" s="22"/>
      <c r="AZ97" s="22"/>
      <c r="BA97" s="22"/>
      <c r="BB97" s="22"/>
      <c r="BC97" s="22"/>
      <c r="BD97" s="23"/>
      <c r="BE97" s="23"/>
      <c r="BF97" s="23"/>
      <c r="BG97" s="23"/>
      <c r="BH97" s="23"/>
      <c r="BI97" s="23"/>
      <c r="BJ97" s="24"/>
      <c r="BK97" s="24"/>
      <c r="BL97" s="24"/>
      <c r="BM97" s="24"/>
      <c r="BN97" s="24"/>
      <c r="BO97" s="24"/>
      <c r="BP97" s="25"/>
      <c r="BQ97" s="25"/>
      <c r="BR97" s="25"/>
      <c r="BS97" s="25"/>
      <c r="BT97" s="25"/>
      <c r="BU97" s="25"/>
      <c r="BV97" s="26"/>
      <c r="BW97" s="26"/>
      <c r="BX97" s="26"/>
      <c r="BY97" s="26"/>
      <c r="BZ97" s="26"/>
      <c r="CA97" s="26"/>
      <c r="CB97" s="27"/>
      <c r="CC97" s="27"/>
      <c r="CD97" s="27"/>
      <c r="CE97" s="27"/>
      <c r="CF97" s="27"/>
      <c r="CG97" s="27"/>
      <c r="CH97" s="21"/>
      <c r="CI97" s="21"/>
      <c r="CJ97" s="21"/>
      <c r="CK97" s="21"/>
      <c r="CL97" s="21"/>
      <c r="CM97" s="21"/>
      <c r="CN97" s="22"/>
      <c r="CO97" s="22"/>
      <c r="CP97" s="22"/>
      <c r="CQ97" s="22"/>
      <c r="CR97" s="22"/>
      <c r="CS97" s="22"/>
      <c r="CT97" s="23"/>
      <c r="CU97" s="23"/>
      <c r="CV97" s="23"/>
      <c r="CW97" s="23"/>
      <c r="CX97" s="23"/>
      <c r="CY97" s="23"/>
      <c r="CZ97" s="24"/>
      <c r="DA97" s="24"/>
      <c r="DB97" s="24"/>
      <c r="DC97" s="24"/>
      <c r="DD97" s="24"/>
      <c r="DE97" s="24"/>
      <c r="DF97" s="25"/>
      <c r="DG97" s="25"/>
      <c r="DH97" s="25"/>
      <c r="DI97" s="25"/>
      <c r="DJ97" s="25"/>
      <c r="DK97" s="25"/>
      <c r="DL97" s="26"/>
      <c r="DM97" s="26"/>
      <c r="DN97" s="26"/>
      <c r="DO97" s="26"/>
      <c r="DP97" s="26"/>
      <c r="DQ97" s="26"/>
      <c r="DR97" s="27"/>
      <c r="DS97" s="27"/>
      <c r="DT97" s="27"/>
      <c r="DU97" s="27"/>
      <c r="DV97" s="27"/>
      <c r="DW97" s="27"/>
      <c r="DX97" s="21"/>
      <c r="DY97" s="21"/>
      <c r="DZ97" s="21"/>
      <c r="EA97" s="21"/>
      <c r="EB97" s="21"/>
      <c r="EC97" s="21"/>
      <c r="ED97" s="22"/>
      <c r="EE97" s="22"/>
      <c r="EF97" s="22"/>
      <c r="EG97" s="22"/>
      <c r="EH97" s="22"/>
      <c r="EI97" s="22"/>
      <c r="EJ97" s="23"/>
      <c r="EK97" s="23"/>
      <c r="EL97" s="23"/>
      <c r="EM97" s="23"/>
      <c r="EN97" s="23"/>
      <c r="EO97" s="23"/>
      <c r="EP97" s="24"/>
      <c r="EQ97" s="24"/>
      <c r="ER97" s="24"/>
      <c r="ES97" s="24"/>
      <c r="ET97" s="24"/>
      <c r="EU97" s="24"/>
      <c r="EV97" s="25"/>
      <c r="EW97" s="25"/>
      <c r="EX97" s="25"/>
      <c r="EY97" s="25"/>
      <c r="EZ97" s="25"/>
      <c r="FA97" s="25"/>
      <c r="FB97" s="26"/>
      <c r="FC97" s="26"/>
      <c r="FD97" s="26"/>
      <c r="FE97" s="26"/>
      <c r="FF97" s="26"/>
      <c r="FG97" s="26"/>
      <c r="FH97" s="27"/>
      <c r="FI97" s="27"/>
      <c r="FJ97" s="27"/>
      <c r="FK97" s="27"/>
      <c r="FL97" s="27"/>
      <c r="FM97" s="27"/>
      <c r="FN97" s="25"/>
      <c r="FO97" s="25"/>
      <c r="FP97" s="25"/>
      <c r="FQ97" s="25"/>
      <c r="FR97" s="25"/>
      <c r="FS97" s="25"/>
      <c r="FT97" s="26"/>
      <c r="FU97" s="26"/>
      <c r="FV97" s="26"/>
      <c r="FW97" s="26"/>
      <c r="FX97" s="26"/>
      <c r="FY97" s="26"/>
      <c r="FZ97" s="27"/>
      <c r="GA97" s="27"/>
      <c r="GB97" s="27"/>
      <c r="GC97" s="27"/>
      <c r="GD97" s="27"/>
      <c r="GE97" s="27"/>
    </row>
    <row r="98" spans="1:187" hidden="1" x14ac:dyDescent="0.25">
      <c r="A98" s="20"/>
      <c r="B98" s="21"/>
      <c r="C98" s="21"/>
      <c r="D98" s="21"/>
      <c r="E98" s="21"/>
      <c r="F98" s="21"/>
      <c r="G98" s="21"/>
      <c r="H98" s="22"/>
      <c r="I98" s="22"/>
      <c r="J98" s="22"/>
      <c r="K98" s="22"/>
      <c r="L98" s="22"/>
      <c r="M98" s="22"/>
      <c r="N98" s="23"/>
      <c r="O98" s="23"/>
      <c r="P98" s="23"/>
      <c r="Q98" s="23"/>
      <c r="R98" s="23"/>
      <c r="S98" s="23"/>
      <c r="T98" s="24"/>
      <c r="U98" s="24"/>
      <c r="V98" s="24"/>
      <c r="W98" s="24"/>
      <c r="X98" s="24"/>
      <c r="Y98" s="24"/>
      <c r="Z98" s="25"/>
      <c r="AA98" s="25"/>
      <c r="AB98" s="25"/>
      <c r="AC98" s="25"/>
      <c r="AD98" s="25"/>
      <c r="AE98" s="25"/>
      <c r="AF98" s="26"/>
      <c r="AG98" s="26"/>
      <c r="AH98" s="26"/>
      <c r="AI98" s="26"/>
      <c r="AJ98" s="26"/>
      <c r="AK98" s="26"/>
      <c r="AL98" s="27"/>
      <c r="AM98" s="27"/>
      <c r="AN98" s="27"/>
      <c r="AO98" s="27"/>
      <c r="AP98" s="27"/>
      <c r="AQ98" s="27"/>
      <c r="AR98" s="21"/>
      <c r="AS98" s="21"/>
      <c r="AT98" s="21"/>
      <c r="AU98" s="21"/>
      <c r="AV98" s="21"/>
      <c r="AW98" s="21"/>
      <c r="AX98" s="22"/>
      <c r="AY98" s="22"/>
      <c r="AZ98" s="22"/>
      <c r="BA98" s="22"/>
      <c r="BB98" s="22"/>
      <c r="BC98" s="22"/>
      <c r="BD98" s="23"/>
      <c r="BE98" s="23"/>
      <c r="BF98" s="23"/>
      <c r="BG98" s="23"/>
      <c r="BH98" s="23"/>
      <c r="BI98" s="23"/>
      <c r="BJ98" s="24"/>
      <c r="BK98" s="24"/>
      <c r="BL98" s="24"/>
      <c r="BM98" s="24"/>
      <c r="BN98" s="24"/>
      <c r="BO98" s="24"/>
      <c r="BP98" s="25"/>
      <c r="BQ98" s="25"/>
      <c r="BR98" s="25"/>
      <c r="BS98" s="25"/>
      <c r="BT98" s="25"/>
      <c r="BU98" s="25"/>
      <c r="BV98" s="26"/>
      <c r="BW98" s="26"/>
      <c r="BX98" s="26"/>
      <c r="BY98" s="26"/>
      <c r="BZ98" s="26"/>
      <c r="CA98" s="26"/>
      <c r="CB98" s="27"/>
      <c r="CC98" s="27"/>
      <c r="CD98" s="27"/>
      <c r="CE98" s="27"/>
      <c r="CF98" s="27"/>
      <c r="CG98" s="27"/>
      <c r="CH98" s="21"/>
      <c r="CI98" s="21"/>
      <c r="CJ98" s="21"/>
      <c r="CK98" s="21"/>
      <c r="CL98" s="21"/>
      <c r="CM98" s="21"/>
      <c r="CN98" s="22"/>
      <c r="CO98" s="22"/>
      <c r="CP98" s="22"/>
      <c r="CQ98" s="22"/>
      <c r="CR98" s="22"/>
      <c r="CS98" s="22"/>
      <c r="CT98" s="23"/>
      <c r="CU98" s="23"/>
      <c r="CV98" s="23"/>
      <c r="CW98" s="23"/>
      <c r="CX98" s="23"/>
      <c r="CY98" s="23"/>
      <c r="CZ98" s="24"/>
      <c r="DA98" s="24"/>
      <c r="DB98" s="24"/>
      <c r="DC98" s="24"/>
      <c r="DD98" s="24"/>
      <c r="DE98" s="24"/>
      <c r="DF98" s="25"/>
      <c r="DG98" s="25"/>
      <c r="DH98" s="25"/>
      <c r="DI98" s="25"/>
      <c r="DJ98" s="25"/>
      <c r="DK98" s="25"/>
      <c r="DL98" s="26"/>
      <c r="DM98" s="26"/>
      <c r="DN98" s="26"/>
      <c r="DO98" s="26"/>
      <c r="DP98" s="26"/>
      <c r="DQ98" s="26"/>
      <c r="DR98" s="27"/>
      <c r="DS98" s="27"/>
      <c r="DT98" s="27"/>
      <c r="DU98" s="27"/>
      <c r="DV98" s="27"/>
      <c r="DW98" s="27"/>
      <c r="DX98" s="21"/>
      <c r="DY98" s="21"/>
      <c r="DZ98" s="21"/>
      <c r="EA98" s="21"/>
      <c r="EB98" s="21"/>
      <c r="EC98" s="21"/>
      <c r="ED98" s="22"/>
      <c r="EE98" s="22"/>
      <c r="EF98" s="22"/>
      <c r="EG98" s="22"/>
      <c r="EH98" s="22"/>
      <c r="EI98" s="22"/>
      <c r="EJ98" s="23"/>
      <c r="EK98" s="23"/>
      <c r="EL98" s="23"/>
      <c r="EM98" s="23"/>
      <c r="EN98" s="23"/>
      <c r="EO98" s="23"/>
      <c r="EP98" s="24"/>
      <c r="EQ98" s="24"/>
      <c r="ER98" s="24"/>
      <c r="ES98" s="24"/>
      <c r="ET98" s="24"/>
      <c r="EU98" s="24"/>
      <c r="EV98" s="25"/>
      <c r="EW98" s="25"/>
      <c r="EX98" s="25"/>
      <c r="EY98" s="25"/>
      <c r="EZ98" s="25"/>
      <c r="FA98" s="25"/>
      <c r="FB98" s="26"/>
      <c r="FC98" s="26"/>
      <c r="FD98" s="26"/>
      <c r="FE98" s="26"/>
      <c r="FF98" s="26"/>
      <c r="FG98" s="26"/>
      <c r="FH98" s="27"/>
      <c r="FI98" s="27"/>
      <c r="FJ98" s="27"/>
      <c r="FK98" s="27"/>
      <c r="FL98" s="27"/>
      <c r="FM98" s="27"/>
      <c r="FN98" s="25"/>
      <c r="FO98" s="25"/>
      <c r="FP98" s="25"/>
      <c r="FQ98" s="25"/>
      <c r="FR98" s="25"/>
      <c r="FS98" s="25"/>
      <c r="FT98" s="26"/>
      <c r="FU98" s="26"/>
      <c r="FV98" s="26"/>
      <c r="FW98" s="26"/>
      <c r="FX98" s="26"/>
      <c r="FY98" s="26"/>
      <c r="FZ98" s="27"/>
      <c r="GA98" s="27"/>
      <c r="GB98" s="27"/>
      <c r="GC98" s="27"/>
      <c r="GD98" s="27"/>
      <c r="GE98" s="27"/>
    </row>
    <row r="99" spans="1:187" hidden="1" x14ac:dyDescent="0.25">
      <c r="A99" s="20"/>
      <c r="B99" s="21"/>
      <c r="C99" s="21"/>
      <c r="D99" s="21"/>
      <c r="E99" s="21"/>
      <c r="F99" s="21"/>
      <c r="G99" s="21"/>
      <c r="H99" s="22"/>
      <c r="I99" s="22"/>
      <c r="J99" s="22"/>
      <c r="K99" s="22"/>
      <c r="L99" s="22"/>
      <c r="M99" s="22"/>
      <c r="N99" s="23"/>
      <c r="O99" s="23"/>
      <c r="P99" s="23"/>
      <c r="Q99" s="23"/>
      <c r="R99" s="23"/>
      <c r="S99" s="23"/>
      <c r="T99" s="24"/>
      <c r="U99" s="24"/>
      <c r="V99" s="24"/>
      <c r="W99" s="24"/>
      <c r="X99" s="24"/>
      <c r="Y99" s="24"/>
      <c r="Z99" s="25"/>
      <c r="AA99" s="25"/>
      <c r="AB99" s="25"/>
      <c r="AC99" s="25"/>
      <c r="AD99" s="25"/>
      <c r="AE99" s="25"/>
      <c r="AF99" s="26"/>
      <c r="AG99" s="26"/>
      <c r="AH99" s="26"/>
      <c r="AI99" s="26"/>
      <c r="AJ99" s="26"/>
      <c r="AK99" s="26"/>
      <c r="AL99" s="27"/>
      <c r="AM99" s="27"/>
      <c r="AN99" s="27"/>
      <c r="AO99" s="27"/>
      <c r="AP99" s="27"/>
      <c r="AQ99" s="27"/>
      <c r="AR99" s="21"/>
      <c r="AS99" s="21"/>
      <c r="AT99" s="21"/>
      <c r="AU99" s="21"/>
      <c r="AV99" s="21"/>
      <c r="AW99" s="21"/>
      <c r="AX99" s="22"/>
      <c r="AY99" s="22"/>
      <c r="AZ99" s="22"/>
      <c r="BA99" s="22"/>
      <c r="BB99" s="22"/>
      <c r="BC99" s="22"/>
      <c r="BD99" s="23"/>
      <c r="BE99" s="23"/>
      <c r="BF99" s="23"/>
      <c r="BG99" s="23"/>
      <c r="BH99" s="23"/>
      <c r="BI99" s="23"/>
      <c r="BJ99" s="24"/>
      <c r="BK99" s="24"/>
      <c r="BL99" s="24"/>
      <c r="BM99" s="24"/>
      <c r="BN99" s="24"/>
      <c r="BO99" s="24"/>
      <c r="BP99" s="25"/>
      <c r="BQ99" s="25"/>
      <c r="BR99" s="25"/>
      <c r="BS99" s="25"/>
      <c r="BT99" s="25"/>
      <c r="BU99" s="25"/>
      <c r="BV99" s="26"/>
      <c r="BW99" s="26"/>
      <c r="BX99" s="26"/>
      <c r="BY99" s="26"/>
      <c r="BZ99" s="26"/>
      <c r="CA99" s="26"/>
      <c r="CB99" s="27"/>
      <c r="CC99" s="27"/>
      <c r="CD99" s="27"/>
      <c r="CE99" s="27"/>
      <c r="CF99" s="27"/>
      <c r="CG99" s="27"/>
      <c r="CH99" s="21"/>
      <c r="CI99" s="21"/>
      <c r="CJ99" s="21"/>
      <c r="CK99" s="21"/>
      <c r="CL99" s="21"/>
      <c r="CM99" s="21"/>
      <c r="CN99" s="22"/>
      <c r="CO99" s="22"/>
      <c r="CP99" s="22"/>
      <c r="CQ99" s="22"/>
      <c r="CR99" s="22"/>
      <c r="CS99" s="22"/>
      <c r="CT99" s="23"/>
      <c r="CU99" s="23"/>
      <c r="CV99" s="23"/>
      <c r="CW99" s="23"/>
      <c r="CX99" s="23"/>
      <c r="CY99" s="23"/>
      <c r="CZ99" s="24"/>
      <c r="DA99" s="24"/>
      <c r="DB99" s="24"/>
      <c r="DC99" s="24"/>
      <c r="DD99" s="24"/>
      <c r="DE99" s="24"/>
      <c r="DF99" s="25"/>
      <c r="DG99" s="25"/>
      <c r="DH99" s="25"/>
      <c r="DI99" s="25"/>
      <c r="DJ99" s="25"/>
      <c r="DK99" s="25"/>
      <c r="DL99" s="26"/>
      <c r="DM99" s="26"/>
      <c r="DN99" s="26"/>
      <c r="DO99" s="26"/>
      <c r="DP99" s="26"/>
      <c r="DQ99" s="26"/>
      <c r="DR99" s="27"/>
      <c r="DS99" s="27"/>
      <c r="DT99" s="27"/>
      <c r="DU99" s="27"/>
      <c r="DV99" s="27"/>
      <c r="DW99" s="27"/>
      <c r="DX99" s="21"/>
      <c r="DY99" s="21"/>
      <c r="DZ99" s="21"/>
      <c r="EA99" s="21"/>
      <c r="EB99" s="21"/>
      <c r="EC99" s="21"/>
      <c r="ED99" s="22"/>
      <c r="EE99" s="22"/>
      <c r="EF99" s="22"/>
      <c r="EG99" s="22"/>
      <c r="EH99" s="22"/>
      <c r="EI99" s="22"/>
      <c r="EJ99" s="23"/>
      <c r="EK99" s="23"/>
      <c r="EL99" s="23"/>
      <c r="EM99" s="23"/>
      <c r="EN99" s="23"/>
      <c r="EO99" s="23"/>
      <c r="EP99" s="24"/>
      <c r="EQ99" s="24"/>
      <c r="ER99" s="24"/>
      <c r="ES99" s="24"/>
      <c r="ET99" s="24"/>
      <c r="EU99" s="24"/>
      <c r="EV99" s="25"/>
      <c r="EW99" s="25"/>
      <c r="EX99" s="25"/>
      <c r="EY99" s="25"/>
      <c r="EZ99" s="25"/>
      <c r="FA99" s="25"/>
      <c r="FB99" s="26"/>
      <c r="FC99" s="26"/>
      <c r="FD99" s="26"/>
      <c r="FE99" s="26"/>
      <c r="FF99" s="26"/>
      <c r="FG99" s="26"/>
      <c r="FH99" s="27"/>
      <c r="FI99" s="27"/>
      <c r="FJ99" s="27"/>
      <c r="FK99" s="27"/>
      <c r="FL99" s="27"/>
      <c r="FM99" s="27"/>
      <c r="FN99" s="25"/>
      <c r="FO99" s="25"/>
      <c r="FP99" s="25"/>
      <c r="FQ99" s="25"/>
      <c r="FR99" s="25"/>
      <c r="FS99" s="25"/>
      <c r="FT99" s="26"/>
      <c r="FU99" s="26"/>
      <c r="FV99" s="26"/>
      <c r="FW99" s="26"/>
      <c r="FX99" s="26"/>
      <c r="FY99" s="26"/>
      <c r="FZ99" s="27"/>
      <c r="GA99" s="27"/>
      <c r="GB99" s="27"/>
      <c r="GC99" s="27"/>
      <c r="GD99" s="27"/>
      <c r="GE99" s="27"/>
    </row>
    <row r="100" spans="1:187" hidden="1" x14ac:dyDescent="0.25">
      <c r="A100" s="20"/>
      <c r="B100" s="21"/>
      <c r="C100" s="21"/>
      <c r="D100" s="21"/>
      <c r="E100" s="21"/>
      <c r="F100" s="21"/>
      <c r="G100" s="21"/>
      <c r="H100" s="22"/>
      <c r="I100" s="22"/>
      <c r="J100" s="22"/>
      <c r="K100" s="22"/>
      <c r="L100" s="22"/>
      <c r="M100" s="22"/>
      <c r="N100" s="23"/>
      <c r="O100" s="23"/>
      <c r="P100" s="23"/>
      <c r="Q100" s="23"/>
      <c r="R100" s="23"/>
      <c r="S100" s="23"/>
      <c r="T100" s="24"/>
      <c r="U100" s="24"/>
      <c r="V100" s="24"/>
      <c r="W100" s="24"/>
      <c r="X100" s="24"/>
      <c r="Y100" s="24"/>
      <c r="Z100" s="25"/>
      <c r="AA100" s="25"/>
      <c r="AB100" s="25"/>
      <c r="AC100" s="25"/>
      <c r="AD100" s="25"/>
      <c r="AE100" s="25"/>
      <c r="AF100" s="26"/>
      <c r="AG100" s="26"/>
      <c r="AH100" s="26"/>
      <c r="AI100" s="26"/>
      <c r="AJ100" s="26"/>
      <c r="AK100" s="26"/>
      <c r="AL100" s="27"/>
      <c r="AM100" s="27"/>
      <c r="AN100" s="27"/>
      <c r="AO100" s="27"/>
      <c r="AP100" s="27"/>
      <c r="AQ100" s="27"/>
      <c r="AR100" s="21"/>
      <c r="AS100" s="21"/>
      <c r="AT100" s="21"/>
      <c r="AU100" s="21"/>
      <c r="AV100" s="21"/>
      <c r="AW100" s="21"/>
      <c r="AX100" s="22"/>
      <c r="AY100" s="22"/>
      <c r="AZ100" s="22"/>
      <c r="BA100" s="22"/>
      <c r="BB100" s="22"/>
      <c r="BC100" s="22"/>
      <c r="BD100" s="23"/>
      <c r="BE100" s="23"/>
      <c r="BF100" s="23"/>
      <c r="BG100" s="23"/>
      <c r="BH100" s="23"/>
      <c r="BI100" s="23"/>
      <c r="BJ100" s="24"/>
      <c r="BK100" s="24"/>
      <c r="BL100" s="24"/>
      <c r="BM100" s="24"/>
      <c r="BN100" s="24"/>
      <c r="BO100" s="24"/>
      <c r="BP100" s="25"/>
      <c r="BQ100" s="25"/>
      <c r="BR100" s="25"/>
      <c r="BS100" s="25"/>
      <c r="BT100" s="25"/>
      <c r="BU100" s="25"/>
      <c r="BV100" s="26"/>
      <c r="BW100" s="26"/>
      <c r="BX100" s="26"/>
      <c r="BY100" s="26"/>
      <c r="BZ100" s="26"/>
      <c r="CA100" s="26"/>
      <c r="CB100" s="27"/>
      <c r="CC100" s="27"/>
      <c r="CD100" s="27"/>
      <c r="CE100" s="27"/>
      <c r="CF100" s="27"/>
      <c r="CG100" s="27"/>
      <c r="CH100" s="21"/>
      <c r="CI100" s="21"/>
      <c r="CJ100" s="21"/>
      <c r="CK100" s="21"/>
      <c r="CL100" s="21"/>
      <c r="CM100" s="21"/>
      <c r="CN100" s="22"/>
      <c r="CO100" s="22"/>
      <c r="CP100" s="22"/>
      <c r="CQ100" s="22"/>
      <c r="CR100" s="22"/>
      <c r="CS100" s="22"/>
      <c r="CT100" s="23"/>
      <c r="CU100" s="23"/>
      <c r="CV100" s="23"/>
      <c r="CW100" s="23"/>
      <c r="CX100" s="23"/>
      <c r="CY100" s="23"/>
      <c r="CZ100" s="24"/>
      <c r="DA100" s="24"/>
      <c r="DB100" s="24"/>
      <c r="DC100" s="24"/>
      <c r="DD100" s="24"/>
      <c r="DE100" s="24"/>
      <c r="DF100" s="25"/>
      <c r="DG100" s="25"/>
      <c r="DH100" s="25"/>
      <c r="DI100" s="25"/>
      <c r="DJ100" s="25"/>
      <c r="DK100" s="25"/>
      <c r="DL100" s="26"/>
      <c r="DM100" s="26"/>
      <c r="DN100" s="26"/>
      <c r="DO100" s="26"/>
      <c r="DP100" s="26"/>
      <c r="DQ100" s="26"/>
      <c r="DR100" s="27"/>
      <c r="DS100" s="27"/>
      <c r="DT100" s="27"/>
      <c r="DU100" s="27"/>
      <c r="DV100" s="27"/>
      <c r="DW100" s="27"/>
      <c r="DX100" s="21"/>
      <c r="DY100" s="21"/>
      <c r="DZ100" s="21"/>
      <c r="EA100" s="21"/>
      <c r="EB100" s="21"/>
      <c r="EC100" s="21"/>
      <c r="ED100" s="22"/>
      <c r="EE100" s="22"/>
      <c r="EF100" s="22"/>
      <c r="EG100" s="22"/>
      <c r="EH100" s="22"/>
      <c r="EI100" s="22"/>
      <c r="EJ100" s="23"/>
      <c r="EK100" s="23"/>
      <c r="EL100" s="23"/>
      <c r="EM100" s="23"/>
      <c r="EN100" s="23"/>
      <c r="EO100" s="23"/>
      <c r="EP100" s="24"/>
      <c r="EQ100" s="24"/>
      <c r="ER100" s="24"/>
      <c r="ES100" s="24"/>
      <c r="ET100" s="24"/>
      <c r="EU100" s="24"/>
      <c r="EV100" s="25"/>
      <c r="EW100" s="25"/>
      <c r="EX100" s="25"/>
      <c r="EY100" s="25"/>
      <c r="EZ100" s="25"/>
      <c r="FA100" s="25"/>
      <c r="FB100" s="26"/>
      <c r="FC100" s="26"/>
      <c r="FD100" s="26"/>
      <c r="FE100" s="26"/>
      <c r="FF100" s="26"/>
      <c r="FG100" s="26"/>
      <c r="FH100" s="27"/>
      <c r="FI100" s="27"/>
      <c r="FJ100" s="27"/>
      <c r="FK100" s="27"/>
      <c r="FL100" s="27"/>
      <c r="FM100" s="27"/>
      <c r="FN100" s="25"/>
      <c r="FO100" s="25"/>
      <c r="FP100" s="25"/>
      <c r="FQ100" s="25"/>
      <c r="FR100" s="25"/>
      <c r="FS100" s="25"/>
      <c r="FT100" s="26"/>
      <c r="FU100" s="26"/>
      <c r="FV100" s="26"/>
      <c r="FW100" s="26"/>
      <c r="FX100" s="26"/>
      <c r="FY100" s="26"/>
      <c r="FZ100" s="27"/>
      <c r="GA100" s="27"/>
      <c r="GB100" s="27"/>
      <c r="GC100" s="27"/>
      <c r="GD100" s="27"/>
      <c r="GE100" s="27"/>
    </row>
    <row r="101" spans="1:187" hidden="1" x14ac:dyDescent="0.25">
      <c r="A101" s="20"/>
      <c r="B101" s="21"/>
      <c r="C101" s="21"/>
      <c r="D101" s="21"/>
      <c r="E101" s="21"/>
      <c r="F101" s="21"/>
      <c r="G101" s="21"/>
      <c r="H101" s="22"/>
      <c r="I101" s="22"/>
      <c r="J101" s="22"/>
      <c r="K101" s="22"/>
      <c r="L101" s="22"/>
      <c r="M101" s="22"/>
      <c r="N101" s="23"/>
      <c r="O101" s="23"/>
      <c r="P101" s="23"/>
      <c r="Q101" s="23"/>
      <c r="R101" s="23"/>
      <c r="S101" s="23"/>
      <c r="T101" s="24"/>
      <c r="U101" s="24"/>
      <c r="V101" s="24"/>
      <c r="W101" s="24"/>
      <c r="X101" s="24"/>
      <c r="Y101" s="24"/>
      <c r="Z101" s="25"/>
      <c r="AA101" s="25"/>
      <c r="AB101" s="25"/>
      <c r="AC101" s="25"/>
      <c r="AD101" s="25"/>
      <c r="AE101" s="25"/>
      <c r="AF101" s="26"/>
      <c r="AG101" s="26"/>
      <c r="AH101" s="26"/>
      <c r="AI101" s="26"/>
      <c r="AJ101" s="26"/>
      <c r="AK101" s="26"/>
      <c r="AL101" s="27"/>
      <c r="AM101" s="27"/>
      <c r="AN101" s="27"/>
      <c r="AO101" s="27"/>
      <c r="AP101" s="27"/>
      <c r="AQ101" s="27"/>
      <c r="AR101" s="21"/>
      <c r="AS101" s="21"/>
      <c r="AT101" s="21"/>
      <c r="AU101" s="21"/>
      <c r="AV101" s="21"/>
      <c r="AW101" s="21"/>
      <c r="AX101" s="22"/>
      <c r="AY101" s="22"/>
      <c r="AZ101" s="22"/>
      <c r="BA101" s="22"/>
      <c r="BB101" s="22"/>
      <c r="BC101" s="22"/>
      <c r="BD101" s="23"/>
      <c r="BE101" s="23"/>
      <c r="BF101" s="23"/>
      <c r="BG101" s="23"/>
      <c r="BH101" s="23"/>
      <c r="BI101" s="23"/>
      <c r="BJ101" s="24"/>
      <c r="BK101" s="24"/>
      <c r="BL101" s="24"/>
      <c r="BM101" s="24"/>
      <c r="BN101" s="24"/>
      <c r="BO101" s="24"/>
      <c r="BP101" s="25"/>
      <c r="BQ101" s="25"/>
      <c r="BR101" s="25"/>
      <c r="BS101" s="25"/>
      <c r="BT101" s="25"/>
      <c r="BU101" s="25"/>
      <c r="BV101" s="26"/>
      <c r="BW101" s="26"/>
      <c r="BX101" s="26"/>
      <c r="BY101" s="26"/>
      <c r="BZ101" s="26"/>
      <c r="CA101" s="26"/>
      <c r="CB101" s="27"/>
      <c r="CC101" s="27"/>
      <c r="CD101" s="27"/>
      <c r="CE101" s="27"/>
      <c r="CF101" s="27"/>
      <c r="CG101" s="27"/>
      <c r="CH101" s="21"/>
      <c r="CI101" s="21"/>
      <c r="CJ101" s="21"/>
      <c r="CK101" s="21"/>
      <c r="CL101" s="21"/>
      <c r="CM101" s="21"/>
      <c r="CN101" s="22"/>
      <c r="CO101" s="22"/>
      <c r="CP101" s="22"/>
      <c r="CQ101" s="22"/>
      <c r="CR101" s="22"/>
      <c r="CS101" s="22"/>
      <c r="CT101" s="23"/>
      <c r="CU101" s="23"/>
      <c r="CV101" s="23"/>
      <c r="CW101" s="23"/>
      <c r="CX101" s="23"/>
      <c r="CY101" s="23"/>
      <c r="CZ101" s="24"/>
      <c r="DA101" s="24"/>
      <c r="DB101" s="24"/>
      <c r="DC101" s="24"/>
      <c r="DD101" s="24"/>
      <c r="DE101" s="24"/>
      <c r="DF101" s="25"/>
      <c r="DG101" s="25"/>
      <c r="DH101" s="25"/>
      <c r="DI101" s="25"/>
      <c r="DJ101" s="25"/>
      <c r="DK101" s="25"/>
      <c r="DL101" s="26"/>
      <c r="DM101" s="26"/>
      <c r="DN101" s="26"/>
      <c r="DO101" s="26"/>
      <c r="DP101" s="26"/>
      <c r="DQ101" s="26"/>
      <c r="DR101" s="27"/>
      <c r="DS101" s="27"/>
      <c r="DT101" s="27"/>
      <c r="DU101" s="27"/>
      <c r="DV101" s="27"/>
      <c r="DW101" s="27"/>
      <c r="DX101" s="21"/>
      <c r="DY101" s="21"/>
      <c r="DZ101" s="21"/>
      <c r="EA101" s="21"/>
      <c r="EB101" s="21"/>
      <c r="EC101" s="21"/>
      <c r="ED101" s="22"/>
      <c r="EE101" s="22"/>
      <c r="EF101" s="22"/>
      <c r="EG101" s="22"/>
      <c r="EH101" s="22"/>
      <c r="EI101" s="22"/>
      <c r="EJ101" s="23"/>
      <c r="EK101" s="23"/>
      <c r="EL101" s="23"/>
      <c r="EM101" s="23"/>
      <c r="EN101" s="23"/>
      <c r="EO101" s="23"/>
      <c r="EP101" s="24"/>
      <c r="EQ101" s="24"/>
      <c r="ER101" s="24"/>
      <c r="ES101" s="24"/>
      <c r="ET101" s="24"/>
      <c r="EU101" s="24"/>
      <c r="EV101" s="25"/>
      <c r="EW101" s="25"/>
      <c r="EX101" s="25"/>
      <c r="EY101" s="25"/>
      <c r="EZ101" s="25"/>
      <c r="FA101" s="25"/>
      <c r="FB101" s="26"/>
      <c r="FC101" s="26"/>
      <c r="FD101" s="26"/>
      <c r="FE101" s="26"/>
      <c r="FF101" s="26"/>
      <c r="FG101" s="26"/>
      <c r="FH101" s="27"/>
      <c r="FI101" s="27"/>
      <c r="FJ101" s="27"/>
      <c r="FK101" s="27"/>
      <c r="FL101" s="27"/>
      <c r="FM101" s="27"/>
      <c r="FN101" s="25"/>
      <c r="FO101" s="25"/>
      <c r="FP101" s="25"/>
      <c r="FQ101" s="25"/>
      <c r="FR101" s="25"/>
      <c r="FS101" s="25"/>
      <c r="FT101" s="26"/>
      <c r="FU101" s="26"/>
      <c r="FV101" s="26"/>
      <c r="FW101" s="26"/>
      <c r="FX101" s="26"/>
      <c r="FY101" s="26"/>
      <c r="FZ101" s="27"/>
      <c r="GA101" s="27"/>
      <c r="GB101" s="27"/>
      <c r="GC101" s="27"/>
      <c r="GD101" s="27"/>
      <c r="GE101" s="27"/>
    </row>
    <row r="102" spans="1:187" hidden="1" x14ac:dyDescent="0.25">
      <c r="A102" s="20"/>
      <c r="B102" s="21"/>
      <c r="C102" s="21"/>
      <c r="D102" s="21"/>
      <c r="E102" s="21"/>
      <c r="F102" s="21"/>
      <c r="G102" s="21"/>
      <c r="H102" s="22"/>
      <c r="I102" s="22"/>
      <c r="J102" s="22"/>
      <c r="K102" s="22"/>
      <c r="L102" s="22"/>
      <c r="M102" s="22"/>
      <c r="N102" s="23"/>
      <c r="O102" s="23"/>
      <c r="P102" s="23"/>
      <c r="Q102" s="23"/>
      <c r="R102" s="23"/>
      <c r="S102" s="23"/>
      <c r="T102" s="24"/>
      <c r="U102" s="24"/>
      <c r="V102" s="24"/>
      <c r="W102" s="24"/>
      <c r="X102" s="24"/>
      <c r="Y102" s="24"/>
      <c r="Z102" s="25"/>
      <c r="AA102" s="25"/>
      <c r="AB102" s="25"/>
      <c r="AC102" s="25"/>
      <c r="AD102" s="25"/>
      <c r="AE102" s="25"/>
      <c r="AF102" s="26"/>
      <c r="AG102" s="26"/>
      <c r="AH102" s="26"/>
      <c r="AI102" s="26"/>
      <c r="AJ102" s="26"/>
      <c r="AK102" s="26"/>
      <c r="AL102" s="27"/>
      <c r="AM102" s="27"/>
      <c r="AN102" s="27"/>
      <c r="AO102" s="27"/>
      <c r="AP102" s="27"/>
      <c r="AQ102" s="27"/>
      <c r="AR102" s="21"/>
      <c r="AS102" s="21"/>
      <c r="AT102" s="21"/>
      <c r="AU102" s="21"/>
      <c r="AV102" s="21"/>
      <c r="AW102" s="21"/>
      <c r="AX102" s="22"/>
      <c r="AY102" s="22"/>
      <c r="AZ102" s="22"/>
      <c r="BA102" s="22"/>
      <c r="BB102" s="22"/>
      <c r="BC102" s="22"/>
      <c r="BD102" s="23"/>
      <c r="BE102" s="23"/>
      <c r="BF102" s="23"/>
      <c r="BG102" s="23"/>
      <c r="BH102" s="23"/>
      <c r="BI102" s="23"/>
      <c r="BJ102" s="24"/>
      <c r="BK102" s="24"/>
      <c r="BL102" s="24"/>
      <c r="BM102" s="24"/>
      <c r="BN102" s="24"/>
      <c r="BO102" s="24"/>
      <c r="BP102" s="25"/>
      <c r="BQ102" s="25"/>
      <c r="BR102" s="25"/>
      <c r="BS102" s="25"/>
      <c r="BT102" s="25"/>
      <c r="BU102" s="25"/>
      <c r="BV102" s="26"/>
      <c r="BW102" s="26"/>
      <c r="BX102" s="26"/>
      <c r="BY102" s="26"/>
      <c r="BZ102" s="26"/>
      <c r="CA102" s="26"/>
      <c r="CB102" s="27"/>
      <c r="CC102" s="27"/>
      <c r="CD102" s="27"/>
      <c r="CE102" s="27"/>
      <c r="CF102" s="27"/>
      <c r="CG102" s="27"/>
      <c r="CH102" s="21"/>
      <c r="CI102" s="21"/>
      <c r="CJ102" s="21"/>
      <c r="CK102" s="21"/>
      <c r="CL102" s="21"/>
      <c r="CM102" s="21"/>
      <c r="CN102" s="22"/>
      <c r="CO102" s="22"/>
      <c r="CP102" s="22"/>
      <c r="CQ102" s="22"/>
      <c r="CR102" s="22"/>
      <c r="CS102" s="22"/>
      <c r="CT102" s="23"/>
      <c r="CU102" s="23"/>
      <c r="CV102" s="23"/>
      <c r="CW102" s="23"/>
      <c r="CX102" s="23"/>
      <c r="CY102" s="23"/>
      <c r="CZ102" s="24"/>
      <c r="DA102" s="24"/>
      <c r="DB102" s="24"/>
      <c r="DC102" s="24"/>
      <c r="DD102" s="24"/>
      <c r="DE102" s="24"/>
      <c r="DF102" s="25"/>
      <c r="DG102" s="25"/>
      <c r="DH102" s="25"/>
      <c r="DI102" s="25"/>
      <c r="DJ102" s="25"/>
      <c r="DK102" s="25"/>
      <c r="DL102" s="26"/>
      <c r="DM102" s="26"/>
      <c r="DN102" s="26"/>
      <c r="DO102" s="26"/>
      <c r="DP102" s="26"/>
      <c r="DQ102" s="26"/>
      <c r="DR102" s="27"/>
      <c r="DS102" s="27"/>
      <c r="DT102" s="27"/>
      <c r="DU102" s="27"/>
      <c r="DV102" s="27"/>
      <c r="DW102" s="27"/>
      <c r="DX102" s="21"/>
      <c r="DY102" s="21"/>
      <c r="DZ102" s="21"/>
      <c r="EA102" s="21"/>
      <c r="EB102" s="21"/>
      <c r="EC102" s="21"/>
      <c r="ED102" s="22"/>
      <c r="EE102" s="22"/>
      <c r="EF102" s="22"/>
      <c r="EG102" s="22"/>
      <c r="EH102" s="22"/>
      <c r="EI102" s="22"/>
      <c r="EJ102" s="23"/>
      <c r="EK102" s="23"/>
      <c r="EL102" s="23"/>
      <c r="EM102" s="23"/>
      <c r="EN102" s="23"/>
      <c r="EO102" s="23"/>
      <c r="EP102" s="24"/>
      <c r="EQ102" s="24"/>
      <c r="ER102" s="24"/>
      <c r="ES102" s="24"/>
      <c r="ET102" s="24"/>
      <c r="EU102" s="24"/>
      <c r="EV102" s="25"/>
      <c r="EW102" s="25"/>
      <c r="EX102" s="25"/>
      <c r="EY102" s="25"/>
      <c r="EZ102" s="25"/>
      <c r="FA102" s="25"/>
      <c r="FB102" s="26"/>
      <c r="FC102" s="26"/>
      <c r="FD102" s="26"/>
      <c r="FE102" s="26"/>
      <c r="FF102" s="26"/>
      <c r="FG102" s="26"/>
      <c r="FH102" s="27"/>
      <c r="FI102" s="27"/>
      <c r="FJ102" s="27"/>
      <c r="FK102" s="27"/>
      <c r="FL102" s="27"/>
      <c r="FM102" s="27"/>
      <c r="FN102" s="25"/>
      <c r="FO102" s="25"/>
      <c r="FP102" s="25"/>
      <c r="FQ102" s="25"/>
      <c r="FR102" s="25"/>
      <c r="FS102" s="25"/>
      <c r="FT102" s="26"/>
      <c r="FU102" s="26"/>
      <c r="FV102" s="26"/>
      <c r="FW102" s="26"/>
      <c r="FX102" s="26"/>
      <c r="FY102" s="26"/>
      <c r="FZ102" s="27"/>
      <c r="GA102" s="27"/>
      <c r="GB102" s="27"/>
      <c r="GC102" s="27"/>
      <c r="GD102" s="27"/>
      <c r="GE102" s="27"/>
    </row>
    <row r="103" spans="1:187" hidden="1" x14ac:dyDescent="0.25">
      <c r="A103" s="20"/>
      <c r="B103" s="21"/>
      <c r="C103" s="21"/>
      <c r="D103" s="21"/>
      <c r="E103" s="21"/>
      <c r="F103" s="21"/>
      <c r="G103" s="21"/>
      <c r="H103" s="22"/>
      <c r="I103" s="22"/>
      <c r="J103" s="22"/>
      <c r="K103" s="22"/>
      <c r="L103" s="22"/>
      <c r="M103" s="22"/>
      <c r="N103" s="23"/>
      <c r="O103" s="23"/>
      <c r="P103" s="23"/>
      <c r="Q103" s="23"/>
      <c r="R103" s="23"/>
      <c r="S103" s="23"/>
      <c r="T103" s="24"/>
      <c r="U103" s="24"/>
      <c r="V103" s="24"/>
      <c r="W103" s="24"/>
      <c r="X103" s="24"/>
      <c r="Y103" s="24"/>
      <c r="Z103" s="25"/>
      <c r="AA103" s="25"/>
      <c r="AB103" s="25"/>
      <c r="AC103" s="25"/>
      <c r="AD103" s="25"/>
      <c r="AE103" s="25"/>
      <c r="AF103" s="26"/>
      <c r="AG103" s="26"/>
      <c r="AH103" s="26"/>
      <c r="AI103" s="26"/>
      <c r="AJ103" s="26"/>
      <c r="AK103" s="26"/>
      <c r="AL103" s="27"/>
      <c r="AM103" s="27"/>
      <c r="AN103" s="27"/>
      <c r="AO103" s="27"/>
      <c r="AP103" s="27"/>
      <c r="AQ103" s="27"/>
      <c r="AR103" s="21"/>
      <c r="AS103" s="21"/>
      <c r="AT103" s="21"/>
      <c r="AU103" s="21"/>
      <c r="AV103" s="21"/>
      <c r="AW103" s="21"/>
      <c r="AX103" s="22"/>
      <c r="AY103" s="22"/>
      <c r="AZ103" s="22"/>
      <c r="BA103" s="22"/>
      <c r="BB103" s="22"/>
      <c r="BC103" s="22"/>
      <c r="BD103" s="23"/>
      <c r="BE103" s="23"/>
      <c r="BF103" s="23"/>
      <c r="BG103" s="23"/>
      <c r="BH103" s="23"/>
      <c r="BI103" s="23"/>
      <c r="BJ103" s="24"/>
      <c r="BK103" s="24"/>
      <c r="BL103" s="24"/>
      <c r="BM103" s="24"/>
      <c r="BN103" s="24"/>
      <c r="BO103" s="24"/>
      <c r="BP103" s="25"/>
      <c r="BQ103" s="25"/>
      <c r="BR103" s="25"/>
      <c r="BS103" s="25"/>
      <c r="BT103" s="25"/>
      <c r="BU103" s="25"/>
      <c r="BV103" s="26"/>
      <c r="BW103" s="26"/>
      <c r="BX103" s="26"/>
      <c r="BY103" s="26"/>
      <c r="BZ103" s="26"/>
      <c r="CA103" s="26"/>
      <c r="CB103" s="27"/>
      <c r="CC103" s="27"/>
      <c r="CD103" s="27"/>
      <c r="CE103" s="27"/>
      <c r="CF103" s="27"/>
      <c r="CG103" s="27"/>
      <c r="CH103" s="21"/>
      <c r="CI103" s="21"/>
      <c r="CJ103" s="21"/>
      <c r="CK103" s="21"/>
      <c r="CL103" s="21"/>
      <c r="CM103" s="21"/>
      <c r="CN103" s="22"/>
      <c r="CO103" s="22"/>
      <c r="CP103" s="22"/>
      <c r="CQ103" s="22"/>
      <c r="CR103" s="22"/>
      <c r="CS103" s="22"/>
      <c r="CT103" s="23"/>
      <c r="CU103" s="23"/>
      <c r="CV103" s="23"/>
      <c r="CW103" s="23"/>
      <c r="CX103" s="23"/>
      <c r="CY103" s="23"/>
      <c r="CZ103" s="24"/>
      <c r="DA103" s="24"/>
      <c r="DB103" s="24"/>
      <c r="DC103" s="24"/>
      <c r="DD103" s="24"/>
      <c r="DE103" s="24"/>
      <c r="DF103" s="25"/>
      <c r="DG103" s="25"/>
      <c r="DH103" s="25"/>
      <c r="DI103" s="25"/>
      <c r="DJ103" s="25"/>
      <c r="DK103" s="25"/>
      <c r="DL103" s="26"/>
      <c r="DM103" s="26"/>
      <c r="DN103" s="26"/>
      <c r="DO103" s="26"/>
      <c r="DP103" s="26"/>
      <c r="DQ103" s="26"/>
      <c r="DR103" s="27"/>
      <c r="DS103" s="27"/>
      <c r="DT103" s="27"/>
      <c r="DU103" s="27"/>
      <c r="DV103" s="27"/>
      <c r="DW103" s="27"/>
      <c r="DX103" s="21"/>
      <c r="DY103" s="21"/>
      <c r="DZ103" s="21"/>
      <c r="EA103" s="21"/>
      <c r="EB103" s="21"/>
      <c r="EC103" s="21"/>
      <c r="ED103" s="22"/>
      <c r="EE103" s="22"/>
      <c r="EF103" s="22"/>
      <c r="EG103" s="22"/>
      <c r="EH103" s="22"/>
      <c r="EI103" s="22"/>
      <c r="EJ103" s="23"/>
      <c r="EK103" s="23"/>
      <c r="EL103" s="23"/>
      <c r="EM103" s="23"/>
      <c r="EN103" s="23"/>
      <c r="EO103" s="23"/>
      <c r="EP103" s="24"/>
      <c r="EQ103" s="24"/>
      <c r="ER103" s="24"/>
      <c r="ES103" s="24"/>
      <c r="ET103" s="24"/>
      <c r="EU103" s="24"/>
      <c r="EV103" s="25"/>
      <c r="EW103" s="25"/>
      <c r="EX103" s="25"/>
      <c r="EY103" s="25"/>
      <c r="EZ103" s="25"/>
      <c r="FA103" s="25"/>
      <c r="FB103" s="26"/>
      <c r="FC103" s="26"/>
      <c r="FD103" s="26"/>
      <c r="FE103" s="26"/>
      <c r="FF103" s="26"/>
      <c r="FG103" s="26"/>
      <c r="FH103" s="27"/>
      <c r="FI103" s="27"/>
      <c r="FJ103" s="27"/>
      <c r="FK103" s="27"/>
      <c r="FL103" s="27"/>
      <c r="FM103" s="27"/>
      <c r="FN103" s="25"/>
      <c r="FO103" s="25"/>
      <c r="FP103" s="25"/>
      <c r="FQ103" s="25"/>
      <c r="FR103" s="25"/>
      <c r="FS103" s="25"/>
      <c r="FT103" s="26"/>
      <c r="FU103" s="26"/>
      <c r="FV103" s="26"/>
      <c r="FW103" s="26"/>
      <c r="FX103" s="26"/>
      <c r="FY103" s="26"/>
      <c r="FZ103" s="27"/>
      <c r="GA103" s="27"/>
      <c r="GB103" s="27"/>
      <c r="GC103" s="27"/>
      <c r="GD103" s="27"/>
      <c r="GE103" s="27"/>
    </row>
    <row r="104" spans="1:187" hidden="1" x14ac:dyDescent="0.25">
      <c r="A104" s="20"/>
      <c r="B104" s="21"/>
      <c r="C104" s="21"/>
      <c r="D104" s="21"/>
      <c r="E104" s="21"/>
      <c r="F104" s="21"/>
      <c r="G104" s="21"/>
      <c r="H104" s="22"/>
      <c r="I104" s="22"/>
      <c r="J104" s="22"/>
      <c r="K104" s="22"/>
      <c r="L104" s="22"/>
      <c r="M104" s="22"/>
      <c r="N104" s="23"/>
      <c r="O104" s="23"/>
      <c r="P104" s="23"/>
      <c r="Q104" s="23"/>
      <c r="R104" s="23"/>
      <c r="S104" s="23"/>
      <c r="T104" s="24"/>
      <c r="U104" s="24"/>
      <c r="V104" s="24"/>
      <c r="W104" s="24"/>
      <c r="X104" s="24"/>
      <c r="Y104" s="24"/>
      <c r="Z104" s="25"/>
      <c r="AA104" s="25"/>
      <c r="AB104" s="25"/>
      <c r="AC104" s="25"/>
      <c r="AD104" s="25"/>
      <c r="AE104" s="25"/>
      <c r="AF104" s="26"/>
      <c r="AG104" s="26"/>
      <c r="AH104" s="26"/>
      <c r="AI104" s="26"/>
      <c r="AJ104" s="26"/>
      <c r="AK104" s="26"/>
      <c r="AL104" s="27"/>
      <c r="AM104" s="27"/>
      <c r="AN104" s="27"/>
      <c r="AO104" s="27"/>
      <c r="AP104" s="27"/>
      <c r="AQ104" s="27"/>
      <c r="AR104" s="21"/>
      <c r="AS104" s="21"/>
      <c r="AT104" s="21"/>
      <c r="AU104" s="21"/>
      <c r="AV104" s="21"/>
      <c r="AW104" s="21"/>
      <c r="AX104" s="22"/>
      <c r="AY104" s="22"/>
      <c r="AZ104" s="22"/>
      <c r="BA104" s="22"/>
      <c r="BB104" s="22"/>
      <c r="BC104" s="22"/>
      <c r="BD104" s="23"/>
      <c r="BE104" s="23"/>
      <c r="BF104" s="23"/>
      <c r="BG104" s="23"/>
      <c r="BH104" s="23"/>
      <c r="BI104" s="23"/>
      <c r="BJ104" s="24"/>
      <c r="BK104" s="24"/>
      <c r="BL104" s="24"/>
      <c r="BM104" s="24"/>
      <c r="BN104" s="24"/>
      <c r="BO104" s="24"/>
      <c r="BP104" s="25"/>
      <c r="BQ104" s="25"/>
      <c r="BR104" s="25"/>
      <c r="BS104" s="25"/>
      <c r="BT104" s="25"/>
      <c r="BU104" s="25"/>
      <c r="BV104" s="26"/>
      <c r="BW104" s="26"/>
      <c r="BX104" s="26"/>
      <c r="BY104" s="26"/>
      <c r="BZ104" s="26"/>
      <c r="CA104" s="26"/>
      <c r="CB104" s="27"/>
      <c r="CC104" s="27"/>
      <c r="CD104" s="27"/>
      <c r="CE104" s="27"/>
      <c r="CF104" s="27"/>
      <c r="CG104" s="27"/>
      <c r="CH104" s="21"/>
      <c r="CI104" s="21"/>
      <c r="CJ104" s="21"/>
      <c r="CK104" s="21"/>
      <c r="CL104" s="21"/>
      <c r="CM104" s="21"/>
      <c r="CN104" s="22"/>
      <c r="CO104" s="22"/>
      <c r="CP104" s="22"/>
      <c r="CQ104" s="22"/>
      <c r="CR104" s="22"/>
      <c r="CS104" s="22"/>
      <c r="CT104" s="23"/>
      <c r="CU104" s="23"/>
      <c r="CV104" s="23"/>
      <c r="CW104" s="23"/>
      <c r="CX104" s="23"/>
      <c r="CY104" s="23"/>
      <c r="CZ104" s="24"/>
      <c r="DA104" s="24"/>
      <c r="DB104" s="24"/>
      <c r="DC104" s="24"/>
      <c r="DD104" s="24"/>
      <c r="DE104" s="24"/>
      <c r="DF104" s="25"/>
      <c r="DG104" s="25"/>
      <c r="DH104" s="25"/>
      <c r="DI104" s="25"/>
      <c r="DJ104" s="25"/>
      <c r="DK104" s="25"/>
      <c r="DL104" s="26"/>
      <c r="DM104" s="26"/>
      <c r="DN104" s="26"/>
      <c r="DO104" s="26"/>
      <c r="DP104" s="26"/>
      <c r="DQ104" s="26"/>
      <c r="DR104" s="27"/>
      <c r="DS104" s="27"/>
      <c r="DT104" s="27"/>
      <c r="DU104" s="27"/>
      <c r="DV104" s="27"/>
      <c r="DW104" s="27"/>
      <c r="DX104" s="21"/>
      <c r="DY104" s="21"/>
      <c r="DZ104" s="21"/>
      <c r="EA104" s="21"/>
      <c r="EB104" s="21"/>
      <c r="EC104" s="21"/>
      <c r="ED104" s="22"/>
      <c r="EE104" s="22"/>
      <c r="EF104" s="22"/>
      <c r="EG104" s="22"/>
      <c r="EH104" s="22"/>
      <c r="EI104" s="22"/>
      <c r="EJ104" s="23"/>
      <c r="EK104" s="23"/>
      <c r="EL104" s="23"/>
      <c r="EM104" s="23"/>
      <c r="EN104" s="23"/>
      <c r="EO104" s="23"/>
      <c r="EP104" s="24"/>
      <c r="EQ104" s="24"/>
      <c r="ER104" s="24"/>
      <c r="ES104" s="24"/>
      <c r="ET104" s="24"/>
      <c r="EU104" s="24"/>
      <c r="EV104" s="25"/>
      <c r="EW104" s="25"/>
      <c r="EX104" s="25"/>
      <c r="EY104" s="25"/>
      <c r="EZ104" s="25"/>
      <c r="FA104" s="25"/>
      <c r="FB104" s="26"/>
      <c r="FC104" s="26"/>
      <c r="FD104" s="26"/>
      <c r="FE104" s="26"/>
      <c r="FF104" s="26"/>
      <c r="FG104" s="26"/>
      <c r="FH104" s="27"/>
      <c r="FI104" s="27"/>
      <c r="FJ104" s="27"/>
      <c r="FK104" s="27"/>
      <c r="FL104" s="27"/>
      <c r="FM104" s="27"/>
      <c r="FN104" s="25"/>
      <c r="FO104" s="25"/>
      <c r="FP104" s="25"/>
      <c r="FQ104" s="25"/>
      <c r="FR104" s="25"/>
      <c r="FS104" s="25"/>
      <c r="FT104" s="26"/>
      <c r="FU104" s="26"/>
      <c r="FV104" s="26"/>
      <c r="FW104" s="26"/>
      <c r="FX104" s="26"/>
      <c r="FY104" s="26"/>
      <c r="FZ104" s="27"/>
      <c r="GA104" s="27"/>
      <c r="GB104" s="27"/>
      <c r="GC104" s="27"/>
      <c r="GD104" s="27"/>
      <c r="GE104" s="27"/>
    </row>
    <row r="105" spans="1:187" hidden="1" x14ac:dyDescent="0.25">
      <c r="A105" s="20"/>
      <c r="B105" s="21"/>
      <c r="C105" s="21"/>
      <c r="D105" s="21"/>
      <c r="E105" s="21"/>
      <c r="F105" s="21"/>
      <c r="G105" s="21"/>
      <c r="H105" s="22"/>
      <c r="I105" s="22"/>
      <c r="J105" s="22"/>
      <c r="K105" s="22"/>
      <c r="L105" s="22"/>
      <c r="M105" s="22"/>
      <c r="N105" s="23"/>
      <c r="O105" s="23"/>
      <c r="P105" s="23"/>
      <c r="Q105" s="23"/>
      <c r="R105" s="23"/>
      <c r="S105" s="23"/>
      <c r="T105" s="24"/>
      <c r="U105" s="24"/>
      <c r="V105" s="24"/>
      <c r="W105" s="24"/>
      <c r="X105" s="24"/>
      <c r="Y105" s="24"/>
      <c r="Z105" s="25"/>
      <c r="AA105" s="25"/>
      <c r="AB105" s="25"/>
      <c r="AC105" s="25"/>
      <c r="AD105" s="25"/>
      <c r="AE105" s="25"/>
      <c r="AF105" s="26"/>
      <c r="AG105" s="26"/>
      <c r="AH105" s="26"/>
      <c r="AI105" s="26"/>
      <c r="AJ105" s="26"/>
      <c r="AK105" s="26"/>
      <c r="AL105" s="27"/>
      <c r="AM105" s="27"/>
      <c r="AN105" s="27"/>
      <c r="AO105" s="27"/>
      <c r="AP105" s="27"/>
      <c r="AQ105" s="27"/>
      <c r="AR105" s="21"/>
      <c r="AS105" s="21"/>
      <c r="AT105" s="21"/>
      <c r="AU105" s="21"/>
      <c r="AV105" s="21"/>
      <c r="AW105" s="21"/>
      <c r="AX105" s="22"/>
      <c r="AY105" s="22"/>
      <c r="AZ105" s="22"/>
      <c r="BA105" s="22"/>
      <c r="BB105" s="22"/>
      <c r="BC105" s="22"/>
      <c r="BD105" s="23"/>
      <c r="BE105" s="23"/>
      <c r="BF105" s="23"/>
      <c r="BG105" s="23"/>
      <c r="BH105" s="23"/>
      <c r="BI105" s="23"/>
      <c r="BJ105" s="24"/>
      <c r="BK105" s="24"/>
      <c r="BL105" s="24"/>
      <c r="BM105" s="24"/>
      <c r="BN105" s="24"/>
      <c r="BO105" s="24"/>
      <c r="BP105" s="25"/>
      <c r="BQ105" s="25"/>
      <c r="BR105" s="25"/>
      <c r="BS105" s="25"/>
      <c r="BT105" s="25"/>
      <c r="BU105" s="25"/>
      <c r="BV105" s="26"/>
      <c r="BW105" s="26"/>
      <c r="BX105" s="26"/>
      <c r="BY105" s="26"/>
      <c r="BZ105" s="26"/>
      <c r="CA105" s="26"/>
      <c r="CB105" s="27"/>
      <c r="CC105" s="27"/>
      <c r="CD105" s="27"/>
      <c r="CE105" s="27"/>
      <c r="CF105" s="27"/>
      <c r="CG105" s="27"/>
      <c r="CH105" s="21"/>
      <c r="CI105" s="21"/>
      <c r="CJ105" s="21"/>
      <c r="CK105" s="21"/>
      <c r="CL105" s="21"/>
      <c r="CM105" s="21"/>
      <c r="CN105" s="22"/>
      <c r="CO105" s="22"/>
      <c r="CP105" s="22"/>
      <c r="CQ105" s="22"/>
      <c r="CR105" s="22"/>
      <c r="CS105" s="22"/>
      <c r="CT105" s="23"/>
      <c r="CU105" s="23"/>
      <c r="CV105" s="23"/>
      <c r="CW105" s="23"/>
      <c r="CX105" s="23"/>
      <c r="CY105" s="23"/>
      <c r="CZ105" s="24"/>
      <c r="DA105" s="24"/>
      <c r="DB105" s="24"/>
      <c r="DC105" s="24"/>
      <c r="DD105" s="24"/>
      <c r="DE105" s="24"/>
      <c r="DF105" s="25"/>
      <c r="DG105" s="25"/>
      <c r="DH105" s="25"/>
      <c r="DI105" s="25"/>
      <c r="DJ105" s="25"/>
      <c r="DK105" s="25"/>
      <c r="DL105" s="26"/>
      <c r="DM105" s="26"/>
      <c r="DN105" s="26"/>
      <c r="DO105" s="26"/>
      <c r="DP105" s="26"/>
      <c r="DQ105" s="26"/>
      <c r="DR105" s="27"/>
      <c r="DS105" s="27"/>
      <c r="DT105" s="27"/>
      <c r="DU105" s="27"/>
      <c r="DV105" s="27"/>
      <c r="DW105" s="27"/>
      <c r="DX105" s="21"/>
      <c r="DY105" s="21"/>
      <c r="DZ105" s="21"/>
      <c r="EA105" s="21"/>
      <c r="EB105" s="21"/>
      <c r="EC105" s="21"/>
      <c r="ED105" s="22"/>
      <c r="EE105" s="22"/>
      <c r="EF105" s="22"/>
      <c r="EG105" s="22"/>
      <c r="EH105" s="22"/>
      <c r="EI105" s="22"/>
      <c r="EJ105" s="23"/>
      <c r="EK105" s="23"/>
      <c r="EL105" s="23"/>
      <c r="EM105" s="23"/>
      <c r="EN105" s="23"/>
      <c r="EO105" s="23"/>
      <c r="EP105" s="24"/>
      <c r="EQ105" s="24"/>
      <c r="ER105" s="24"/>
      <c r="ES105" s="24"/>
      <c r="ET105" s="24"/>
      <c r="EU105" s="24"/>
      <c r="EV105" s="25"/>
      <c r="EW105" s="25"/>
      <c r="EX105" s="25"/>
      <c r="EY105" s="25"/>
      <c r="EZ105" s="25"/>
      <c r="FA105" s="25"/>
      <c r="FB105" s="26"/>
      <c r="FC105" s="26"/>
      <c r="FD105" s="26"/>
      <c r="FE105" s="26"/>
      <c r="FF105" s="26"/>
      <c r="FG105" s="26"/>
      <c r="FH105" s="27"/>
      <c r="FI105" s="27"/>
      <c r="FJ105" s="27"/>
      <c r="FK105" s="27"/>
      <c r="FL105" s="27"/>
      <c r="FM105" s="27"/>
      <c r="FN105" s="25"/>
      <c r="FO105" s="25"/>
      <c r="FP105" s="25"/>
      <c r="FQ105" s="25"/>
      <c r="FR105" s="25"/>
      <c r="FS105" s="25"/>
      <c r="FT105" s="26"/>
      <c r="FU105" s="26"/>
      <c r="FV105" s="26"/>
      <c r="FW105" s="26"/>
      <c r="FX105" s="26"/>
      <c r="FY105" s="26"/>
      <c r="FZ105" s="27"/>
      <c r="GA105" s="27"/>
      <c r="GB105" s="27"/>
      <c r="GC105" s="27"/>
      <c r="GD105" s="27"/>
      <c r="GE105" s="27"/>
    </row>
    <row r="106" spans="1:187" hidden="1" x14ac:dyDescent="0.25">
      <c r="A106" s="20"/>
      <c r="B106" s="21"/>
      <c r="C106" s="21"/>
      <c r="D106" s="21"/>
      <c r="E106" s="21"/>
      <c r="F106" s="21"/>
      <c r="G106" s="21"/>
      <c r="H106" s="22"/>
      <c r="I106" s="22"/>
      <c r="J106" s="22"/>
      <c r="K106" s="22"/>
      <c r="L106" s="22"/>
      <c r="M106" s="22"/>
      <c r="N106" s="23"/>
      <c r="O106" s="23"/>
      <c r="P106" s="23"/>
      <c r="Q106" s="23"/>
      <c r="R106" s="23"/>
      <c r="S106" s="23"/>
      <c r="T106" s="24"/>
      <c r="U106" s="24"/>
      <c r="V106" s="24"/>
      <c r="W106" s="24"/>
      <c r="X106" s="24"/>
      <c r="Y106" s="24"/>
      <c r="Z106" s="25"/>
      <c r="AA106" s="25"/>
      <c r="AB106" s="25"/>
      <c r="AC106" s="25"/>
      <c r="AD106" s="25"/>
      <c r="AE106" s="25"/>
      <c r="AF106" s="26"/>
      <c r="AG106" s="26"/>
      <c r="AH106" s="26"/>
      <c r="AI106" s="26"/>
      <c r="AJ106" s="26"/>
      <c r="AK106" s="26"/>
      <c r="AL106" s="27"/>
      <c r="AM106" s="27"/>
      <c r="AN106" s="27"/>
      <c r="AO106" s="27"/>
      <c r="AP106" s="27"/>
      <c r="AQ106" s="27"/>
      <c r="AR106" s="21"/>
      <c r="AS106" s="21"/>
      <c r="AT106" s="21"/>
      <c r="AU106" s="21"/>
      <c r="AV106" s="21"/>
      <c r="AW106" s="21"/>
      <c r="AX106" s="22"/>
      <c r="AY106" s="22"/>
      <c r="AZ106" s="22"/>
      <c r="BA106" s="22"/>
      <c r="BB106" s="22"/>
      <c r="BC106" s="22"/>
      <c r="BD106" s="23"/>
      <c r="BE106" s="23"/>
      <c r="BF106" s="23"/>
      <c r="BG106" s="23"/>
      <c r="BH106" s="23"/>
      <c r="BI106" s="23"/>
      <c r="BJ106" s="24"/>
      <c r="BK106" s="24"/>
      <c r="BL106" s="24"/>
      <c r="BM106" s="24"/>
      <c r="BN106" s="24"/>
      <c r="BO106" s="24"/>
      <c r="BP106" s="25"/>
      <c r="BQ106" s="25"/>
      <c r="BR106" s="25"/>
      <c r="BS106" s="25"/>
      <c r="BT106" s="25"/>
      <c r="BU106" s="25"/>
      <c r="BV106" s="26"/>
      <c r="BW106" s="26"/>
      <c r="BX106" s="26"/>
      <c r="BY106" s="26"/>
      <c r="BZ106" s="26"/>
      <c r="CA106" s="26"/>
      <c r="CB106" s="27"/>
      <c r="CC106" s="27"/>
      <c r="CD106" s="27"/>
      <c r="CE106" s="27"/>
      <c r="CF106" s="27"/>
      <c r="CG106" s="27"/>
      <c r="CH106" s="21"/>
      <c r="CI106" s="21"/>
      <c r="CJ106" s="21"/>
      <c r="CK106" s="21"/>
      <c r="CL106" s="21"/>
      <c r="CM106" s="21"/>
      <c r="CN106" s="22"/>
      <c r="CO106" s="22"/>
      <c r="CP106" s="22"/>
      <c r="CQ106" s="22"/>
      <c r="CR106" s="22"/>
      <c r="CS106" s="22"/>
      <c r="CT106" s="23"/>
      <c r="CU106" s="23"/>
      <c r="CV106" s="23"/>
      <c r="CW106" s="23"/>
      <c r="CX106" s="23"/>
      <c r="CY106" s="23"/>
      <c r="CZ106" s="24"/>
      <c r="DA106" s="24"/>
      <c r="DB106" s="24"/>
      <c r="DC106" s="24"/>
      <c r="DD106" s="24"/>
      <c r="DE106" s="24"/>
      <c r="DF106" s="25"/>
      <c r="DG106" s="25"/>
      <c r="DH106" s="25"/>
      <c r="DI106" s="25"/>
      <c r="DJ106" s="25"/>
      <c r="DK106" s="25"/>
      <c r="DL106" s="26"/>
      <c r="DM106" s="26"/>
      <c r="DN106" s="26"/>
      <c r="DO106" s="26"/>
      <c r="DP106" s="26"/>
      <c r="DQ106" s="26"/>
      <c r="DR106" s="27"/>
      <c r="DS106" s="27"/>
      <c r="DT106" s="27"/>
      <c r="DU106" s="27"/>
      <c r="DV106" s="27"/>
      <c r="DW106" s="27"/>
      <c r="DX106" s="21"/>
      <c r="DY106" s="21"/>
      <c r="DZ106" s="21"/>
      <c r="EA106" s="21"/>
      <c r="EB106" s="21"/>
      <c r="EC106" s="21"/>
      <c r="ED106" s="22"/>
      <c r="EE106" s="22"/>
      <c r="EF106" s="22"/>
      <c r="EG106" s="22"/>
      <c r="EH106" s="22"/>
      <c r="EI106" s="22"/>
      <c r="EJ106" s="23"/>
      <c r="EK106" s="23"/>
      <c r="EL106" s="23"/>
      <c r="EM106" s="23"/>
      <c r="EN106" s="23"/>
      <c r="EO106" s="23"/>
      <c r="EP106" s="24"/>
      <c r="EQ106" s="24"/>
      <c r="ER106" s="24"/>
      <c r="ES106" s="24"/>
      <c r="ET106" s="24"/>
      <c r="EU106" s="24"/>
      <c r="EV106" s="25"/>
      <c r="EW106" s="25"/>
      <c r="EX106" s="25"/>
      <c r="EY106" s="25"/>
      <c r="EZ106" s="25"/>
      <c r="FA106" s="25"/>
      <c r="FB106" s="26"/>
      <c r="FC106" s="26"/>
      <c r="FD106" s="26"/>
      <c r="FE106" s="26"/>
      <c r="FF106" s="26"/>
      <c r="FG106" s="26"/>
      <c r="FH106" s="27"/>
      <c r="FI106" s="27"/>
      <c r="FJ106" s="27"/>
      <c r="FK106" s="27"/>
      <c r="FL106" s="27"/>
      <c r="FM106" s="27"/>
      <c r="FN106" s="25"/>
      <c r="FO106" s="25"/>
      <c r="FP106" s="25"/>
      <c r="FQ106" s="25"/>
      <c r="FR106" s="25"/>
      <c r="FS106" s="25"/>
      <c r="FT106" s="26"/>
      <c r="FU106" s="26"/>
      <c r="FV106" s="26"/>
      <c r="FW106" s="26"/>
      <c r="FX106" s="26"/>
      <c r="FY106" s="26"/>
      <c r="FZ106" s="27"/>
      <c r="GA106" s="27"/>
      <c r="GB106" s="27"/>
      <c r="GC106" s="27"/>
      <c r="GD106" s="27"/>
      <c r="GE106" s="27"/>
    </row>
    <row r="107" spans="1:187" hidden="1" x14ac:dyDescent="0.25">
      <c r="A107" s="20"/>
      <c r="B107" s="21"/>
      <c r="C107" s="21"/>
      <c r="D107" s="21"/>
      <c r="E107" s="21"/>
      <c r="F107" s="21"/>
      <c r="G107" s="21"/>
      <c r="H107" s="22"/>
      <c r="I107" s="22"/>
      <c r="J107" s="22"/>
      <c r="K107" s="22"/>
      <c r="L107" s="22"/>
      <c r="M107" s="22"/>
      <c r="N107" s="23"/>
      <c r="O107" s="23"/>
      <c r="P107" s="23"/>
      <c r="Q107" s="23"/>
      <c r="R107" s="23"/>
      <c r="S107" s="23"/>
      <c r="T107" s="24"/>
      <c r="U107" s="24"/>
      <c r="V107" s="24"/>
      <c r="W107" s="24"/>
      <c r="X107" s="24"/>
      <c r="Y107" s="24"/>
      <c r="Z107" s="25"/>
      <c r="AA107" s="25"/>
      <c r="AB107" s="25"/>
      <c r="AC107" s="25"/>
      <c r="AD107" s="25"/>
      <c r="AE107" s="25"/>
      <c r="AF107" s="26"/>
      <c r="AG107" s="26"/>
      <c r="AH107" s="26"/>
      <c r="AI107" s="26"/>
      <c r="AJ107" s="26"/>
      <c r="AK107" s="26"/>
      <c r="AL107" s="27"/>
      <c r="AM107" s="27"/>
      <c r="AN107" s="27"/>
      <c r="AO107" s="27"/>
      <c r="AP107" s="27"/>
      <c r="AQ107" s="27"/>
      <c r="AR107" s="21"/>
      <c r="AS107" s="21"/>
      <c r="AT107" s="21"/>
      <c r="AU107" s="21"/>
      <c r="AV107" s="21"/>
      <c r="AW107" s="21"/>
      <c r="AX107" s="22"/>
      <c r="AY107" s="22"/>
      <c r="AZ107" s="22"/>
      <c r="BA107" s="22"/>
      <c r="BB107" s="22"/>
      <c r="BC107" s="22"/>
      <c r="BD107" s="23"/>
      <c r="BE107" s="23"/>
      <c r="BF107" s="23"/>
      <c r="BG107" s="23"/>
      <c r="BH107" s="23"/>
      <c r="BI107" s="23"/>
      <c r="BJ107" s="24"/>
      <c r="BK107" s="24"/>
      <c r="BL107" s="24"/>
      <c r="BM107" s="24"/>
      <c r="BN107" s="24"/>
      <c r="BO107" s="24"/>
      <c r="BP107" s="25"/>
      <c r="BQ107" s="25"/>
      <c r="BR107" s="25"/>
      <c r="BS107" s="25"/>
      <c r="BT107" s="25"/>
      <c r="BU107" s="25"/>
      <c r="BV107" s="26"/>
      <c r="BW107" s="26"/>
      <c r="BX107" s="26"/>
      <c r="BY107" s="26"/>
      <c r="BZ107" s="26"/>
      <c r="CA107" s="26"/>
      <c r="CB107" s="27"/>
      <c r="CC107" s="27"/>
      <c r="CD107" s="27"/>
      <c r="CE107" s="27"/>
      <c r="CF107" s="27"/>
      <c r="CG107" s="27"/>
      <c r="CH107" s="21"/>
      <c r="CI107" s="21"/>
      <c r="CJ107" s="21"/>
      <c r="CK107" s="21"/>
      <c r="CL107" s="21"/>
      <c r="CM107" s="21"/>
      <c r="CN107" s="22"/>
      <c r="CO107" s="22"/>
      <c r="CP107" s="22"/>
      <c r="CQ107" s="22"/>
      <c r="CR107" s="22"/>
      <c r="CS107" s="22"/>
      <c r="CT107" s="23"/>
      <c r="CU107" s="23"/>
      <c r="CV107" s="23"/>
      <c r="CW107" s="23"/>
      <c r="CX107" s="23"/>
      <c r="CY107" s="23"/>
      <c r="CZ107" s="24"/>
      <c r="DA107" s="24"/>
      <c r="DB107" s="24"/>
      <c r="DC107" s="24"/>
      <c r="DD107" s="24"/>
      <c r="DE107" s="24"/>
      <c r="DF107" s="25"/>
      <c r="DG107" s="25"/>
      <c r="DH107" s="25"/>
      <c r="DI107" s="25"/>
      <c r="DJ107" s="25"/>
      <c r="DK107" s="25"/>
      <c r="DL107" s="26"/>
      <c r="DM107" s="26"/>
      <c r="DN107" s="26"/>
      <c r="DO107" s="26"/>
      <c r="DP107" s="26"/>
      <c r="DQ107" s="26"/>
      <c r="DR107" s="27"/>
      <c r="DS107" s="27"/>
      <c r="DT107" s="27"/>
      <c r="DU107" s="27"/>
      <c r="DV107" s="27"/>
      <c r="DW107" s="27"/>
      <c r="DX107" s="21"/>
      <c r="DY107" s="21"/>
      <c r="DZ107" s="21"/>
      <c r="EA107" s="21"/>
      <c r="EB107" s="21"/>
      <c r="EC107" s="21"/>
      <c r="ED107" s="22"/>
      <c r="EE107" s="22"/>
      <c r="EF107" s="22"/>
      <c r="EG107" s="22"/>
      <c r="EH107" s="22"/>
      <c r="EI107" s="22"/>
      <c r="EJ107" s="23"/>
      <c r="EK107" s="23"/>
      <c r="EL107" s="23"/>
      <c r="EM107" s="23"/>
      <c r="EN107" s="23"/>
      <c r="EO107" s="23"/>
      <c r="EP107" s="24"/>
      <c r="EQ107" s="24"/>
      <c r="ER107" s="24"/>
      <c r="ES107" s="24"/>
      <c r="ET107" s="24"/>
      <c r="EU107" s="24"/>
      <c r="EV107" s="25"/>
      <c r="EW107" s="25"/>
      <c r="EX107" s="25"/>
      <c r="EY107" s="25"/>
      <c r="EZ107" s="25"/>
      <c r="FA107" s="25"/>
      <c r="FB107" s="26"/>
      <c r="FC107" s="26"/>
      <c r="FD107" s="26"/>
      <c r="FE107" s="26"/>
      <c r="FF107" s="26"/>
      <c r="FG107" s="26"/>
      <c r="FH107" s="27"/>
      <c r="FI107" s="27"/>
      <c r="FJ107" s="27"/>
      <c r="FK107" s="27"/>
      <c r="FL107" s="27"/>
      <c r="FM107" s="27"/>
      <c r="FN107" s="25"/>
      <c r="FO107" s="25"/>
      <c r="FP107" s="25"/>
      <c r="FQ107" s="25"/>
      <c r="FR107" s="25"/>
      <c r="FS107" s="25"/>
      <c r="FT107" s="26"/>
      <c r="FU107" s="26"/>
      <c r="FV107" s="26"/>
      <c r="FW107" s="26"/>
      <c r="FX107" s="26"/>
      <c r="FY107" s="26"/>
      <c r="FZ107" s="27"/>
      <c r="GA107" s="27"/>
      <c r="GB107" s="27"/>
      <c r="GC107" s="27"/>
      <c r="GD107" s="27"/>
      <c r="GE107" s="27"/>
    </row>
    <row r="108" spans="1:187" hidden="1" x14ac:dyDescent="0.25">
      <c r="A108" s="20"/>
      <c r="B108" s="21"/>
      <c r="C108" s="21"/>
      <c r="D108" s="21"/>
      <c r="E108" s="21"/>
      <c r="F108" s="21"/>
      <c r="G108" s="21"/>
      <c r="H108" s="22"/>
      <c r="I108" s="22"/>
      <c r="J108" s="22"/>
      <c r="K108" s="22"/>
      <c r="L108" s="22"/>
      <c r="M108" s="22"/>
      <c r="N108" s="23"/>
      <c r="O108" s="23"/>
      <c r="P108" s="23"/>
      <c r="Q108" s="23"/>
      <c r="R108" s="23"/>
      <c r="S108" s="23"/>
      <c r="T108" s="24"/>
      <c r="U108" s="24"/>
      <c r="V108" s="24"/>
      <c r="W108" s="24"/>
      <c r="X108" s="24"/>
      <c r="Y108" s="24"/>
      <c r="Z108" s="25"/>
      <c r="AA108" s="25"/>
      <c r="AB108" s="25"/>
      <c r="AC108" s="25"/>
      <c r="AD108" s="25"/>
      <c r="AE108" s="25"/>
      <c r="AF108" s="26"/>
      <c r="AG108" s="26"/>
      <c r="AH108" s="26"/>
      <c r="AI108" s="26"/>
      <c r="AJ108" s="26"/>
      <c r="AK108" s="26"/>
      <c r="AL108" s="27"/>
      <c r="AM108" s="27"/>
      <c r="AN108" s="27"/>
      <c r="AO108" s="27"/>
      <c r="AP108" s="27"/>
      <c r="AQ108" s="27"/>
      <c r="AR108" s="21"/>
      <c r="AS108" s="21"/>
      <c r="AT108" s="21"/>
      <c r="AU108" s="21"/>
      <c r="AV108" s="21"/>
      <c r="AW108" s="21"/>
      <c r="AX108" s="22"/>
      <c r="AY108" s="22"/>
      <c r="AZ108" s="22"/>
      <c r="BA108" s="22"/>
      <c r="BB108" s="22"/>
      <c r="BC108" s="22"/>
      <c r="BD108" s="23"/>
      <c r="BE108" s="23"/>
      <c r="BF108" s="23"/>
      <c r="BG108" s="23"/>
      <c r="BH108" s="23"/>
      <c r="BI108" s="23"/>
      <c r="BJ108" s="24"/>
      <c r="BK108" s="24"/>
      <c r="BL108" s="24"/>
      <c r="BM108" s="24"/>
      <c r="BN108" s="24"/>
      <c r="BO108" s="24"/>
      <c r="BP108" s="25"/>
      <c r="BQ108" s="25"/>
      <c r="BR108" s="25"/>
      <c r="BS108" s="25"/>
      <c r="BT108" s="25"/>
      <c r="BU108" s="25"/>
      <c r="BV108" s="26"/>
      <c r="BW108" s="26"/>
      <c r="BX108" s="26"/>
      <c r="BY108" s="26"/>
      <c r="BZ108" s="26"/>
      <c r="CA108" s="26"/>
      <c r="CB108" s="27"/>
      <c r="CC108" s="27"/>
      <c r="CD108" s="27"/>
      <c r="CE108" s="27"/>
      <c r="CF108" s="27"/>
      <c r="CG108" s="27"/>
      <c r="CH108" s="21"/>
      <c r="CI108" s="21"/>
      <c r="CJ108" s="21"/>
      <c r="CK108" s="21"/>
      <c r="CL108" s="21"/>
      <c r="CM108" s="21"/>
      <c r="CN108" s="22"/>
      <c r="CO108" s="22"/>
      <c r="CP108" s="22"/>
      <c r="CQ108" s="22"/>
      <c r="CR108" s="22"/>
      <c r="CS108" s="22"/>
      <c r="CT108" s="23"/>
      <c r="CU108" s="23"/>
      <c r="CV108" s="23"/>
      <c r="CW108" s="23"/>
      <c r="CX108" s="23"/>
      <c r="CY108" s="23"/>
      <c r="CZ108" s="24"/>
      <c r="DA108" s="24"/>
      <c r="DB108" s="24"/>
      <c r="DC108" s="24"/>
      <c r="DD108" s="24"/>
      <c r="DE108" s="24"/>
      <c r="DF108" s="25"/>
      <c r="DG108" s="25"/>
      <c r="DH108" s="25"/>
      <c r="DI108" s="25"/>
      <c r="DJ108" s="25"/>
      <c r="DK108" s="25"/>
      <c r="DL108" s="26"/>
      <c r="DM108" s="26"/>
      <c r="DN108" s="26"/>
      <c r="DO108" s="26"/>
      <c r="DP108" s="26"/>
      <c r="DQ108" s="26"/>
      <c r="DR108" s="27"/>
      <c r="DS108" s="27"/>
      <c r="DT108" s="27"/>
      <c r="DU108" s="27"/>
      <c r="DV108" s="27"/>
      <c r="DW108" s="27"/>
      <c r="DX108" s="21"/>
      <c r="DY108" s="21"/>
      <c r="DZ108" s="21"/>
      <c r="EA108" s="21"/>
      <c r="EB108" s="21"/>
      <c r="EC108" s="21"/>
      <c r="ED108" s="22"/>
      <c r="EE108" s="22"/>
      <c r="EF108" s="22"/>
      <c r="EG108" s="22"/>
      <c r="EH108" s="22"/>
      <c r="EI108" s="22"/>
      <c r="EJ108" s="23"/>
      <c r="EK108" s="23"/>
      <c r="EL108" s="23"/>
      <c r="EM108" s="23"/>
      <c r="EN108" s="23"/>
      <c r="EO108" s="23"/>
      <c r="EP108" s="24"/>
      <c r="EQ108" s="24"/>
      <c r="ER108" s="24"/>
      <c r="ES108" s="24"/>
      <c r="ET108" s="24"/>
      <c r="EU108" s="24"/>
      <c r="EV108" s="25"/>
      <c r="EW108" s="25"/>
      <c r="EX108" s="25"/>
      <c r="EY108" s="25"/>
      <c r="EZ108" s="25"/>
      <c r="FA108" s="25"/>
      <c r="FB108" s="26"/>
      <c r="FC108" s="26"/>
      <c r="FD108" s="26"/>
      <c r="FE108" s="26"/>
      <c r="FF108" s="26"/>
      <c r="FG108" s="26"/>
      <c r="FH108" s="27"/>
      <c r="FI108" s="27"/>
      <c r="FJ108" s="27"/>
      <c r="FK108" s="27"/>
      <c r="FL108" s="27"/>
      <c r="FM108" s="27"/>
      <c r="FN108" s="25"/>
      <c r="FO108" s="25"/>
      <c r="FP108" s="25"/>
      <c r="FQ108" s="25"/>
      <c r="FR108" s="25"/>
      <c r="FS108" s="25"/>
      <c r="FT108" s="26"/>
      <c r="FU108" s="26"/>
      <c r="FV108" s="26"/>
      <c r="FW108" s="26"/>
      <c r="FX108" s="26"/>
      <c r="FY108" s="26"/>
      <c r="FZ108" s="27"/>
      <c r="GA108" s="27"/>
      <c r="GB108" s="27"/>
      <c r="GC108" s="27"/>
      <c r="GD108" s="27"/>
      <c r="GE108" s="27"/>
    </row>
    <row r="109" spans="1:187" hidden="1" x14ac:dyDescent="0.25">
      <c r="A109" s="20"/>
      <c r="B109" s="21"/>
      <c r="C109" s="21"/>
      <c r="D109" s="21"/>
      <c r="E109" s="21"/>
      <c r="F109" s="21"/>
      <c r="G109" s="21"/>
      <c r="H109" s="22"/>
      <c r="I109" s="22"/>
      <c r="J109" s="22"/>
      <c r="K109" s="22"/>
      <c r="L109" s="22"/>
      <c r="M109" s="22"/>
      <c r="N109" s="23"/>
      <c r="O109" s="23"/>
      <c r="P109" s="23"/>
      <c r="Q109" s="23"/>
      <c r="R109" s="23"/>
      <c r="S109" s="23"/>
      <c r="T109" s="24"/>
      <c r="U109" s="24"/>
      <c r="V109" s="24"/>
      <c r="W109" s="24"/>
      <c r="X109" s="24"/>
      <c r="Y109" s="24"/>
      <c r="Z109" s="25"/>
      <c r="AA109" s="25"/>
      <c r="AB109" s="25"/>
      <c r="AC109" s="25"/>
      <c r="AD109" s="25"/>
      <c r="AE109" s="25"/>
      <c r="AF109" s="26"/>
      <c r="AG109" s="26"/>
      <c r="AH109" s="26"/>
      <c r="AI109" s="26"/>
      <c r="AJ109" s="26"/>
      <c r="AK109" s="26"/>
      <c r="AL109" s="27"/>
      <c r="AM109" s="27"/>
      <c r="AN109" s="27"/>
      <c r="AO109" s="27"/>
      <c r="AP109" s="27"/>
      <c r="AQ109" s="27"/>
      <c r="AR109" s="21"/>
      <c r="AS109" s="21"/>
      <c r="AT109" s="21"/>
      <c r="AU109" s="21"/>
      <c r="AV109" s="21"/>
      <c r="AW109" s="21"/>
      <c r="AX109" s="22"/>
      <c r="AY109" s="22"/>
      <c r="AZ109" s="22"/>
      <c r="BA109" s="22"/>
      <c r="BB109" s="22"/>
      <c r="BC109" s="22"/>
      <c r="BD109" s="23"/>
      <c r="BE109" s="23"/>
      <c r="BF109" s="23"/>
      <c r="BG109" s="23"/>
      <c r="BH109" s="23"/>
      <c r="BI109" s="23"/>
      <c r="BJ109" s="24"/>
      <c r="BK109" s="24"/>
      <c r="BL109" s="24"/>
      <c r="BM109" s="24"/>
      <c r="BN109" s="24"/>
      <c r="BO109" s="24"/>
      <c r="BP109" s="25"/>
      <c r="BQ109" s="25"/>
      <c r="BR109" s="25"/>
      <c r="BS109" s="25"/>
      <c r="BT109" s="25"/>
      <c r="BU109" s="25"/>
      <c r="BV109" s="26"/>
      <c r="BW109" s="26"/>
      <c r="BX109" s="26"/>
      <c r="BY109" s="26"/>
      <c r="BZ109" s="26"/>
      <c r="CA109" s="26"/>
      <c r="CB109" s="27"/>
      <c r="CC109" s="27"/>
      <c r="CD109" s="27"/>
      <c r="CE109" s="27"/>
      <c r="CF109" s="27"/>
      <c r="CG109" s="27"/>
      <c r="CH109" s="21"/>
      <c r="CI109" s="21"/>
      <c r="CJ109" s="21"/>
      <c r="CK109" s="21"/>
      <c r="CL109" s="21"/>
      <c r="CM109" s="21"/>
      <c r="CN109" s="22"/>
      <c r="CO109" s="22"/>
      <c r="CP109" s="22"/>
      <c r="CQ109" s="22"/>
      <c r="CR109" s="22"/>
      <c r="CS109" s="22"/>
      <c r="CT109" s="23"/>
      <c r="CU109" s="23"/>
      <c r="CV109" s="23"/>
      <c r="CW109" s="23"/>
      <c r="CX109" s="23"/>
      <c r="CY109" s="23"/>
      <c r="CZ109" s="24"/>
      <c r="DA109" s="24"/>
      <c r="DB109" s="24"/>
      <c r="DC109" s="24"/>
      <c r="DD109" s="24"/>
      <c r="DE109" s="24"/>
      <c r="DF109" s="25"/>
      <c r="DG109" s="25"/>
      <c r="DH109" s="25"/>
      <c r="DI109" s="25"/>
      <c r="DJ109" s="25"/>
      <c r="DK109" s="25"/>
      <c r="DL109" s="26"/>
      <c r="DM109" s="26"/>
      <c r="DN109" s="26"/>
      <c r="DO109" s="26"/>
      <c r="DP109" s="26"/>
      <c r="DQ109" s="26"/>
      <c r="DR109" s="27"/>
      <c r="DS109" s="27"/>
      <c r="DT109" s="27"/>
      <c r="DU109" s="27"/>
      <c r="DV109" s="27"/>
      <c r="DW109" s="27"/>
      <c r="DX109" s="21"/>
      <c r="DY109" s="21"/>
      <c r="DZ109" s="21"/>
      <c r="EA109" s="21"/>
      <c r="EB109" s="21"/>
      <c r="EC109" s="21"/>
      <c r="ED109" s="22"/>
      <c r="EE109" s="22"/>
      <c r="EF109" s="22"/>
      <c r="EG109" s="22"/>
      <c r="EH109" s="22"/>
      <c r="EI109" s="22"/>
      <c r="EJ109" s="23"/>
      <c r="EK109" s="23"/>
      <c r="EL109" s="23"/>
      <c r="EM109" s="23"/>
      <c r="EN109" s="23"/>
      <c r="EO109" s="23"/>
      <c r="EP109" s="24"/>
      <c r="EQ109" s="24"/>
      <c r="ER109" s="24"/>
      <c r="ES109" s="24"/>
      <c r="ET109" s="24"/>
      <c r="EU109" s="24"/>
      <c r="EV109" s="25"/>
      <c r="EW109" s="25"/>
      <c r="EX109" s="25"/>
      <c r="EY109" s="25"/>
      <c r="EZ109" s="25"/>
      <c r="FA109" s="25"/>
      <c r="FB109" s="26"/>
      <c r="FC109" s="26"/>
      <c r="FD109" s="26"/>
      <c r="FE109" s="26"/>
      <c r="FF109" s="26"/>
      <c r="FG109" s="26"/>
      <c r="FH109" s="27"/>
      <c r="FI109" s="27"/>
      <c r="FJ109" s="27"/>
      <c r="FK109" s="27"/>
      <c r="FL109" s="27"/>
      <c r="FM109" s="27"/>
      <c r="FN109" s="25"/>
      <c r="FO109" s="25"/>
      <c r="FP109" s="25"/>
      <c r="FQ109" s="25"/>
      <c r="FR109" s="25"/>
      <c r="FS109" s="25"/>
      <c r="FT109" s="26"/>
      <c r="FU109" s="26"/>
      <c r="FV109" s="26"/>
      <c r="FW109" s="26"/>
      <c r="FX109" s="26"/>
      <c r="FY109" s="26"/>
      <c r="FZ109" s="27"/>
      <c r="GA109" s="27"/>
      <c r="GB109" s="27"/>
      <c r="GC109" s="27"/>
      <c r="GD109" s="27"/>
      <c r="GE109" s="27"/>
    </row>
    <row r="110" spans="1:187" hidden="1" x14ac:dyDescent="0.25">
      <c r="A110" s="20"/>
      <c r="B110" s="21"/>
      <c r="C110" s="21"/>
      <c r="D110" s="21"/>
      <c r="E110" s="21"/>
      <c r="F110" s="21"/>
      <c r="G110" s="21"/>
      <c r="H110" s="22"/>
      <c r="I110" s="22"/>
      <c r="J110" s="22"/>
      <c r="K110" s="22"/>
      <c r="L110" s="22"/>
      <c r="M110" s="22"/>
      <c r="N110" s="23"/>
      <c r="O110" s="23"/>
      <c r="P110" s="23"/>
      <c r="Q110" s="23"/>
      <c r="R110" s="23"/>
      <c r="S110" s="23"/>
      <c r="T110" s="24"/>
      <c r="U110" s="24"/>
      <c r="V110" s="24"/>
      <c r="W110" s="24"/>
      <c r="X110" s="24"/>
      <c r="Y110" s="24"/>
      <c r="Z110" s="25"/>
      <c r="AA110" s="25"/>
      <c r="AB110" s="25"/>
      <c r="AC110" s="25"/>
      <c r="AD110" s="25"/>
      <c r="AE110" s="25"/>
      <c r="AF110" s="26"/>
      <c r="AG110" s="26"/>
      <c r="AH110" s="26"/>
      <c r="AI110" s="26"/>
      <c r="AJ110" s="26"/>
      <c r="AK110" s="26"/>
      <c r="AL110" s="27"/>
      <c r="AM110" s="27"/>
      <c r="AN110" s="27"/>
      <c r="AO110" s="27"/>
      <c r="AP110" s="27"/>
      <c r="AQ110" s="27"/>
      <c r="AR110" s="21"/>
      <c r="AS110" s="21"/>
      <c r="AT110" s="21"/>
      <c r="AU110" s="21"/>
      <c r="AV110" s="21"/>
      <c r="AW110" s="21"/>
      <c r="AX110" s="22"/>
      <c r="AY110" s="22"/>
      <c r="AZ110" s="22"/>
      <c r="BA110" s="22"/>
      <c r="BB110" s="22"/>
      <c r="BC110" s="22"/>
      <c r="BD110" s="23"/>
      <c r="BE110" s="23"/>
      <c r="BF110" s="23"/>
      <c r="BG110" s="23"/>
      <c r="BH110" s="23"/>
      <c r="BI110" s="23"/>
      <c r="BJ110" s="24"/>
      <c r="BK110" s="24"/>
      <c r="BL110" s="24"/>
      <c r="BM110" s="24"/>
      <c r="BN110" s="24"/>
      <c r="BO110" s="24"/>
      <c r="BP110" s="25"/>
      <c r="BQ110" s="25"/>
      <c r="BR110" s="25"/>
      <c r="BS110" s="25"/>
      <c r="BT110" s="25"/>
      <c r="BU110" s="25"/>
      <c r="BV110" s="26"/>
      <c r="BW110" s="26"/>
      <c r="BX110" s="26"/>
      <c r="BY110" s="26"/>
      <c r="BZ110" s="26"/>
      <c r="CA110" s="26"/>
      <c r="CB110" s="27"/>
      <c r="CC110" s="27"/>
      <c r="CD110" s="27"/>
      <c r="CE110" s="27"/>
      <c r="CF110" s="27"/>
      <c r="CG110" s="27"/>
      <c r="CH110" s="21"/>
      <c r="CI110" s="21"/>
      <c r="CJ110" s="21"/>
      <c r="CK110" s="21"/>
      <c r="CL110" s="21"/>
      <c r="CM110" s="21"/>
      <c r="CN110" s="22"/>
      <c r="CO110" s="22"/>
      <c r="CP110" s="22"/>
      <c r="CQ110" s="22"/>
      <c r="CR110" s="22"/>
      <c r="CS110" s="22"/>
      <c r="CT110" s="23"/>
      <c r="CU110" s="23"/>
      <c r="CV110" s="23"/>
      <c r="CW110" s="23"/>
      <c r="CX110" s="23"/>
      <c r="CY110" s="23"/>
      <c r="CZ110" s="24"/>
      <c r="DA110" s="24"/>
      <c r="DB110" s="24"/>
      <c r="DC110" s="24"/>
      <c r="DD110" s="24"/>
      <c r="DE110" s="24"/>
      <c r="DF110" s="25"/>
      <c r="DG110" s="25"/>
      <c r="DH110" s="25"/>
      <c r="DI110" s="25"/>
      <c r="DJ110" s="25"/>
      <c r="DK110" s="25"/>
      <c r="DL110" s="26"/>
      <c r="DM110" s="26"/>
      <c r="DN110" s="26"/>
      <c r="DO110" s="26"/>
      <c r="DP110" s="26"/>
      <c r="DQ110" s="26"/>
      <c r="DR110" s="27"/>
      <c r="DS110" s="27"/>
      <c r="DT110" s="27"/>
      <c r="DU110" s="27"/>
      <c r="DV110" s="27"/>
      <c r="DW110" s="27"/>
      <c r="DX110" s="21"/>
      <c r="DY110" s="21"/>
      <c r="DZ110" s="21"/>
      <c r="EA110" s="21"/>
      <c r="EB110" s="21"/>
      <c r="EC110" s="21"/>
      <c r="ED110" s="22"/>
      <c r="EE110" s="22"/>
      <c r="EF110" s="22"/>
      <c r="EG110" s="22"/>
      <c r="EH110" s="22"/>
      <c r="EI110" s="22"/>
      <c r="EJ110" s="23"/>
      <c r="EK110" s="23"/>
      <c r="EL110" s="23"/>
      <c r="EM110" s="23"/>
      <c r="EN110" s="23"/>
      <c r="EO110" s="23"/>
      <c r="EP110" s="24"/>
      <c r="EQ110" s="24"/>
      <c r="ER110" s="24"/>
      <c r="ES110" s="24"/>
      <c r="ET110" s="24"/>
      <c r="EU110" s="24"/>
      <c r="EV110" s="25"/>
      <c r="EW110" s="25"/>
      <c r="EX110" s="25"/>
      <c r="EY110" s="25"/>
      <c r="EZ110" s="25"/>
      <c r="FA110" s="25"/>
      <c r="FB110" s="26"/>
      <c r="FC110" s="26"/>
      <c r="FD110" s="26"/>
      <c r="FE110" s="26"/>
      <c r="FF110" s="26"/>
      <c r="FG110" s="26"/>
      <c r="FH110" s="27"/>
      <c r="FI110" s="27"/>
      <c r="FJ110" s="27"/>
      <c r="FK110" s="27"/>
      <c r="FL110" s="27"/>
      <c r="FM110" s="27"/>
      <c r="FN110" s="25"/>
      <c r="FO110" s="25"/>
      <c r="FP110" s="25"/>
      <c r="FQ110" s="25"/>
      <c r="FR110" s="25"/>
      <c r="FS110" s="25"/>
      <c r="FT110" s="26"/>
      <c r="FU110" s="26"/>
      <c r="FV110" s="26"/>
      <c r="FW110" s="26"/>
      <c r="FX110" s="26"/>
      <c r="FY110" s="26"/>
      <c r="FZ110" s="27"/>
      <c r="GA110" s="27"/>
      <c r="GB110" s="27"/>
      <c r="GC110" s="27"/>
      <c r="GD110" s="27"/>
      <c r="GE110" s="27"/>
    </row>
    <row r="111" spans="1:187" hidden="1" x14ac:dyDescent="0.25">
      <c r="A111" s="20"/>
      <c r="B111" s="21"/>
      <c r="C111" s="21"/>
      <c r="D111" s="21"/>
      <c r="E111" s="21"/>
      <c r="F111" s="21"/>
      <c r="G111" s="21"/>
      <c r="H111" s="22"/>
      <c r="I111" s="22"/>
      <c r="J111" s="22"/>
      <c r="K111" s="22"/>
      <c r="L111" s="22"/>
      <c r="M111" s="22"/>
      <c r="N111" s="23"/>
      <c r="O111" s="23"/>
      <c r="P111" s="23"/>
      <c r="Q111" s="23"/>
      <c r="R111" s="23"/>
      <c r="S111" s="23"/>
      <c r="T111" s="24"/>
      <c r="U111" s="24"/>
      <c r="V111" s="24"/>
      <c r="W111" s="24"/>
      <c r="X111" s="24"/>
      <c r="Y111" s="24"/>
      <c r="Z111" s="25"/>
      <c r="AA111" s="25"/>
      <c r="AB111" s="25"/>
      <c r="AC111" s="25"/>
      <c r="AD111" s="25"/>
      <c r="AE111" s="25"/>
      <c r="AF111" s="26"/>
      <c r="AG111" s="26"/>
      <c r="AH111" s="26"/>
      <c r="AI111" s="26"/>
      <c r="AJ111" s="26"/>
      <c r="AK111" s="26"/>
      <c r="AL111" s="27"/>
      <c r="AM111" s="27"/>
      <c r="AN111" s="27"/>
      <c r="AO111" s="27"/>
      <c r="AP111" s="27"/>
      <c r="AQ111" s="27"/>
      <c r="AR111" s="21"/>
      <c r="AS111" s="21"/>
      <c r="AT111" s="21"/>
      <c r="AU111" s="21"/>
      <c r="AV111" s="21"/>
      <c r="AW111" s="21"/>
      <c r="AX111" s="22"/>
      <c r="AY111" s="22"/>
      <c r="AZ111" s="22"/>
      <c r="BA111" s="22"/>
      <c r="BB111" s="22"/>
      <c r="BC111" s="22"/>
      <c r="BD111" s="23"/>
      <c r="BE111" s="23"/>
      <c r="BF111" s="23"/>
      <c r="BG111" s="23"/>
      <c r="BH111" s="23"/>
      <c r="BI111" s="23"/>
      <c r="BJ111" s="24"/>
      <c r="BK111" s="24"/>
      <c r="BL111" s="24"/>
      <c r="BM111" s="24"/>
      <c r="BN111" s="24"/>
      <c r="BO111" s="24"/>
      <c r="BP111" s="25"/>
      <c r="BQ111" s="25"/>
      <c r="BR111" s="25"/>
      <c r="BS111" s="25"/>
      <c r="BT111" s="25"/>
      <c r="BU111" s="25"/>
      <c r="BV111" s="26"/>
      <c r="BW111" s="26"/>
      <c r="BX111" s="26"/>
      <c r="BY111" s="26"/>
      <c r="BZ111" s="26"/>
      <c r="CA111" s="26"/>
      <c r="CB111" s="27"/>
      <c r="CC111" s="27"/>
      <c r="CD111" s="27"/>
      <c r="CE111" s="27"/>
      <c r="CF111" s="27"/>
      <c r="CG111" s="27"/>
      <c r="CH111" s="21"/>
      <c r="CI111" s="21"/>
      <c r="CJ111" s="21"/>
      <c r="CK111" s="21"/>
      <c r="CL111" s="21"/>
      <c r="CM111" s="21"/>
      <c r="CN111" s="22"/>
      <c r="CO111" s="22"/>
      <c r="CP111" s="22"/>
      <c r="CQ111" s="22"/>
      <c r="CR111" s="22"/>
      <c r="CS111" s="22"/>
      <c r="CT111" s="23"/>
      <c r="CU111" s="23"/>
      <c r="CV111" s="23"/>
      <c r="CW111" s="23"/>
      <c r="CX111" s="23"/>
      <c r="CY111" s="23"/>
      <c r="CZ111" s="24"/>
      <c r="DA111" s="24"/>
      <c r="DB111" s="24"/>
      <c r="DC111" s="24"/>
      <c r="DD111" s="24"/>
      <c r="DE111" s="24"/>
      <c r="DF111" s="25"/>
      <c r="DG111" s="25"/>
      <c r="DH111" s="25"/>
      <c r="DI111" s="25"/>
      <c r="DJ111" s="25"/>
      <c r="DK111" s="25"/>
      <c r="DL111" s="26"/>
      <c r="DM111" s="26"/>
      <c r="DN111" s="26"/>
      <c r="DO111" s="26"/>
      <c r="DP111" s="26"/>
      <c r="DQ111" s="26"/>
      <c r="DR111" s="27"/>
      <c r="DS111" s="27"/>
      <c r="DT111" s="27"/>
      <c r="DU111" s="27"/>
      <c r="DV111" s="27"/>
      <c r="DW111" s="27"/>
      <c r="DX111" s="21"/>
      <c r="DY111" s="21"/>
      <c r="DZ111" s="21"/>
      <c r="EA111" s="21"/>
      <c r="EB111" s="21"/>
      <c r="EC111" s="21"/>
      <c r="ED111" s="22"/>
      <c r="EE111" s="22"/>
      <c r="EF111" s="22"/>
      <c r="EG111" s="22"/>
      <c r="EH111" s="22"/>
      <c r="EI111" s="22"/>
      <c r="EJ111" s="23"/>
      <c r="EK111" s="23"/>
      <c r="EL111" s="23"/>
      <c r="EM111" s="23"/>
      <c r="EN111" s="23"/>
      <c r="EO111" s="23"/>
      <c r="EP111" s="24"/>
      <c r="EQ111" s="24"/>
      <c r="ER111" s="24"/>
      <c r="ES111" s="24"/>
      <c r="ET111" s="24"/>
      <c r="EU111" s="24"/>
      <c r="EV111" s="25"/>
      <c r="EW111" s="25"/>
      <c r="EX111" s="25"/>
      <c r="EY111" s="25"/>
      <c r="EZ111" s="25"/>
      <c r="FA111" s="25"/>
      <c r="FB111" s="26"/>
      <c r="FC111" s="26"/>
      <c r="FD111" s="26"/>
      <c r="FE111" s="26"/>
      <c r="FF111" s="26"/>
      <c r="FG111" s="26"/>
      <c r="FH111" s="27"/>
      <c r="FI111" s="27"/>
      <c r="FJ111" s="27"/>
      <c r="FK111" s="27"/>
      <c r="FL111" s="27"/>
      <c r="FM111" s="27"/>
      <c r="FN111" s="25"/>
      <c r="FO111" s="25"/>
      <c r="FP111" s="25"/>
      <c r="FQ111" s="25"/>
      <c r="FR111" s="25"/>
      <c r="FS111" s="25"/>
      <c r="FT111" s="26"/>
      <c r="FU111" s="26"/>
      <c r="FV111" s="26"/>
      <c r="FW111" s="26"/>
      <c r="FX111" s="26"/>
      <c r="FY111" s="26"/>
      <c r="FZ111" s="27"/>
      <c r="GA111" s="27"/>
      <c r="GB111" s="27"/>
      <c r="GC111" s="27"/>
      <c r="GD111" s="27"/>
      <c r="GE111" s="27"/>
    </row>
    <row r="112" spans="1:187" hidden="1" x14ac:dyDescent="0.25">
      <c r="A112" s="20"/>
      <c r="B112" s="21"/>
      <c r="C112" s="21"/>
      <c r="D112" s="21"/>
      <c r="E112" s="21"/>
      <c r="F112" s="21"/>
      <c r="G112" s="21"/>
      <c r="H112" s="22"/>
      <c r="I112" s="22"/>
      <c r="J112" s="22"/>
      <c r="K112" s="22"/>
      <c r="L112" s="22"/>
      <c r="M112" s="22"/>
      <c r="N112" s="23"/>
      <c r="O112" s="23"/>
      <c r="P112" s="23"/>
      <c r="Q112" s="23"/>
      <c r="R112" s="23"/>
      <c r="S112" s="23"/>
      <c r="T112" s="24"/>
      <c r="U112" s="24"/>
      <c r="V112" s="24"/>
      <c r="W112" s="24"/>
      <c r="X112" s="24"/>
      <c r="Y112" s="24"/>
      <c r="Z112" s="25"/>
      <c r="AA112" s="25"/>
      <c r="AB112" s="25"/>
      <c r="AC112" s="25"/>
      <c r="AD112" s="25"/>
      <c r="AE112" s="25"/>
      <c r="AF112" s="26"/>
      <c r="AG112" s="26"/>
      <c r="AH112" s="26"/>
      <c r="AI112" s="26"/>
      <c r="AJ112" s="26"/>
      <c r="AK112" s="26"/>
      <c r="AL112" s="27"/>
      <c r="AM112" s="27"/>
      <c r="AN112" s="27"/>
      <c r="AO112" s="27"/>
      <c r="AP112" s="27"/>
      <c r="AQ112" s="27"/>
      <c r="AR112" s="21"/>
      <c r="AS112" s="21"/>
      <c r="AT112" s="21"/>
      <c r="AU112" s="21"/>
      <c r="AV112" s="21"/>
      <c r="AW112" s="21"/>
      <c r="AX112" s="22"/>
      <c r="AY112" s="22"/>
      <c r="AZ112" s="22"/>
      <c r="BA112" s="22"/>
      <c r="BB112" s="22"/>
      <c r="BC112" s="22"/>
      <c r="BD112" s="23"/>
      <c r="BE112" s="23"/>
      <c r="BF112" s="23"/>
      <c r="BG112" s="23"/>
      <c r="BH112" s="23"/>
      <c r="BI112" s="23"/>
      <c r="BJ112" s="24"/>
      <c r="BK112" s="24"/>
      <c r="BL112" s="24"/>
      <c r="BM112" s="24"/>
      <c r="BN112" s="24"/>
      <c r="BO112" s="24"/>
      <c r="BP112" s="25"/>
      <c r="BQ112" s="25"/>
      <c r="BR112" s="25"/>
      <c r="BS112" s="25"/>
      <c r="BT112" s="25"/>
      <c r="BU112" s="25"/>
      <c r="BV112" s="26"/>
      <c r="BW112" s="26"/>
      <c r="BX112" s="26"/>
      <c r="BY112" s="26"/>
      <c r="BZ112" s="26"/>
      <c r="CA112" s="26"/>
      <c r="CB112" s="27"/>
      <c r="CC112" s="27"/>
      <c r="CD112" s="27"/>
      <c r="CE112" s="27"/>
      <c r="CF112" s="27"/>
      <c r="CG112" s="27"/>
      <c r="CH112" s="21"/>
      <c r="CI112" s="21"/>
      <c r="CJ112" s="21"/>
      <c r="CK112" s="21"/>
      <c r="CL112" s="21"/>
      <c r="CM112" s="21"/>
      <c r="CN112" s="22"/>
      <c r="CO112" s="22"/>
      <c r="CP112" s="22"/>
      <c r="CQ112" s="22"/>
      <c r="CR112" s="22"/>
      <c r="CS112" s="22"/>
      <c r="CT112" s="23"/>
      <c r="CU112" s="23"/>
      <c r="CV112" s="23"/>
      <c r="CW112" s="23"/>
      <c r="CX112" s="23"/>
      <c r="CY112" s="23"/>
      <c r="CZ112" s="24"/>
      <c r="DA112" s="24"/>
      <c r="DB112" s="24"/>
      <c r="DC112" s="24"/>
      <c r="DD112" s="24"/>
      <c r="DE112" s="24"/>
      <c r="DF112" s="25"/>
      <c r="DG112" s="25"/>
      <c r="DH112" s="25"/>
      <c r="DI112" s="25"/>
      <c r="DJ112" s="25"/>
      <c r="DK112" s="25"/>
      <c r="DL112" s="26"/>
      <c r="DM112" s="26"/>
      <c r="DN112" s="26"/>
      <c r="DO112" s="26"/>
      <c r="DP112" s="26"/>
      <c r="DQ112" s="26"/>
      <c r="DR112" s="27"/>
      <c r="DS112" s="27"/>
      <c r="DT112" s="27"/>
      <c r="DU112" s="27"/>
      <c r="DV112" s="27"/>
      <c r="DW112" s="27"/>
      <c r="DX112" s="21"/>
      <c r="DY112" s="21"/>
      <c r="DZ112" s="21"/>
      <c r="EA112" s="21"/>
      <c r="EB112" s="21"/>
      <c r="EC112" s="21"/>
      <c r="ED112" s="22"/>
      <c r="EE112" s="22"/>
      <c r="EF112" s="22"/>
      <c r="EG112" s="22"/>
      <c r="EH112" s="22"/>
      <c r="EI112" s="22"/>
      <c r="EJ112" s="23"/>
      <c r="EK112" s="23"/>
      <c r="EL112" s="23"/>
      <c r="EM112" s="23"/>
      <c r="EN112" s="23"/>
      <c r="EO112" s="23"/>
      <c r="EP112" s="24"/>
      <c r="EQ112" s="24"/>
      <c r="ER112" s="24"/>
      <c r="ES112" s="24"/>
      <c r="ET112" s="24"/>
      <c r="EU112" s="24"/>
      <c r="EV112" s="25"/>
      <c r="EW112" s="25"/>
      <c r="EX112" s="25"/>
      <c r="EY112" s="25"/>
      <c r="EZ112" s="25"/>
      <c r="FA112" s="25"/>
      <c r="FB112" s="26"/>
      <c r="FC112" s="26"/>
      <c r="FD112" s="26"/>
      <c r="FE112" s="26"/>
      <c r="FF112" s="26"/>
      <c r="FG112" s="26"/>
      <c r="FH112" s="27"/>
      <c r="FI112" s="27"/>
      <c r="FJ112" s="27"/>
      <c r="FK112" s="27"/>
      <c r="FL112" s="27"/>
      <c r="FM112" s="27"/>
      <c r="FN112" s="25"/>
      <c r="FO112" s="25"/>
      <c r="FP112" s="25"/>
      <c r="FQ112" s="25"/>
      <c r="FR112" s="25"/>
      <c r="FS112" s="25"/>
      <c r="FT112" s="26"/>
      <c r="FU112" s="26"/>
      <c r="FV112" s="26"/>
      <c r="FW112" s="26"/>
      <c r="FX112" s="26"/>
      <c r="FY112" s="26"/>
      <c r="FZ112" s="27"/>
      <c r="GA112" s="27"/>
      <c r="GB112" s="27"/>
      <c r="GC112" s="27"/>
      <c r="GD112" s="27"/>
      <c r="GE112" s="27"/>
    </row>
    <row r="113" spans="1:187" hidden="1" x14ac:dyDescent="0.25">
      <c r="A113" s="20"/>
      <c r="B113" s="21"/>
      <c r="C113" s="21"/>
      <c r="D113" s="21"/>
      <c r="E113" s="21"/>
      <c r="F113" s="21"/>
      <c r="G113" s="21"/>
      <c r="H113" s="22"/>
      <c r="I113" s="22"/>
      <c r="J113" s="22"/>
      <c r="K113" s="22"/>
      <c r="L113" s="22"/>
      <c r="M113" s="22"/>
      <c r="N113" s="23"/>
      <c r="O113" s="23"/>
      <c r="P113" s="23"/>
      <c r="Q113" s="23"/>
      <c r="R113" s="23"/>
      <c r="S113" s="23"/>
      <c r="T113" s="24"/>
      <c r="U113" s="24"/>
      <c r="V113" s="24"/>
      <c r="W113" s="24"/>
      <c r="X113" s="24"/>
      <c r="Y113" s="24"/>
      <c r="Z113" s="25"/>
      <c r="AA113" s="25"/>
      <c r="AB113" s="25"/>
      <c r="AC113" s="25"/>
      <c r="AD113" s="25"/>
      <c r="AE113" s="25"/>
      <c r="AF113" s="26"/>
      <c r="AG113" s="26"/>
      <c r="AH113" s="26"/>
      <c r="AI113" s="26"/>
      <c r="AJ113" s="26"/>
      <c r="AK113" s="26"/>
      <c r="AL113" s="27"/>
      <c r="AM113" s="27"/>
      <c r="AN113" s="27"/>
      <c r="AO113" s="27"/>
      <c r="AP113" s="27"/>
      <c r="AQ113" s="27"/>
      <c r="AR113" s="21"/>
      <c r="AS113" s="21"/>
      <c r="AT113" s="21"/>
      <c r="AU113" s="21"/>
      <c r="AV113" s="21"/>
      <c r="AW113" s="21"/>
      <c r="AX113" s="22"/>
      <c r="AY113" s="22"/>
      <c r="AZ113" s="22"/>
      <c r="BA113" s="22"/>
      <c r="BB113" s="22"/>
      <c r="BC113" s="22"/>
      <c r="BD113" s="23"/>
      <c r="BE113" s="23"/>
      <c r="BF113" s="23"/>
      <c r="BG113" s="23"/>
      <c r="BH113" s="23"/>
      <c r="BI113" s="23"/>
      <c r="BJ113" s="24"/>
      <c r="BK113" s="24"/>
      <c r="BL113" s="24"/>
      <c r="BM113" s="24"/>
      <c r="BN113" s="24"/>
      <c r="BO113" s="24"/>
      <c r="BP113" s="25"/>
      <c r="BQ113" s="25"/>
      <c r="BR113" s="25"/>
      <c r="BS113" s="25"/>
      <c r="BT113" s="25"/>
      <c r="BU113" s="25"/>
      <c r="BV113" s="26"/>
      <c r="BW113" s="26"/>
      <c r="BX113" s="26"/>
      <c r="BY113" s="26"/>
      <c r="BZ113" s="26"/>
      <c r="CA113" s="26"/>
      <c r="CB113" s="27"/>
      <c r="CC113" s="27"/>
      <c r="CD113" s="27"/>
      <c r="CE113" s="27"/>
      <c r="CF113" s="27"/>
      <c r="CG113" s="27"/>
      <c r="CH113" s="21"/>
      <c r="CI113" s="21"/>
      <c r="CJ113" s="21"/>
      <c r="CK113" s="21"/>
      <c r="CL113" s="21"/>
      <c r="CM113" s="21"/>
      <c r="CN113" s="22"/>
      <c r="CO113" s="22"/>
      <c r="CP113" s="22"/>
      <c r="CQ113" s="22"/>
      <c r="CR113" s="22"/>
      <c r="CS113" s="22"/>
      <c r="CT113" s="23"/>
      <c r="CU113" s="23"/>
      <c r="CV113" s="23"/>
      <c r="CW113" s="23"/>
      <c r="CX113" s="23"/>
      <c r="CY113" s="23"/>
      <c r="CZ113" s="24"/>
      <c r="DA113" s="24"/>
      <c r="DB113" s="24"/>
      <c r="DC113" s="24"/>
      <c r="DD113" s="24"/>
      <c r="DE113" s="24"/>
      <c r="DF113" s="25"/>
      <c r="DG113" s="25"/>
      <c r="DH113" s="25"/>
      <c r="DI113" s="25"/>
      <c r="DJ113" s="25"/>
      <c r="DK113" s="25"/>
      <c r="DL113" s="26"/>
      <c r="DM113" s="26"/>
      <c r="DN113" s="26"/>
      <c r="DO113" s="26"/>
      <c r="DP113" s="26"/>
      <c r="DQ113" s="26"/>
      <c r="DR113" s="27"/>
      <c r="DS113" s="27"/>
      <c r="DT113" s="27"/>
      <c r="DU113" s="27"/>
      <c r="DV113" s="27"/>
      <c r="DW113" s="27"/>
      <c r="DX113" s="21"/>
      <c r="DY113" s="21"/>
      <c r="DZ113" s="21"/>
      <c r="EA113" s="21"/>
      <c r="EB113" s="21"/>
      <c r="EC113" s="21"/>
      <c r="ED113" s="22"/>
      <c r="EE113" s="22"/>
      <c r="EF113" s="22"/>
      <c r="EG113" s="22"/>
      <c r="EH113" s="22"/>
      <c r="EI113" s="22"/>
      <c r="EJ113" s="23"/>
      <c r="EK113" s="23"/>
      <c r="EL113" s="23"/>
      <c r="EM113" s="23"/>
      <c r="EN113" s="23"/>
      <c r="EO113" s="23"/>
      <c r="EP113" s="24"/>
      <c r="EQ113" s="24"/>
      <c r="ER113" s="24"/>
      <c r="ES113" s="24"/>
      <c r="ET113" s="24"/>
      <c r="EU113" s="24"/>
      <c r="EV113" s="25"/>
      <c r="EW113" s="25"/>
      <c r="EX113" s="25"/>
      <c r="EY113" s="25"/>
      <c r="EZ113" s="25"/>
      <c r="FA113" s="25"/>
      <c r="FB113" s="26"/>
      <c r="FC113" s="26"/>
      <c r="FD113" s="26"/>
      <c r="FE113" s="26"/>
      <c r="FF113" s="26"/>
      <c r="FG113" s="26"/>
      <c r="FH113" s="27"/>
      <c r="FI113" s="27"/>
      <c r="FJ113" s="27"/>
      <c r="FK113" s="27"/>
      <c r="FL113" s="27"/>
      <c r="FM113" s="27"/>
      <c r="FN113" s="25"/>
      <c r="FO113" s="25"/>
      <c r="FP113" s="25"/>
      <c r="FQ113" s="25"/>
      <c r="FR113" s="25"/>
      <c r="FS113" s="25"/>
      <c r="FT113" s="26"/>
      <c r="FU113" s="26"/>
      <c r="FV113" s="26"/>
      <c r="FW113" s="26"/>
      <c r="FX113" s="26"/>
      <c r="FY113" s="26"/>
      <c r="FZ113" s="27"/>
      <c r="GA113" s="27"/>
      <c r="GB113" s="27"/>
      <c r="GC113" s="27"/>
      <c r="GD113" s="27"/>
      <c r="GE113" s="27"/>
    </row>
    <row r="114" spans="1:187" hidden="1" x14ac:dyDescent="0.25">
      <c r="B114" s="21"/>
      <c r="C114" s="21"/>
      <c r="D114" s="21"/>
      <c r="E114" s="21"/>
      <c r="F114" s="21"/>
      <c r="G114" s="21"/>
      <c r="H114" s="22"/>
      <c r="I114" s="22"/>
      <c r="J114" s="22"/>
      <c r="K114" s="22"/>
      <c r="L114" s="22"/>
      <c r="M114" s="22"/>
      <c r="N114" s="23"/>
      <c r="O114" s="23"/>
      <c r="P114" s="23"/>
      <c r="Q114" s="23"/>
      <c r="R114" s="23"/>
      <c r="S114" s="23"/>
      <c r="T114" s="24"/>
      <c r="U114" s="24"/>
      <c r="V114" s="24"/>
      <c r="W114" s="24"/>
      <c r="X114" s="24"/>
      <c r="Y114" s="24"/>
      <c r="Z114" s="25"/>
      <c r="AA114" s="25"/>
      <c r="AB114" s="25"/>
      <c r="AC114" s="25"/>
      <c r="AD114" s="25"/>
      <c r="AE114" s="25"/>
      <c r="AF114" s="26"/>
      <c r="AG114" s="26"/>
      <c r="AH114" s="26"/>
      <c r="AI114" s="26"/>
      <c r="AJ114" s="26"/>
      <c r="AK114" s="26"/>
      <c r="AL114" s="27"/>
      <c r="AM114" s="27"/>
      <c r="AN114" s="27"/>
      <c r="AO114" s="27"/>
      <c r="AP114" s="27"/>
      <c r="AQ114" s="27"/>
      <c r="AR114" s="21"/>
      <c r="AS114" s="21"/>
      <c r="AT114" s="21"/>
      <c r="AU114" s="21"/>
      <c r="AV114" s="21"/>
      <c r="AW114" s="21"/>
      <c r="AX114" s="22"/>
      <c r="AY114" s="22"/>
      <c r="AZ114" s="22"/>
      <c r="BA114" s="22"/>
      <c r="BB114" s="22"/>
      <c r="BC114" s="22"/>
      <c r="BD114" s="23"/>
      <c r="BE114" s="23"/>
      <c r="BF114" s="23"/>
      <c r="BG114" s="23"/>
      <c r="BH114" s="23"/>
      <c r="BI114" s="23"/>
      <c r="BJ114" s="24"/>
      <c r="BK114" s="24"/>
      <c r="BL114" s="24"/>
      <c r="BM114" s="24"/>
      <c r="BN114" s="24"/>
      <c r="BO114" s="24"/>
      <c r="BP114" s="25"/>
      <c r="BQ114" s="25"/>
      <c r="BR114" s="25"/>
      <c r="BS114" s="25"/>
      <c r="BT114" s="25"/>
      <c r="BU114" s="25"/>
      <c r="BV114" s="26"/>
      <c r="BW114" s="26"/>
      <c r="BX114" s="26"/>
      <c r="BY114" s="26"/>
      <c r="BZ114" s="26"/>
      <c r="CA114" s="26"/>
      <c r="CB114" s="27"/>
      <c r="CC114" s="27"/>
      <c r="CD114" s="27"/>
      <c r="CE114" s="27"/>
      <c r="CF114" s="27"/>
      <c r="CG114" s="27"/>
      <c r="CH114" s="21"/>
      <c r="CI114" s="21"/>
      <c r="CJ114" s="21"/>
      <c r="CK114" s="21"/>
      <c r="CL114" s="21"/>
      <c r="CM114" s="21"/>
      <c r="CN114" s="22"/>
      <c r="CO114" s="22"/>
      <c r="CP114" s="22"/>
      <c r="CQ114" s="22"/>
      <c r="CR114" s="22"/>
      <c r="CS114" s="22"/>
      <c r="CT114" s="23"/>
      <c r="CU114" s="23"/>
      <c r="CV114" s="23"/>
      <c r="CW114" s="23"/>
      <c r="CX114" s="23"/>
      <c r="CY114" s="23"/>
      <c r="CZ114" s="24"/>
      <c r="DA114" s="24"/>
      <c r="DB114" s="24"/>
      <c r="DC114" s="24"/>
      <c r="DD114" s="24"/>
      <c r="DE114" s="24"/>
      <c r="DF114" s="25"/>
      <c r="DG114" s="25"/>
      <c r="DH114" s="25"/>
      <c r="DI114" s="25"/>
      <c r="DJ114" s="25"/>
      <c r="DK114" s="25"/>
      <c r="DL114" s="26"/>
      <c r="DM114" s="26"/>
      <c r="DN114" s="26"/>
      <c r="DO114" s="26"/>
      <c r="DP114" s="26"/>
      <c r="DQ114" s="26"/>
      <c r="DR114" s="27"/>
      <c r="DS114" s="27"/>
      <c r="DT114" s="27"/>
      <c r="DU114" s="27"/>
      <c r="DV114" s="27"/>
      <c r="DW114" s="27"/>
      <c r="DX114" s="21"/>
      <c r="DY114" s="21"/>
      <c r="DZ114" s="21"/>
      <c r="EA114" s="21"/>
      <c r="EB114" s="21"/>
      <c r="EC114" s="21"/>
      <c r="ED114" s="22"/>
      <c r="EE114" s="22"/>
      <c r="EF114" s="22"/>
      <c r="EG114" s="22"/>
      <c r="EH114" s="22"/>
      <c r="EI114" s="22"/>
      <c r="EJ114" s="23"/>
      <c r="EK114" s="23"/>
      <c r="EL114" s="23"/>
      <c r="EM114" s="23"/>
      <c r="EN114" s="23"/>
      <c r="EO114" s="23"/>
      <c r="EP114" s="24"/>
      <c r="EQ114" s="24"/>
      <c r="ER114" s="24"/>
      <c r="ES114" s="24"/>
      <c r="ET114" s="24"/>
      <c r="EU114" s="24"/>
      <c r="EV114" s="25"/>
      <c r="EW114" s="25"/>
      <c r="EX114" s="25"/>
      <c r="EY114" s="25"/>
      <c r="EZ114" s="25"/>
      <c r="FA114" s="25"/>
      <c r="FB114" s="26"/>
      <c r="FC114" s="26"/>
      <c r="FD114" s="26"/>
      <c r="FE114" s="26"/>
      <c r="FF114" s="26"/>
      <c r="FG114" s="26"/>
      <c r="FH114" s="27"/>
      <c r="FI114" s="27"/>
      <c r="FJ114" s="27"/>
      <c r="FK114" s="27"/>
      <c r="FL114" s="27"/>
      <c r="FM114" s="27"/>
      <c r="FN114" s="25"/>
      <c r="FO114" s="25"/>
      <c r="FP114" s="25"/>
      <c r="FQ114" s="25"/>
      <c r="FR114" s="25"/>
      <c r="FS114" s="25"/>
      <c r="FT114" s="26"/>
      <c r="FU114" s="26"/>
      <c r="FV114" s="26"/>
      <c r="FW114" s="26"/>
      <c r="FX114" s="26"/>
      <c r="FY114" s="26"/>
      <c r="FZ114" s="27"/>
      <c r="GA114" s="27"/>
      <c r="GB114" s="27"/>
      <c r="GC114" s="27"/>
      <c r="GD114" s="27"/>
      <c r="GE114" s="27"/>
    </row>
    <row r="115" spans="1:187" ht="15.75" hidden="1" thickBot="1" x14ac:dyDescent="0.3">
      <c r="B115" s="21"/>
      <c r="C115" s="21"/>
      <c r="D115" s="21"/>
      <c r="E115" s="21"/>
      <c r="F115" s="21"/>
      <c r="G115" s="21"/>
      <c r="H115" s="22"/>
      <c r="I115" s="22"/>
      <c r="J115" s="22"/>
      <c r="K115" s="22"/>
      <c r="L115" s="22"/>
      <c r="M115" s="22"/>
      <c r="N115" s="23"/>
      <c r="O115" s="23"/>
      <c r="P115" s="23"/>
      <c r="Q115" s="23"/>
      <c r="R115" s="23"/>
      <c r="S115" s="23"/>
      <c r="T115" s="24"/>
      <c r="U115" s="24"/>
      <c r="V115" s="24"/>
      <c r="W115" s="24"/>
      <c r="X115" s="24"/>
      <c r="Y115" s="24"/>
      <c r="Z115" s="25"/>
      <c r="AA115" s="25"/>
      <c r="AB115" s="25"/>
      <c r="AC115" s="25"/>
      <c r="AD115" s="25"/>
      <c r="AE115" s="25"/>
      <c r="AF115" s="26"/>
      <c r="AG115" s="26"/>
      <c r="AH115" s="26"/>
      <c r="AI115" s="26"/>
      <c r="AJ115" s="26"/>
      <c r="AK115" s="26"/>
      <c r="AL115" s="27"/>
      <c r="AM115" s="27"/>
      <c r="AN115" s="27"/>
      <c r="AO115" s="27"/>
      <c r="AP115" s="27"/>
      <c r="AQ115" s="27"/>
      <c r="AR115" s="21"/>
      <c r="AS115" s="21"/>
      <c r="AT115" s="21"/>
      <c r="AU115" s="21"/>
      <c r="AV115" s="21"/>
      <c r="AW115" s="21"/>
      <c r="AX115" s="22"/>
      <c r="AY115" s="22"/>
      <c r="AZ115" s="22"/>
      <c r="BA115" s="22"/>
      <c r="BB115" s="22"/>
      <c r="BC115" s="22"/>
      <c r="BD115" s="23"/>
      <c r="BE115" s="23"/>
      <c r="BF115" s="23"/>
      <c r="BG115" s="23"/>
      <c r="BH115" s="23"/>
      <c r="BI115" s="23"/>
      <c r="BJ115" s="24"/>
      <c r="BK115" s="24"/>
      <c r="BL115" s="24"/>
      <c r="BM115" s="24"/>
      <c r="BN115" s="24"/>
      <c r="BO115" s="24"/>
      <c r="BP115" s="25"/>
      <c r="BQ115" s="25"/>
      <c r="BR115" s="25"/>
      <c r="BS115" s="25"/>
      <c r="BT115" s="25"/>
      <c r="BU115" s="25"/>
      <c r="BV115" s="26"/>
      <c r="BW115" s="26"/>
      <c r="BX115" s="26"/>
      <c r="BY115" s="26"/>
      <c r="BZ115" s="26"/>
      <c r="CA115" s="26"/>
      <c r="CB115" s="27"/>
      <c r="CC115" s="27"/>
      <c r="CD115" s="27"/>
      <c r="CE115" s="27"/>
      <c r="CF115" s="27"/>
      <c r="CG115" s="27"/>
      <c r="CH115" s="21"/>
      <c r="CI115" s="21"/>
      <c r="CJ115" s="21"/>
      <c r="CK115" s="21"/>
      <c r="CL115" s="21"/>
      <c r="CM115" s="21"/>
      <c r="CN115" s="22"/>
      <c r="CO115" s="22"/>
      <c r="CP115" s="22"/>
      <c r="CQ115" s="22"/>
      <c r="CR115" s="22"/>
      <c r="CS115" s="22"/>
      <c r="CT115" s="23"/>
      <c r="CU115" s="23"/>
      <c r="CV115" s="23"/>
      <c r="CW115" s="23"/>
      <c r="CX115" s="23"/>
      <c r="CY115" s="23"/>
      <c r="CZ115" s="24"/>
      <c r="DA115" s="24"/>
      <c r="DB115" s="24"/>
      <c r="DC115" s="24"/>
      <c r="DD115" s="24"/>
      <c r="DE115" s="24"/>
      <c r="DF115" s="25"/>
      <c r="DG115" s="25"/>
      <c r="DH115" s="25"/>
      <c r="DI115" s="25"/>
      <c r="DJ115" s="25"/>
      <c r="DK115" s="25"/>
      <c r="DL115" s="26"/>
      <c r="DM115" s="26"/>
      <c r="DN115" s="26"/>
      <c r="DO115" s="26"/>
      <c r="DP115" s="26"/>
      <c r="DQ115" s="26"/>
      <c r="DR115" s="27"/>
      <c r="DS115" s="27"/>
      <c r="DT115" s="27"/>
      <c r="DU115" s="27"/>
      <c r="DV115" s="27"/>
      <c r="DW115" s="27"/>
      <c r="DX115" s="21"/>
      <c r="DY115" s="21"/>
      <c r="DZ115" s="21"/>
      <c r="EA115" s="21"/>
      <c r="EB115" s="21"/>
      <c r="EC115" s="21"/>
      <c r="ED115" s="22"/>
      <c r="EE115" s="22"/>
      <c r="EF115" s="22"/>
      <c r="EG115" s="22"/>
      <c r="EH115" s="22"/>
      <c r="EI115" s="22"/>
      <c r="EJ115" s="23"/>
      <c r="EK115" s="23"/>
      <c r="EL115" s="23"/>
      <c r="EM115" s="23"/>
      <c r="EN115" s="23"/>
      <c r="EO115" s="23"/>
      <c r="EP115" s="24"/>
      <c r="EQ115" s="24"/>
      <c r="ER115" s="24"/>
      <c r="ES115" s="24"/>
      <c r="ET115" s="24"/>
      <c r="EU115" s="24"/>
      <c r="EV115" s="25"/>
      <c r="EW115" s="25"/>
      <c r="EX115" s="25"/>
      <c r="EY115" s="25"/>
      <c r="EZ115" s="25"/>
      <c r="FA115" s="25"/>
      <c r="FB115" s="26"/>
      <c r="FC115" s="26"/>
      <c r="FD115" s="26"/>
      <c r="FE115" s="26"/>
      <c r="FF115" s="26"/>
      <c r="FG115" s="26"/>
      <c r="FH115" s="27"/>
      <c r="FI115" s="27"/>
      <c r="FJ115" s="27"/>
      <c r="FK115" s="27"/>
      <c r="FL115" s="27"/>
      <c r="FM115" s="27"/>
      <c r="FN115" s="25"/>
      <c r="FO115" s="25"/>
      <c r="FP115" s="25"/>
      <c r="FQ115" s="25"/>
      <c r="FR115" s="25"/>
      <c r="FS115" s="25"/>
      <c r="FT115" s="26"/>
      <c r="FU115" s="26"/>
      <c r="FV115" s="26"/>
      <c r="FW115" s="26"/>
      <c r="FX115" s="26"/>
      <c r="FY115" s="26"/>
      <c r="FZ115" s="27"/>
      <c r="GA115" s="27"/>
      <c r="GB115" s="27"/>
      <c r="GC115" s="27"/>
      <c r="GD115" s="27"/>
      <c r="GE115" s="27"/>
    </row>
    <row r="116" spans="1:187" ht="16.5" hidden="1" thickTop="1" thickBot="1" x14ac:dyDescent="0.3">
      <c r="B116" s="13"/>
      <c r="C116" s="13">
        <f>SUM(C92:C115)</f>
        <v>0</v>
      </c>
      <c r="D116" s="13">
        <f>SUM(D92:D115)</f>
        <v>0</v>
      </c>
      <c r="E116" s="19" t="e">
        <f>AVERAGE(E92:E115)</f>
        <v>#DIV/0!</v>
      </c>
      <c r="F116" s="13">
        <f t="shared" ref="F116" si="181">SUM(F92:F115)</f>
        <v>0</v>
      </c>
      <c r="G116" s="19" t="e">
        <f>AVERAGE(G92:G115)</f>
        <v>#DIV/0!</v>
      </c>
      <c r="H116" s="13"/>
      <c r="I116" s="13">
        <f>SUM(I92:I115)</f>
        <v>0</v>
      </c>
      <c r="J116" s="13">
        <f t="shared" ref="J116" si="182">SUM(J92:J115)</f>
        <v>0</v>
      </c>
      <c r="K116" s="19" t="e">
        <f>AVERAGE(K92:K115)</f>
        <v>#DIV/0!</v>
      </c>
      <c r="L116" s="13">
        <f t="shared" ref="L116" si="183">SUM(L92:L115)</f>
        <v>0</v>
      </c>
      <c r="M116" s="19" t="e">
        <f>AVERAGE(M92:M115)</f>
        <v>#DIV/0!</v>
      </c>
      <c r="N116" s="13"/>
      <c r="O116" s="13">
        <f>SUM(O121:O144)</f>
        <v>1600</v>
      </c>
      <c r="P116" s="13">
        <f>SUM(P121:P144)</f>
        <v>1600</v>
      </c>
      <c r="Q116" s="19">
        <f>AVERAGE(Q121:Q144)</f>
        <v>34.168749999999996</v>
      </c>
      <c r="R116" s="13">
        <f>SUM(R121:R144)</f>
        <v>1600</v>
      </c>
      <c r="S116" s="19">
        <f>AVERAGE(S121:S144)</f>
        <v>34.168749999999996</v>
      </c>
      <c r="T116" s="13"/>
      <c r="U116" s="13">
        <f>SUM(U92:U115)</f>
        <v>0</v>
      </c>
      <c r="V116" s="13">
        <f t="shared" ref="V116" si="184">SUM(V92:V115)</f>
        <v>0</v>
      </c>
      <c r="W116" s="19" t="e">
        <f>AVERAGE(W92:W115)</f>
        <v>#DIV/0!</v>
      </c>
      <c r="X116" s="13">
        <f t="shared" ref="X116" si="185">SUM(X92:X115)</f>
        <v>0</v>
      </c>
      <c r="Y116" s="19" t="e">
        <f>AVERAGE(Y92:Y115)</f>
        <v>#DIV/0!</v>
      </c>
      <c r="Z116" s="13"/>
      <c r="AA116" s="13">
        <f>SUM(AA92:AA115)</f>
        <v>0</v>
      </c>
      <c r="AB116" s="13">
        <f t="shared" ref="AB116" si="186">SUM(AB92:AB115)</f>
        <v>0</v>
      </c>
      <c r="AC116" s="19" t="e">
        <f>AVERAGE(AC92:AC115)</f>
        <v>#DIV/0!</v>
      </c>
      <c r="AD116" s="13">
        <f t="shared" ref="AD116" si="187">SUM(AD92:AD115)</f>
        <v>0</v>
      </c>
      <c r="AE116" s="19" t="e">
        <f>AVERAGE(AE92:AE115)</f>
        <v>#DIV/0!</v>
      </c>
      <c r="AF116" s="13"/>
      <c r="AG116" s="13">
        <f>SUM(AG92:AG115)</f>
        <v>0</v>
      </c>
      <c r="AH116" s="13">
        <f t="shared" ref="AH116" si="188">SUM(AH92:AH115)</f>
        <v>0</v>
      </c>
      <c r="AI116" s="19" t="e">
        <f>AVERAGE(AI92:AI115)</f>
        <v>#DIV/0!</v>
      </c>
      <c r="AJ116" s="13">
        <f t="shared" ref="AJ116" si="189">SUM(AJ92:AJ115)</f>
        <v>0</v>
      </c>
      <c r="AK116" s="19" t="e">
        <f>AVERAGE(AK92:AK115)</f>
        <v>#DIV/0!</v>
      </c>
      <c r="AL116" s="13"/>
      <c r="AM116" s="13">
        <f>SUM(AM92:AM115)</f>
        <v>0</v>
      </c>
      <c r="AN116" s="13">
        <f t="shared" ref="AN116" si="190">SUM(AN92:AN115)</f>
        <v>0</v>
      </c>
      <c r="AO116" s="19" t="e">
        <f>AVERAGE(AO92:AO115)</f>
        <v>#DIV/0!</v>
      </c>
      <c r="AP116" s="13">
        <f t="shared" ref="AP116" si="191">SUM(AP92:AP115)</f>
        <v>0</v>
      </c>
      <c r="AQ116" s="19" t="e">
        <f>AVERAGE(AQ92:AQ115)</f>
        <v>#DIV/0!</v>
      </c>
      <c r="AR116" s="13"/>
      <c r="AS116" s="13">
        <f>SUM(AS92:AS115)</f>
        <v>0</v>
      </c>
      <c r="AT116" s="13">
        <f t="shared" ref="AT116" si="192">SUM(AT92:AT115)</f>
        <v>0</v>
      </c>
      <c r="AU116" s="19" t="e">
        <f>AVERAGE(AU92:AU115)</f>
        <v>#DIV/0!</v>
      </c>
      <c r="AV116" s="13">
        <f t="shared" ref="AV116" si="193">SUM(AV92:AV115)</f>
        <v>0</v>
      </c>
      <c r="AW116" s="19" t="e">
        <f>AVERAGE(AW92:AW115)</f>
        <v>#DIV/0!</v>
      </c>
      <c r="AX116" s="13"/>
      <c r="AY116" s="13">
        <f>SUM(AY92:AY115)</f>
        <v>0</v>
      </c>
      <c r="AZ116" s="13">
        <f t="shared" ref="AZ116" si="194">SUM(AZ92:AZ115)</f>
        <v>0</v>
      </c>
      <c r="BA116" s="19" t="e">
        <f>AVERAGE(BA92:BA115)</f>
        <v>#DIV/0!</v>
      </c>
      <c r="BB116" s="13">
        <f t="shared" ref="BB116" si="195">SUM(BB92:BB115)</f>
        <v>0</v>
      </c>
      <c r="BC116" s="19" t="e">
        <f>AVERAGE(BC92:BC115)</f>
        <v>#DIV/0!</v>
      </c>
      <c r="BD116" s="13"/>
      <c r="BE116" s="13">
        <f>SUM(BE92:BE115)</f>
        <v>0</v>
      </c>
      <c r="BF116" s="13">
        <f t="shared" ref="BF116" si="196">SUM(BF92:BF115)</f>
        <v>0</v>
      </c>
      <c r="BG116" s="19" t="e">
        <f>AVERAGE(BG92:BG115)</f>
        <v>#DIV/0!</v>
      </c>
      <c r="BH116" s="13">
        <f t="shared" ref="BH116" si="197">SUM(BH92:BH115)</f>
        <v>0</v>
      </c>
      <c r="BI116" s="19" t="e">
        <f>AVERAGE(BI92:BI115)</f>
        <v>#DIV/0!</v>
      </c>
      <c r="BJ116" s="13"/>
      <c r="BK116" s="13">
        <f>SUM(BK92:BK115)</f>
        <v>0</v>
      </c>
      <c r="BL116" s="13">
        <f t="shared" ref="BL116" si="198">SUM(BL92:BL115)</f>
        <v>0</v>
      </c>
      <c r="BM116" s="19" t="e">
        <f>AVERAGE(BM92:BM115)</f>
        <v>#DIV/0!</v>
      </c>
      <c r="BN116" s="13">
        <f t="shared" ref="BN116" si="199">SUM(BN92:BN115)</f>
        <v>0</v>
      </c>
      <c r="BO116" s="19" t="e">
        <f>AVERAGE(BO92:BO115)</f>
        <v>#DIV/0!</v>
      </c>
      <c r="BP116" s="13"/>
      <c r="BQ116" s="13">
        <f>SUM(BQ92:BQ115)</f>
        <v>0</v>
      </c>
      <c r="BR116" s="13">
        <f t="shared" ref="BR116" si="200">SUM(BR92:BR115)</f>
        <v>0</v>
      </c>
      <c r="BS116" s="19" t="e">
        <f>AVERAGE(BS92:BS115)</f>
        <v>#DIV/0!</v>
      </c>
      <c r="BT116" s="13">
        <f t="shared" ref="BT116" si="201">SUM(BT92:BT115)</f>
        <v>0</v>
      </c>
      <c r="BU116" s="19" t="e">
        <f>AVERAGE(BU92:BU115)</f>
        <v>#DIV/0!</v>
      </c>
      <c r="BV116" s="13"/>
      <c r="BW116" s="13">
        <f>SUM(BW92:BW115)</f>
        <v>0</v>
      </c>
      <c r="BX116" s="13">
        <f t="shared" ref="BX116" si="202">SUM(BX92:BX115)</f>
        <v>0</v>
      </c>
      <c r="BY116" s="19" t="e">
        <f>AVERAGE(BY92:BY115)</f>
        <v>#DIV/0!</v>
      </c>
      <c r="BZ116" s="13">
        <f t="shared" ref="BZ116" si="203">SUM(BZ92:BZ115)</f>
        <v>0</v>
      </c>
      <c r="CA116" s="19" t="e">
        <f>AVERAGE(CA92:CA115)</f>
        <v>#DIV/0!</v>
      </c>
      <c r="CB116" s="13"/>
      <c r="CC116" s="13">
        <f>SUM(CC92:CC115)</f>
        <v>0</v>
      </c>
      <c r="CD116" s="13">
        <f t="shared" ref="CD116" si="204">SUM(CD92:CD115)</f>
        <v>0</v>
      </c>
      <c r="CE116" s="19" t="e">
        <f>AVERAGE(CE92:CE115)</f>
        <v>#DIV/0!</v>
      </c>
      <c r="CF116" s="13">
        <f t="shared" ref="CF116" si="205">SUM(CF92:CF115)</f>
        <v>0</v>
      </c>
      <c r="CG116" s="19" t="e">
        <f>AVERAGE(CG92:CG115)</f>
        <v>#DIV/0!</v>
      </c>
      <c r="CH116" s="13"/>
      <c r="CI116" s="13">
        <f>SUM(CI92:CI115)</f>
        <v>0</v>
      </c>
      <c r="CJ116" s="13">
        <f t="shared" ref="CJ116" si="206">SUM(CJ92:CJ115)</f>
        <v>0</v>
      </c>
      <c r="CK116" s="19" t="e">
        <f>AVERAGE(CK92:CK115)</f>
        <v>#DIV/0!</v>
      </c>
      <c r="CL116" s="13">
        <f t="shared" ref="CL116" si="207">SUM(CL92:CL115)</f>
        <v>0</v>
      </c>
      <c r="CM116" s="19" t="e">
        <f>AVERAGE(CM92:CM115)</f>
        <v>#DIV/0!</v>
      </c>
      <c r="CN116" s="13"/>
      <c r="CO116" s="13">
        <f>SUM(CO92:CO115)</f>
        <v>0</v>
      </c>
      <c r="CP116" s="13">
        <f t="shared" ref="CP116" si="208">SUM(CP92:CP115)</f>
        <v>0</v>
      </c>
      <c r="CQ116" s="19" t="e">
        <f>AVERAGE(CQ92:CQ115)</f>
        <v>#DIV/0!</v>
      </c>
      <c r="CR116" s="13">
        <f t="shared" ref="CR116" si="209">SUM(CR92:CR115)</f>
        <v>0</v>
      </c>
      <c r="CS116" s="19" t="e">
        <f>AVERAGE(CS92:CS115)</f>
        <v>#DIV/0!</v>
      </c>
      <c r="CT116" s="13"/>
      <c r="CU116" s="13">
        <f>SUM(CU92:CU115)</f>
        <v>0</v>
      </c>
      <c r="CV116" s="13">
        <f t="shared" ref="CV116" si="210">SUM(CV92:CV115)</f>
        <v>0</v>
      </c>
      <c r="CW116" s="19" t="e">
        <f>AVERAGE(CW92:CW115)</f>
        <v>#DIV/0!</v>
      </c>
      <c r="CX116" s="13">
        <f t="shared" ref="CX116" si="211">SUM(CX92:CX115)</f>
        <v>0</v>
      </c>
      <c r="CY116" s="19" t="e">
        <f>AVERAGE(CY92:CY115)</f>
        <v>#DIV/0!</v>
      </c>
      <c r="CZ116" s="13"/>
      <c r="DA116" s="13">
        <f>SUM(DA92:DA115)</f>
        <v>0</v>
      </c>
      <c r="DB116" s="13">
        <f t="shared" ref="DB116" si="212">SUM(DB92:DB115)</f>
        <v>0</v>
      </c>
      <c r="DC116" s="19" t="e">
        <f>AVERAGE(DC92:DC115)</f>
        <v>#DIV/0!</v>
      </c>
      <c r="DD116" s="13">
        <f t="shared" ref="DD116" si="213">SUM(DD92:DD115)</f>
        <v>0</v>
      </c>
      <c r="DE116" s="19" t="e">
        <f>AVERAGE(DE92:DE115)</f>
        <v>#DIV/0!</v>
      </c>
      <c r="DF116" s="13"/>
      <c r="DG116" s="13">
        <f>SUM(DG92:DG115)</f>
        <v>0</v>
      </c>
      <c r="DH116" s="13">
        <f t="shared" ref="DH116" si="214">SUM(DH92:DH115)</f>
        <v>0</v>
      </c>
      <c r="DI116" s="19" t="e">
        <f>AVERAGE(DI92:DI115)</f>
        <v>#DIV/0!</v>
      </c>
      <c r="DJ116" s="13">
        <f t="shared" ref="DJ116" si="215">SUM(DJ92:DJ115)</f>
        <v>0</v>
      </c>
      <c r="DK116" s="19" t="e">
        <f>AVERAGE(DK92:DK115)</f>
        <v>#DIV/0!</v>
      </c>
      <c r="DL116" s="13"/>
      <c r="DM116" s="13">
        <f>SUM(DM92:DM115)</f>
        <v>0</v>
      </c>
      <c r="DN116" s="13">
        <f t="shared" ref="DN116" si="216">SUM(DN92:DN115)</f>
        <v>0</v>
      </c>
      <c r="DO116" s="19" t="e">
        <f>AVERAGE(DO92:DO115)</f>
        <v>#DIV/0!</v>
      </c>
      <c r="DP116" s="13">
        <f t="shared" ref="DP116" si="217">SUM(DP92:DP115)</f>
        <v>0</v>
      </c>
      <c r="DQ116" s="19" t="e">
        <f>AVERAGE(DQ92:DQ115)</f>
        <v>#DIV/0!</v>
      </c>
      <c r="DR116" s="13"/>
      <c r="DS116" s="13">
        <f>SUM(DS92:DS115)</f>
        <v>0</v>
      </c>
      <c r="DT116" s="13">
        <f t="shared" ref="DT116" si="218">SUM(DT92:DT115)</f>
        <v>0</v>
      </c>
      <c r="DU116" s="19" t="e">
        <f>AVERAGE(DU92:DU115)</f>
        <v>#DIV/0!</v>
      </c>
      <c r="DV116" s="13">
        <f t="shared" ref="DV116" si="219">SUM(DV92:DV115)</f>
        <v>0</v>
      </c>
      <c r="DW116" s="19" t="e">
        <f>AVERAGE(DW92:DW115)</f>
        <v>#DIV/0!</v>
      </c>
      <c r="DX116" s="13"/>
      <c r="DY116" s="13">
        <f>SUM(DY92:DY115)</f>
        <v>0</v>
      </c>
      <c r="DZ116" s="13">
        <f t="shared" ref="DZ116" si="220">SUM(DZ92:DZ115)</f>
        <v>0</v>
      </c>
      <c r="EA116" s="19" t="e">
        <f>AVERAGE(EA92:EA115)</f>
        <v>#DIV/0!</v>
      </c>
      <c r="EB116" s="13">
        <f t="shared" ref="EB116" si="221">SUM(EB92:EB115)</f>
        <v>0</v>
      </c>
      <c r="EC116" s="19" t="e">
        <f>AVERAGE(EC92:EC115)</f>
        <v>#DIV/0!</v>
      </c>
      <c r="ED116" s="13"/>
      <c r="EE116" s="13">
        <f>SUM(EE92:EE115)</f>
        <v>0</v>
      </c>
      <c r="EF116" s="13">
        <f t="shared" ref="EF116" si="222">SUM(EF92:EF115)</f>
        <v>0</v>
      </c>
      <c r="EG116" s="19" t="e">
        <f>AVERAGE(EG92:EG115)</f>
        <v>#DIV/0!</v>
      </c>
      <c r="EH116" s="13">
        <f t="shared" ref="EH116" si="223">SUM(EH92:EH115)</f>
        <v>0</v>
      </c>
      <c r="EI116" s="19" t="e">
        <f>AVERAGE(EI92:EI115)</f>
        <v>#DIV/0!</v>
      </c>
      <c r="EJ116" s="13"/>
      <c r="EK116" s="13">
        <f>SUM(EK92:EK115)</f>
        <v>0</v>
      </c>
      <c r="EL116" s="13">
        <f t="shared" ref="EL116" si="224">SUM(EL92:EL115)</f>
        <v>0</v>
      </c>
      <c r="EM116" s="19" t="e">
        <f>AVERAGE(EM92:EM115)</f>
        <v>#DIV/0!</v>
      </c>
      <c r="EN116" s="13">
        <f t="shared" ref="EN116" si="225">SUM(EN92:EN115)</f>
        <v>0</v>
      </c>
      <c r="EO116" s="19" t="e">
        <f>AVERAGE(EO92:EO115)</f>
        <v>#DIV/0!</v>
      </c>
      <c r="EP116" s="13"/>
      <c r="EQ116" s="13">
        <f>SUM(EQ92:EQ115)</f>
        <v>0</v>
      </c>
      <c r="ER116" s="13">
        <f t="shared" ref="ER116" si="226">SUM(ER92:ER115)</f>
        <v>0</v>
      </c>
      <c r="ES116" s="19" t="e">
        <f>AVERAGE(ES92:ES115)</f>
        <v>#DIV/0!</v>
      </c>
      <c r="ET116" s="13">
        <f t="shared" ref="ET116" si="227">SUM(ET92:ET115)</f>
        <v>0</v>
      </c>
      <c r="EU116" s="19" t="e">
        <f>AVERAGE(EU92:EU115)</f>
        <v>#DIV/0!</v>
      </c>
      <c r="EV116" s="13"/>
      <c r="EW116" s="13">
        <f>SUM(EW92:EW115)</f>
        <v>0</v>
      </c>
      <c r="EX116" s="13">
        <f t="shared" ref="EX116" si="228">SUM(EX92:EX115)</f>
        <v>0</v>
      </c>
      <c r="EY116" s="19" t="e">
        <f>AVERAGE(EY92:EY115)</f>
        <v>#DIV/0!</v>
      </c>
      <c r="EZ116" s="13">
        <f t="shared" ref="EZ116" si="229">SUM(EZ92:EZ115)</f>
        <v>0</v>
      </c>
      <c r="FA116" s="19" t="e">
        <f>AVERAGE(FA92:FA115)</f>
        <v>#DIV/0!</v>
      </c>
      <c r="FB116" s="13"/>
      <c r="FC116" s="13">
        <f>SUM(FC92:FC115)</f>
        <v>0</v>
      </c>
      <c r="FD116" s="13">
        <f t="shared" ref="FD116" si="230">SUM(FD92:FD115)</f>
        <v>0</v>
      </c>
      <c r="FE116" s="19" t="e">
        <f>AVERAGE(FE92:FE115)</f>
        <v>#DIV/0!</v>
      </c>
      <c r="FF116" s="13">
        <f t="shared" ref="FF116" si="231">SUM(FF92:FF115)</f>
        <v>0</v>
      </c>
      <c r="FG116" s="19" t="e">
        <f>AVERAGE(FG92:FG115)</f>
        <v>#DIV/0!</v>
      </c>
      <c r="FH116" s="13"/>
      <c r="FI116" s="13">
        <f>SUM(FI92:FI115)</f>
        <v>0</v>
      </c>
      <c r="FJ116" s="13">
        <f t="shared" ref="FJ116" si="232">SUM(FJ92:FJ115)</f>
        <v>0</v>
      </c>
      <c r="FK116" s="19" t="e">
        <f>AVERAGE(FK92:FK115)</f>
        <v>#DIV/0!</v>
      </c>
      <c r="FL116" s="13">
        <f t="shared" ref="FL116" si="233">SUM(FL92:FL115)</f>
        <v>0</v>
      </c>
      <c r="FM116" s="19" t="e">
        <f>AVERAGE(FM92:FM115)</f>
        <v>#DIV/0!</v>
      </c>
      <c r="FN116" s="13"/>
      <c r="FO116" s="13">
        <f>SUM(FO92:FO115)</f>
        <v>0</v>
      </c>
      <c r="FP116" s="13">
        <f t="shared" ref="FP116" si="234">SUM(FP92:FP115)</f>
        <v>0</v>
      </c>
      <c r="FQ116" s="19" t="e">
        <f>AVERAGE(FQ92:FQ115)</f>
        <v>#DIV/0!</v>
      </c>
      <c r="FR116" s="13">
        <f t="shared" ref="FR116" si="235">SUM(FR92:FR115)</f>
        <v>0</v>
      </c>
      <c r="FS116" s="19" t="e">
        <f>AVERAGE(FS92:FS115)</f>
        <v>#DIV/0!</v>
      </c>
      <c r="FT116" s="13"/>
      <c r="FU116" s="13">
        <f>SUM(FU92:FU115)</f>
        <v>0</v>
      </c>
      <c r="FV116" s="13">
        <f t="shared" ref="FV116" si="236">SUM(FV92:FV115)</f>
        <v>0</v>
      </c>
      <c r="FW116" s="19" t="e">
        <f>AVERAGE(FW92:FW115)</f>
        <v>#DIV/0!</v>
      </c>
      <c r="FX116" s="13">
        <f t="shared" ref="FX116" si="237">SUM(FX92:FX115)</f>
        <v>0</v>
      </c>
      <c r="FY116" s="19" t="e">
        <f>AVERAGE(FY92:FY115)</f>
        <v>#DIV/0!</v>
      </c>
      <c r="FZ116" s="13"/>
      <c r="GA116" s="13">
        <f>SUM(GA92:GA115)</f>
        <v>0</v>
      </c>
      <c r="GB116" s="13">
        <f t="shared" ref="GB116" si="238">SUM(GB92:GB115)</f>
        <v>0</v>
      </c>
      <c r="GC116" s="19" t="e">
        <f>AVERAGE(GC92:GC115)</f>
        <v>#DIV/0!</v>
      </c>
      <c r="GD116" s="13">
        <f t="shared" ref="GD116" si="239">SUM(GD92:GD115)</f>
        <v>0</v>
      </c>
      <c r="GE116" s="19" t="e">
        <f>AVERAGE(GE92:GE115)</f>
        <v>#DIV/0!</v>
      </c>
    </row>
    <row r="117" spans="1:187" s="28" customFormat="1" x14ac:dyDescent="0.25"/>
    <row r="118" spans="1:187" x14ac:dyDescent="0.25">
      <c r="A118" s="20"/>
      <c r="B118" s="39" t="s">
        <v>66</v>
      </c>
      <c r="C118" s="39"/>
      <c r="D118" s="39"/>
      <c r="E118" s="39"/>
      <c r="F118" s="39"/>
      <c r="G118" s="39"/>
      <c r="H118" s="20"/>
      <c r="I118" s="20"/>
      <c r="J118" s="20"/>
      <c r="K118" s="20"/>
      <c r="L118" s="20"/>
      <c r="N118" s="20"/>
      <c r="O118" s="20"/>
      <c r="P118" s="20"/>
      <c r="Q118" s="20"/>
      <c r="R118" s="20"/>
      <c r="T118" s="20"/>
      <c r="U118" s="20"/>
      <c r="V118" s="20"/>
      <c r="W118" s="20"/>
      <c r="X118" s="20"/>
      <c r="Z118" s="20"/>
      <c r="AA118" s="20"/>
      <c r="AB118" s="20"/>
      <c r="AC118" s="20"/>
      <c r="AD118" s="20"/>
      <c r="AF118" s="20"/>
      <c r="AG118" s="20"/>
      <c r="AH118" s="20"/>
      <c r="AI118" s="20"/>
      <c r="AJ118" s="20"/>
      <c r="AL118" s="20"/>
      <c r="AM118" s="20"/>
      <c r="AN118" s="20"/>
      <c r="AO118" s="20"/>
      <c r="AP118" s="20"/>
      <c r="CH118" s="20"/>
      <c r="CI118" s="20"/>
      <c r="CJ118" s="20"/>
      <c r="CK118" s="20"/>
      <c r="CL118" s="20"/>
      <c r="CN118" s="20"/>
      <c r="CO118" s="20"/>
      <c r="CP118" s="20"/>
      <c r="CQ118" s="20"/>
      <c r="CR118" s="20"/>
      <c r="CT118" s="20"/>
      <c r="CU118" s="20"/>
      <c r="CV118" s="20"/>
      <c r="CW118" s="20"/>
      <c r="CX118" s="20"/>
      <c r="CZ118" s="20"/>
      <c r="DA118" s="20"/>
      <c r="DB118" s="20"/>
      <c r="DC118" s="20"/>
      <c r="DD118" s="20"/>
      <c r="DF118" s="20"/>
      <c r="DG118" s="20"/>
      <c r="DH118" s="20"/>
      <c r="DI118" s="20"/>
      <c r="DJ118" s="20"/>
      <c r="DL118" s="20"/>
      <c r="DM118" s="20"/>
      <c r="DN118" s="20"/>
      <c r="DO118" s="20"/>
      <c r="DP118" s="20"/>
      <c r="DR118" s="20"/>
      <c r="DS118" s="20"/>
      <c r="DT118" s="20"/>
      <c r="DU118" s="20"/>
      <c r="DV118" s="20"/>
    </row>
    <row r="119" spans="1:187" x14ac:dyDescent="0.25">
      <c r="A119" s="20"/>
      <c r="B119" s="38">
        <v>1</v>
      </c>
      <c r="C119" s="38"/>
      <c r="D119" s="38"/>
      <c r="E119" s="38"/>
      <c r="F119" s="38"/>
      <c r="G119" s="38"/>
      <c r="H119" s="38">
        <v>2</v>
      </c>
      <c r="I119" s="38"/>
      <c r="J119" s="38"/>
      <c r="K119" s="38"/>
      <c r="L119" s="38"/>
      <c r="M119" s="38"/>
      <c r="N119" s="38">
        <v>3</v>
      </c>
      <c r="O119" s="38"/>
      <c r="P119" s="38"/>
      <c r="Q119" s="38"/>
      <c r="R119" s="38"/>
      <c r="S119" s="38"/>
      <c r="T119" s="38">
        <v>4</v>
      </c>
      <c r="U119" s="38"/>
      <c r="V119" s="38"/>
      <c r="W119" s="38"/>
      <c r="X119" s="38"/>
      <c r="Y119" s="38"/>
      <c r="Z119" s="38">
        <v>5</v>
      </c>
      <c r="AA119" s="38"/>
      <c r="AB119" s="38"/>
      <c r="AC119" s="38"/>
      <c r="AD119" s="38"/>
      <c r="AE119" s="38"/>
      <c r="AF119" s="38">
        <v>6</v>
      </c>
      <c r="AG119" s="38"/>
      <c r="AH119" s="38"/>
      <c r="AI119" s="38"/>
      <c r="AJ119" s="38"/>
      <c r="AK119" s="38"/>
      <c r="AL119" s="38">
        <v>7</v>
      </c>
      <c r="AM119" s="38"/>
      <c r="AN119" s="38"/>
      <c r="AO119" s="38"/>
      <c r="AP119" s="38"/>
      <c r="AQ119" s="38"/>
      <c r="AR119" s="38">
        <v>8</v>
      </c>
      <c r="AS119" s="38"/>
      <c r="AT119" s="38"/>
      <c r="AU119" s="38"/>
      <c r="AV119" s="38"/>
      <c r="AW119" s="38"/>
      <c r="AX119" s="38">
        <v>9</v>
      </c>
      <c r="AY119" s="38"/>
      <c r="AZ119" s="38"/>
      <c r="BA119" s="38"/>
      <c r="BB119" s="38"/>
      <c r="BC119" s="38"/>
      <c r="BD119" s="38">
        <v>10</v>
      </c>
      <c r="BE119" s="38"/>
      <c r="BF119" s="38"/>
      <c r="BG119" s="38"/>
      <c r="BH119" s="38"/>
      <c r="BI119" s="38"/>
      <c r="BJ119" s="38">
        <v>11</v>
      </c>
      <c r="BK119" s="38"/>
      <c r="BL119" s="38"/>
      <c r="BM119" s="38"/>
      <c r="BN119" s="38"/>
      <c r="BO119" s="38"/>
      <c r="BP119" s="38">
        <v>12</v>
      </c>
      <c r="BQ119" s="38"/>
      <c r="BR119" s="38"/>
      <c r="BS119" s="38"/>
      <c r="BT119" s="38"/>
      <c r="BU119" s="38"/>
      <c r="BV119" s="38">
        <v>13</v>
      </c>
      <c r="BW119" s="38"/>
      <c r="BX119" s="38"/>
      <c r="BY119" s="38"/>
      <c r="BZ119" s="38"/>
      <c r="CA119" s="38"/>
      <c r="CB119" s="38">
        <v>14</v>
      </c>
      <c r="CC119" s="38"/>
      <c r="CD119" s="38"/>
      <c r="CE119" s="38"/>
      <c r="CF119" s="38"/>
      <c r="CG119" s="38"/>
      <c r="CH119" s="38">
        <v>15</v>
      </c>
      <c r="CI119" s="38"/>
      <c r="CJ119" s="38"/>
      <c r="CK119" s="38"/>
      <c r="CL119" s="38"/>
      <c r="CM119" s="38"/>
      <c r="CN119" s="38">
        <v>16</v>
      </c>
      <c r="CO119" s="38"/>
      <c r="CP119" s="38"/>
      <c r="CQ119" s="38"/>
      <c r="CR119" s="38"/>
      <c r="CS119" s="38"/>
      <c r="CT119" s="38">
        <v>17</v>
      </c>
      <c r="CU119" s="38"/>
      <c r="CV119" s="38"/>
      <c r="CW119" s="38"/>
      <c r="CX119" s="38"/>
      <c r="CY119" s="38"/>
      <c r="CZ119" s="38">
        <v>18</v>
      </c>
      <c r="DA119" s="38"/>
      <c r="DB119" s="38"/>
      <c r="DC119" s="38"/>
      <c r="DD119" s="38"/>
      <c r="DE119" s="38"/>
      <c r="DF119" s="38">
        <v>19</v>
      </c>
      <c r="DG119" s="38"/>
      <c r="DH119" s="38"/>
      <c r="DI119" s="38"/>
      <c r="DJ119" s="38"/>
      <c r="DK119" s="38"/>
      <c r="DL119" s="40">
        <v>20</v>
      </c>
      <c r="DM119" s="41"/>
      <c r="DN119" s="41"/>
      <c r="DO119" s="41"/>
      <c r="DP119" s="41"/>
      <c r="DQ119" s="42"/>
      <c r="DR119" s="38">
        <v>21</v>
      </c>
      <c r="DS119" s="38"/>
      <c r="DT119" s="38"/>
      <c r="DU119" s="38"/>
      <c r="DV119" s="38"/>
      <c r="DW119" s="38"/>
      <c r="DX119" s="38">
        <v>22</v>
      </c>
      <c r="DY119" s="38"/>
      <c r="DZ119" s="38"/>
      <c r="EA119" s="38"/>
      <c r="EB119" s="38"/>
      <c r="EC119" s="38"/>
      <c r="ED119" s="38">
        <v>23</v>
      </c>
      <c r="EE119" s="38"/>
      <c r="EF119" s="38"/>
      <c r="EG119" s="38"/>
      <c r="EH119" s="38"/>
      <c r="EI119" s="38"/>
      <c r="EJ119" s="38">
        <v>24</v>
      </c>
      <c r="EK119" s="38"/>
      <c r="EL119" s="38"/>
      <c r="EM119" s="38"/>
      <c r="EN119" s="38"/>
      <c r="EO119" s="38"/>
      <c r="EP119" s="38">
        <v>25</v>
      </c>
      <c r="EQ119" s="38"/>
      <c r="ER119" s="38"/>
      <c r="ES119" s="38"/>
      <c r="ET119" s="38"/>
      <c r="EU119" s="38"/>
      <c r="EV119" s="38">
        <v>26</v>
      </c>
      <c r="EW119" s="38"/>
      <c r="EX119" s="38"/>
      <c r="EY119" s="38"/>
      <c r="EZ119" s="38"/>
      <c r="FA119" s="38"/>
      <c r="FB119" s="38">
        <v>27</v>
      </c>
      <c r="FC119" s="38"/>
      <c r="FD119" s="38"/>
      <c r="FE119" s="38"/>
      <c r="FF119" s="38"/>
      <c r="FG119" s="38"/>
      <c r="FH119" s="38">
        <v>28</v>
      </c>
      <c r="FI119" s="38"/>
      <c r="FJ119" s="38"/>
      <c r="FK119" s="38"/>
      <c r="FL119" s="38"/>
      <c r="FM119" s="38"/>
      <c r="FN119" s="38">
        <v>29</v>
      </c>
      <c r="FO119" s="38"/>
      <c r="FP119" s="38"/>
      <c r="FQ119" s="38"/>
      <c r="FR119" s="38"/>
      <c r="FS119" s="38"/>
      <c r="FT119" s="38">
        <v>30</v>
      </c>
      <c r="FU119" s="38"/>
      <c r="FV119" s="38"/>
      <c r="FW119" s="38"/>
      <c r="FX119" s="38"/>
      <c r="FY119" s="38"/>
      <c r="FZ119" s="40">
        <v>31</v>
      </c>
      <c r="GA119" s="41"/>
      <c r="GB119" s="41"/>
      <c r="GC119" s="41"/>
      <c r="GD119" s="41"/>
      <c r="GE119" s="42"/>
    </row>
    <row r="120" spans="1:187" ht="15.75" customHeight="1" x14ac:dyDescent="0.25">
      <c r="A120" s="20"/>
      <c r="B120" s="21"/>
      <c r="C120" s="21" t="s">
        <v>74</v>
      </c>
      <c r="D120" s="21" t="s">
        <v>75</v>
      </c>
      <c r="E120" s="21" t="s">
        <v>76</v>
      </c>
      <c r="F120" s="21" t="s">
        <v>77</v>
      </c>
      <c r="G120" s="21" t="s">
        <v>76</v>
      </c>
      <c r="H120" s="22"/>
      <c r="I120" s="22" t="s">
        <v>74</v>
      </c>
      <c r="J120" s="22" t="s">
        <v>75</v>
      </c>
      <c r="K120" s="22" t="s">
        <v>76</v>
      </c>
      <c r="L120" s="22" t="s">
        <v>77</v>
      </c>
      <c r="M120" s="22" t="s">
        <v>76</v>
      </c>
      <c r="N120" s="23"/>
      <c r="O120" s="23" t="s">
        <v>74</v>
      </c>
      <c r="P120" s="23" t="s">
        <v>75</v>
      </c>
      <c r="Q120" s="23" t="s">
        <v>76</v>
      </c>
      <c r="R120" s="23" t="s">
        <v>77</v>
      </c>
      <c r="S120" s="23" t="s">
        <v>76</v>
      </c>
      <c r="T120" s="24"/>
      <c r="U120" s="24" t="s">
        <v>74</v>
      </c>
      <c r="V120" s="24" t="s">
        <v>75</v>
      </c>
      <c r="W120" s="24" t="s">
        <v>76</v>
      </c>
      <c r="X120" s="24" t="s">
        <v>77</v>
      </c>
      <c r="Y120" s="24" t="s">
        <v>76</v>
      </c>
      <c r="Z120" s="25"/>
      <c r="AA120" s="25" t="s">
        <v>74</v>
      </c>
      <c r="AB120" s="25" t="s">
        <v>75</v>
      </c>
      <c r="AC120" s="25" t="s">
        <v>76</v>
      </c>
      <c r="AD120" s="25" t="s">
        <v>77</v>
      </c>
      <c r="AE120" s="25" t="s">
        <v>76</v>
      </c>
      <c r="AF120" s="26"/>
      <c r="AG120" s="26" t="s">
        <v>74</v>
      </c>
      <c r="AH120" s="26" t="s">
        <v>75</v>
      </c>
      <c r="AI120" s="26" t="s">
        <v>76</v>
      </c>
      <c r="AJ120" s="26" t="s">
        <v>77</v>
      </c>
      <c r="AK120" s="26" t="s">
        <v>76</v>
      </c>
      <c r="AL120" s="27"/>
      <c r="AM120" s="27" t="s">
        <v>74</v>
      </c>
      <c r="AN120" s="27" t="s">
        <v>75</v>
      </c>
      <c r="AO120" s="27" t="s">
        <v>76</v>
      </c>
      <c r="AP120" s="27" t="s">
        <v>77</v>
      </c>
      <c r="AQ120" s="27" t="s">
        <v>76</v>
      </c>
      <c r="AR120" s="21"/>
      <c r="AS120" s="21" t="s">
        <v>74</v>
      </c>
      <c r="AT120" s="21" t="s">
        <v>75</v>
      </c>
      <c r="AU120" s="21" t="s">
        <v>76</v>
      </c>
      <c r="AV120" s="21" t="s">
        <v>77</v>
      </c>
      <c r="AW120" s="21" t="s">
        <v>76</v>
      </c>
      <c r="AX120" s="22"/>
      <c r="AY120" s="22" t="s">
        <v>74</v>
      </c>
      <c r="AZ120" s="22" t="s">
        <v>75</v>
      </c>
      <c r="BA120" s="22" t="s">
        <v>76</v>
      </c>
      <c r="BB120" s="22" t="s">
        <v>77</v>
      </c>
      <c r="BC120" s="22" t="s">
        <v>76</v>
      </c>
      <c r="BD120" s="23"/>
      <c r="BE120" s="23" t="s">
        <v>74</v>
      </c>
      <c r="BF120" s="23" t="s">
        <v>75</v>
      </c>
      <c r="BG120" s="23" t="s">
        <v>76</v>
      </c>
      <c r="BH120" s="23" t="s">
        <v>77</v>
      </c>
      <c r="BI120" s="23" t="s">
        <v>76</v>
      </c>
      <c r="BJ120" s="24"/>
      <c r="BK120" s="24" t="s">
        <v>74</v>
      </c>
      <c r="BL120" s="24" t="s">
        <v>75</v>
      </c>
      <c r="BM120" s="24" t="s">
        <v>76</v>
      </c>
      <c r="BN120" s="24" t="s">
        <v>77</v>
      </c>
      <c r="BO120" s="24" t="s">
        <v>76</v>
      </c>
      <c r="BP120" s="25"/>
      <c r="BQ120" s="25" t="s">
        <v>74</v>
      </c>
      <c r="BR120" s="25" t="s">
        <v>75</v>
      </c>
      <c r="BS120" s="25" t="s">
        <v>76</v>
      </c>
      <c r="BT120" s="25" t="s">
        <v>77</v>
      </c>
      <c r="BU120" s="25" t="s">
        <v>76</v>
      </c>
      <c r="BV120" s="26"/>
      <c r="BW120" s="26" t="s">
        <v>74</v>
      </c>
      <c r="BX120" s="26" t="s">
        <v>75</v>
      </c>
      <c r="BY120" s="26" t="s">
        <v>76</v>
      </c>
      <c r="BZ120" s="26" t="s">
        <v>77</v>
      </c>
      <c r="CA120" s="26" t="s">
        <v>76</v>
      </c>
      <c r="CB120" s="27"/>
      <c r="CC120" s="27" t="s">
        <v>74</v>
      </c>
      <c r="CD120" s="27" t="s">
        <v>75</v>
      </c>
      <c r="CE120" s="27" t="s">
        <v>76</v>
      </c>
      <c r="CF120" s="27" t="s">
        <v>77</v>
      </c>
      <c r="CG120" s="27" t="s">
        <v>76</v>
      </c>
      <c r="CH120" s="21"/>
      <c r="CI120" s="21" t="s">
        <v>74</v>
      </c>
      <c r="CJ120" s="21" t="s">
        <v>75</v>
      </c>
      <c r="CK120" s="21" t="s">
        <v>76</v>
      </c>
      <c r="CL120" s="21" t="s">
        <v>77</v>
      </c>
      <c r="CM120" s="21" t="s">
        <v>76</v>
      </c>
      <c r="CN120" s="22"/>
      <c r="CO120" s="22" t="s">
        <v>74</v>
      </c>
      <c r="CP120" s="22" t="s">
        <v>75</v>
      </c>
      <c r="CQ120" s="22" t="s">
        <v>76</v>
      </c>
      <c r="CR120" s="22" t="s">
        <v>77</v>
      </c>
      <c r="CS120" s="22" t="s">
        <v>76</v>
      </c>
      <c r="CT120" s="23"/>
      <c r="CU120" s="23" t="s">
        <v>74</v>
      </c>
      <c r="CV120" s="23" t="s">
        <v>75</v>
      </c>
      <c r="CW120" s="23" t="s">
        <v>76</v>
      </c>
      <c r="CX120" s="23" t="s">
        <v>77</v>
      </c>
      <c r="CY120" s="23" t="s">
        <v>76</v>
      </c>
      <c r="CZ120" s="24"/>
      <c r="DA120" s="24" t="s">
        <v>74</v>
      </c>
      <c r="DB120" s="24" t="s">
        <v>75</v>
      </c>
      <c r="DC120" s="24" t="s">
        <v>76</v>
      </c>
      <c r="DD120" s="24" t="s">
        <v>77</v>
      </c>
      <c r="DE120" s="24" t="s">
        <v>76</v>
      </c>
      <c r="DF120" s="25"/>
      <c r="DG120" s="25" t="s">
        <v>74</v>
      </c>
      <c r="DH120" s="25" t="s">
        <v>75</v>
      </c>
      <c r="DI120" s="25" t="s">
        <v>76</v>
      </c>
      <c r="DJ120" s="25" t="s">
        <v>77</v>
      </c>
      <c r="DK120" s="25" t="s">
        <v>76</v>
      </c>
      <c r="DL120" s="26"/>
      <c r="DM120" s="26" t="s">
        <v>74</v>
      </c>
      <c r="DN120" s="26" t="s">
        <v>75</v>
      </c>
      <c r="DO120" s="26" t="s">
        <v>76</v>
      </c>
      <c r="DP120" s="26" t="s">
        <v>77</v>
      </c>
      <c r="DQ120" s="26" t="s">
        <v>76</v>
      </c>
      <c r="DR120" s="27"/>
      <c r="DS120" s="27" t="s">
        <v>74</v>
      </c>
      <c r="DT120" s="27" t="s">
        <v>75</v>
      </c>
      <c r="DU120" s="27" t="s">
        <v>76</v>
      </c>
      <c r="DV120" s="27" t="s">
        <v>77</v>
      </c>
      <c r="DW120" s="27" t="s">
        <v>76</v>
      </c>
      <c r="DX120" s="21"/>
      <c r="DY120" s="21" t="s">
        <v>74</v>
      </c>
      <c r="DZ120" s="21" t="s">
        <v>75</v>
      </c>
      <c r="EA120" s="21" t="s">
        <v>76</v>
      </c>
      <c r="EB120" s="21" t="s">
        <v>77</v>
      </c>
      <c r="EC120" s="21" t="s">
        <v>76</v>
      </c>
      <c r="ED120" s="22"/>
      <c r="EE120" s="22" t="s">
        <v>74</v>
      </c>
      <c r="EF120" s="22" t="s">
        <v>75</v>
      </c>
      <c r="EG120" s="22" t="s">
        <v>76</v>
      </c>
      <c r="EH120" s="22" t="s">
        <v>77</v>
      </c>
      <c r="EI120" s="22" t="s">
        <v>76</v>
      </c>
      <c r="EJ120" s="23"/>
      <c r="EK120" s="23" t="s">
        <v>74</v>
      </c>
      <c r="EL120" s="23" t="s">
        <v>75</v>
      </c>
      <c r="EM120" s="23" t="s">
        <v>76</v>
      </c>
      <c r="EN120" s="23" t="s">
        <v>77</v>
      </c>
      <c r="EO120" s="23" t="s">
        <v>76</v>
      </c>
      <c r="EP120" s="24"/>
      <c r="EQ120" s="24" t="s">
        <v>74</v>
      </c>
      <c r="ER120" s="24" t="s">
        <v>75</v>
      </c>
      <c r="ES120" s="24" t="s">
        <v>76</v>
      </c>
      <c r="ET120" s="24" t="s">
        <v>77</v>
      </c>
      <c r="EU120" s="24" t="s">
        <v>76</v>
      </c>
      <c r="EV120" s="25"/>
      <c r="EW120" s="25" t="s">
        <v>74</v>
      </c>
      <c r="EX120" s="25" t="s">
        <v>75</v>
      </c>
      <c r="EY120" s="25" t="s">
        <v>76</v>
      </c>
      <c r="EZ120" s="25" t="s">
        <v>77</v>
      </c>
      <c r="FA120" s="25" t="s">
        <v>76</v>
      </c>
      <c r="FB120" s="26"/>
      <c r="FC120" s="26" t="s">
        <v>74</v>
      </c>
      <c r="FD120" s="26" t="s">
        <v>75</v>
      </c>
      <c r="FE120" s="26" t="s">
        <v>76</v>
      </c>
      <c r="FF120" s="26" t="s">
        <v>77</v>
      </c>
      <c r="FG120" s="26" t="s">
        <v>76</v>
      </c>
      <c r="FH120" s="27"/>
      <c r="FI120" s="27" t="s">
        <v>74</v>
      </c>
      <c r="FJ120" s="27" t="s">
        <v>75</v>
      </c>
      <c r="FK120" s="27" t="s">
        <v>76</v>
      </c>
      <c r="FL120" s="27" t="s">
        <v>77</v>
      </c>
      <c r="FM120" s="27" t="s">
        <v>76</v>
      </c>
      <c r="FN120" s="25"/>
      <c r="FO120" s="25" t="s">
        <v>74</v>
      </c>
      <c r="FP120" s="25" t="s">
        <v>75</v>
      </c>
      <c r="FQ120" s="25" t="s">
        <v>76</v>
      </c>
      <c r="FR120" s="25" t="s">
        <v>77</v>
      </c>
      <c r="FS120" s="25" t="s">
        <v>76</v>
      </c>
      <c r="FT120" s="26"/>
      <c r="FU120" s="26" t="s">
        <v>74</v>
      </c>
      <c r="FV120" s="26" t="s">
        <v>75</v>
      </c>
      <c r="FW120" s="26" t="s">
        <v>76</v>
      </c>
      <c r="FX120" s="26" t="s">
        <v>77</v>
      </c>
      <c r="FY120" s="26" t="s">
        <v>76</v>
      </c>
      <c r="FZ120" s="27"/>
      <c r="GA120" s="27" t="s">
        <v>74</v>
      </c>
      <c r="GB120" s="27" t="s">
        <v>75</v>
      </c>
      <c r="GC120" s="27" t="s">
        <v>76</v>
      </c>
      <c r="GD120" s="27" t="s">
        <v>77</v>
      </c>
      <c r="GE120" s="27" t="s">
        <v>76</v>
      </c>
    </row>
    <row r="121" spans="1:187" x14ac:dyDescent="0.25">
      <c r="A121" s="20"/>
      <c r="B121" s="21">
        <v>1</v>
      </c>
      <c r="C121" s="21">
        <v>60</v>
      </c>
      <c r="D121" s="21">
        <v>60</v>
      </c>
      <c r="E121" s="21">
        <v>31.74</v>
      </c>
      <c r="F121" s="21">
        <v>60</v>
      </c>
      <c r="G121" s="21">
        <v>31.74</v>
      </c>
      <c r="H121" s="22">
        <v>1</v>
      </c>
      <c r="I121" s="22">
        <v>60</v>
      </c>
      <c r="J121" s="22">
        <v>60</v>
      </c>
      <c r="K121" s="22">
        <v>33.549999999999997</v>
      </c>
      <c r="L121" s="22">
        <v>60</v>
      </c>
      <c r="M121" s="22">
        <v>33.549999999999997</v>
      </c>
      <c r="N121" s="23">
        <v>1</v>
      </c>
      <c r="O121" s="23">
        <v>60</v>
      </c>
      <c r="P121" s="23">
        <v>60</v>
      </c>
      <c r="Q121" s="23">
        <v>34.869999999999997</v>
      </c>
      <c r="R121" s="23">
        <v>60</v>
      </c>
      <c r="S121" s="23">
        <v>34.869999999999997</v>
      </c>
      <c r="T121" s="24">
        <v>1</v>
      </c>
      <c r="U121" s="24">
        <v>60</v>
      </c>
      <c r="V121" s="24">
        <v>60</v>
      </c>
      <c r="W121" s="24">
        <v>32.1</v>
      </c>
      <c r="X121" s="24">
        <v>60</v>
      </c>
      <c r="Y121" s="24">
        <v>32.1</v>
      </c>
      <c r="Z121" s="25">
        <v>1</v>
      </c>
      <c r="AA121" s="25">
        <v>60</v>
      </c>
      <c r="AB121" s="25">
        <v>60</v>
      </c>
      <c r="AC121" s="25">
        <v>32.1</v>
      </c>
      <c r="AD121" s="25">
        <v>60</v>
      </c>
      <c r="AE121" s="25">
        <v>32.1</v>
      </c>
      <c r="AF121" s="26">
        <v>1</v>
      </c>
      <c r="AG121" s="26">
        <v>60</v>
      </c>
      <c r="AH121" s="26">
        <v>60</v>
      </c>
      <c r="AI121" s="26">
        <v>32.1</v>
      </c>
      <c r="AJ121" s="26">
        <v>60</v>
      </c>
      <c r="AK121" s="26">
        <v>32.1</v>
      </c>
      <c r="AL121" s="27">
        <v>1</v>
      </c>
      <c r="AM121" s="27">
        <v>60</v>
      </c>
      <c r="AN121" s="27">
        <v>60</v>
      </c>
      <c r="AO121" s="27">
        <v>32.1</v>
      </c>
      <c r="AP121" s="27">
        <v>60</v>
      </c>
      <c r="AQ121" s="27">
        <v>32.1</v>
      </c>
      <c r="AR121" s="21">
        <v>1</v>
      </c>
      <c r="AS121" s="21">
        <v>60</v>
      </c>
      <c r="AT121" s="21">
        <v>60</v>
      </c>
      <c r="AU121" s="21">
        <v>32.1</v>
      </c>
      <c r="AV121" s="21">
        <v>60</v>
      </c>
      <c r="AW121" s="21">
        <v>32.1</v>
      </c>
      <c r="AX121" s="22">
        <v>1</v>
      </c>
      <c r="AY121" s="22">
        <v>60</v>
      </c>
      <c r="AZ121" s="22">
        <v>60</v>
      </c>
      <c r="BA121" s="22">
        <v>33.549999999999997</v>
      </c>
      <c r="BB121" s="22">
        <v>60</v>
      </c>
      <c r="BC121" s="22">
        <v>33.549999999999997</v>
      </c>
      <c r="BD121" s="23">
        <v>1</v>
      </c>
      <c r="BE121" s="23">
        <v>60</v>
      </c>
      <c r="BF121" s="23">
        <v>60</v>
      </c>
      <c r="BG121" s="23">
        <v>34.869999999999997</v>
      </c>
      <c r="BH121" s="23">
        <v>60</v>
      </c>
      <c r="BI121" s="23">
        <v>34.869999999999997</v>
      </c>
      <c r="BJ121" s="24">
        <v>1</v>
      </c>
      <c r="BK121" s="24">
        <v>60</v>
      </c>
      <c r="BL121" s="24">
        <v>60</v>
      </c>
      <c r="BM121" s="24">
        <v>32.1</v>
      </c>
      <c r="BN121" s="24">
        <v>60</v>
      </c>
      <c r="BO121" s="24">
        <v>32.1</v>
      </c>
      <c r="BP121" s="25">
        <v>1</v>
      </c>
      <c r="BQ121" s="25">
        <v>60</v>
      </c>
      <c r="BR121" s="25">
        <v>60</v>
      </c>
      <c r="BS121" s="25">
        <v>32.1</v>
      </c>
      <c r="BT121" s="25">
        <v>60</v>
      </c>
      <c r="BU121" s="25">
        <v>32.1</v>
      </c>
      <c r="BV121" s="26">
        <v>1</v>
      </c>
      <c r="BW121" s="26">
        <v>60</v>
      </c>
      <c r="BX121" s="26">
        <v>60</v>
      </c>
      <c r="BY121" s="26">
        <v>32.1</v>
      </c>
      <c r="BZ121" s="26">
        <v>60</v>
      </c>
      <c r="CA121" s="26">
        <v>32.1</v>
      </c>
      <c r="CB121" s="27">
        <v>1</v>
      </c>
      <c r="CC121" s="27">
        <v>60</v>
      </c>
      <c r="CD121" s="27">
        <v>60</v>
      </c>
      <c r="CE121" s="27">
        <v>32.1</v>
      </c>
      <c r="CF121" s="27">
        <v>60</v>
      </c>
      <c r="CG121" s="27">
        <v>32.1</v>
      </c>
      <c r="CH121" s="21">
        <v>1</v>
      </c>
      <c r="CI121" s="21">
        <v>60</v>
      </c>
      <c r="CJ121" s="21">
        <v>60</v>
      </c>
      <c r="CK121" s="21">
        <v>32.1</v>
      </c>
      <c r="CL121" s="21">
        <v>60</v>
      </c>
      <c r="CM121" s="21">
        <v>32.1</v>
      </c>
      <c r="CN121" s="22">
        <v>1</v>
      </c>
      <c r="CO121" s="22">
        <v>60</v>
      </c>
      <c r="CP121" s="22">
        <v>60</v>
      </c>
      <c r="CQ121" s="22">
        <v>33.549999999999997</v>
      </c>
      <c r="CR121" s="22">
        <v>60</v>
      </c>
      <c r="CS121" s="22">
        <v>33.549999999999997</v>
      </c>
      <c r="CT121" s="23">
        <v>1</v>
      </c>
      <c r="CU121" s="23">
        <v>60</v>
      </c>
      <c r="CV121" s="23">
        <v>60</v>
      </c>
      <c r="CW121" s="23">
        <v>34.869999999999997</v>
      </c>
      <c r="CX121" s="23">
        <v>60</v>
      </c>
      <c r="CY121" s="23">
        <v>34.869999999999997</v>
      </c>
      <c r="CZ121" s="24">
        <v>1</v>
      </c>
      <c r="DA121" s="24">
        <v>60</v>
      </c>
      <c r="DB121" s="24">
        <v>60</v>
      </c>
      <c r="DC121" s="24">
        <v>32.1</v>
      </c>
      <c r="DD121" s="24">
        <v>60</v>
      </c>
      <c r="DE121" s="24">
        <v>32.1</v>
      </c>
      <c r="DF121" s="25">
        <v>1</v>
      </c>
      <c r="DG121" s="25">
        <v>60</v>
      </c>
      <c r="DH121" s="25">
        <v>60</v>
      </c>
      <c r="DI121" s="25">
        <v>32.1</v>
      </c>
      <c r="DJ121" s="25">
        <v>60</v>
      </c>
      <c r="DK121" s="25">
        <v>32.1</v>
      </c>
      <c r="DL121" s="26">
        <v>1</v>
      </c>
      <c r="DM121" s="26">
        <v>60</v>
      </c>
      <c r="DN121" s="26">
        <v>60</v>
      </c>
      <c r="DO121" s="26">
        <v>32.1</v>
      </c>
      <c r="DP121" s="26">
        <v>60</v>
      </c>
      <c r="DQ121" s="26">
        <v>32.1</v>
      </c>
      <c r="DR121" s="27">
        <v>1</v>
      </c>
      <c r="DS121" s="27">
        <v>60</v>
      </c>
      <c r="DT121" s="27">
        <v>60</v>
      </c>
      <c r="DU121" s="27">
        <v>32.1</v>
      </c>
      <c r="DV121" s="27">
        <v>60</v>
      </c>
      <c r="DW121" s="27">
        <v>32.1</v>
      </c>
      <c r="DX121" s="21">
        <v>1</v>
      </c>
      <c r="DY121" s="21">
        <v>60</v>
      </c>
      <c r="DZ121" s="21">
        <v>60</v>
      </c>
      <c r="EA121" s="21">
        <v>32.1</v>
      </c>
      <c r="EB121" s="21">
        <v>60</v>
      </c>
      <c r="EC121" s="21">
        <v>32.1</v>
      </c>
      <c r="ED121" s="22">
        <v>1</v>
      </c>
      <c r="EE121" s="22">
        <v>60</v>
      </c>
      <c r="EF121" s="22">
        <v>60</v>
      </c>
      <c r="EG121" s="22">
        <v>33.549999999999997</v>
      </c>
      <c r="EH121" s="22">
        <v>60</v>
      </c>
      <c r="EI121" s="22">
        <v>33.549999999999997</v>
      </c>
      <c r="EJ121" s="23">
        <v>1</v>
      </c>
      <c r="EK121" s="23">
        <v>60</v>
      </c>
      <c r="EL121" s="23">
        <v>60</v>
      </c>
      <c r="EM121" s="23">
        <v>34.869999999999997</v>
      </c>
      <c r="EN121" s="23">
        <v>60</v>
      </c>
      <c r="EO121" s="23">
        <v>34.869999999999997</v>
      </c>
      <c r="EP121" s="24"/>
      <c r="EQ121" s="24"/>
      <c r="ER121" s="24"/>
      <c r="ES121" s="24"/>
      <c r="ET121" s="24"/>
      <c r="EU121" s="24"/>
      <c r="EV121" s="25"/>
      <c r="EW121" s="25"/>
      <c r="EX121" s="25"/>
      <c r="EY121" s="25"/>
      <c r="EZ121" s="25"/>
      <c r="FA121" s="25"/>
      <c r="FB121" s="26"/>
      <c r="FC121" s="26"/>
      <c r="FD121" s="26"/>
      <c r="FE121" s="26"/>
      <c r="FF121" s="26"/>
      <c r="FG121" s="26"/>
      <c r="FH121" s="27"/>
      <c r="FI121" s="27"/>
      <c r="FJ121" s="27"/>
      <c r="FK121" s="27"/>
      <c r="FL121" s="27"/>
      <c r="FM121" s="27"/>
      <c r="FN121" s="25"/>
      <c r="FO121" s="25"/>
      <c r="FP121" s="25"/>
      <c r="FQ121" s="25"/>
      <c r="FR121" s="25"/>
      <c r="FS121" s="25"/>
      <c r="FT121" s="26"/>
      <c r="FU121" s="26"/>
      <c r="FV121" s="26"/>
      <c r="FW121" s="26"/>
      <c r="FX121" s="26"/>
      <c r="FY121" s="26"/>
      <c r="FZ121" s="27"/>
      <c r="GA121" s="27"/>
      <c r="GB121" s="27"/>
      <c r="GC121" s="27"/>
      <c r="GD121" s="27"/>
      <c r="GE121" s="27"/>
    </row>
    <row r="122" spans="1:187" x14ac:dyDescent="0.25">
      <c r="A122" s="20"/>
      <c r="B122" s="21">
        <v>2</v>
      </c>
      <c r="C122" s="21">
        <v>60</v>
      </c>
      <c r="D122" s="21">
        <v>60</v>
      </c>
      <c r="E122" s="21">
        <v>31.74</v>
      </c>
      <c r="F122" s="21">
        <v>60</v>
      </c>
      <c r="G122" s="21">
        <v>31.74</v>
      </c>
      <c r="H122" s="22">
        <v>2</v>
      </c>
      <c r="I122" s="22">
        <v>60</v>
      </c>
      <c r="J122" s="22">
        <v>60</v>
      </c>
      <c r="K122" s="22">
        <v>33.549999999999997</v>
      </c>
      <c r="L122" s="22">
        <v>60</v>
      </c>
      <c r="M122" s="22">
        <v>33.549999999999997</v>
      </c>
      <c r="N122" s="23">
        <v>2</v>
      </c>
      <c r="O122" s="23">
        <v>60</v>
      </c>
      <c r="P122" s="23">
        <v>60</v>
      </c>
      <c r="Q122" s="23">
        <v>34.869999999999997</v>
      </c>
      <c r="R122" s="23">
        <v>60</v>
      </c>
      <c r="S122" s="23">
        <v>34.869999999999997</v>
      </c>
      <c r="T122" s="24">
        <v>2</v>
      </c>
      <c r="U122" s="24">
        <v>60</v>
      </c>
      <c r="V122" s="24">
        <v>60</v>
      </c>
      <c r="W122" s="24">
        <v>32.1</v>
      </c>
      <c r="X122" s="24">
        <v>60</v>
      </c>
      <c r="Y122" s="24">
        <v>32.1</v>
      </c>
      <c r="Z122" s="25">
        <v>2</v>
      </c>
      <c r="AA122" s="25">
        <v>60</v>
      </c>
      <c r="AB122" s="25">
        <v>60</v>
      </c>
      <c r="AC122" s="25">
        <v>32.1</v>
      </c>
      <c r="AD122" s="25">
        <v>60</v>
      </c>
      <c r="AE122" s="25">
        <v>32.1</v>
      </c>
      <c r="AF122" s="26">
        <v>2</v>
      </c>
      <c r="AG122" s="26">
        <v>60</v>
      </c>
      <c r="AH122" s="26">
        <v>60</v>
      </c>
      <c r="AI122" s="26">
        <v>32.1</v>
      </c>
      <c r="AJ122" s="26">
        <v>60</v>
      </c>
      <c r="AK122" s="26">
        <v>32.1</v>
      </c>
      <c r="AL122" s="27">
        <v>2</v>
      </c>
      <c r="AM122" s="27">
        <v>60</v>
      </c>
      <c r="AN122" s="27">
        <v>60</v>
      </c>
      <c r="AO122" s="27">
        <v>32.1</v>
      </c>
      <c r="AP122" s="27">
        <v>60</v>
      </c>
      <c r="AQ122" s="27">
        <v>32.1</v>
      </c>
      <c r="AR122" s="21">
        <v>2</v>
      </c>
      <c r="AS122" s="21">
        <v>60</v>
      </c>
      <c r="AT122" s="21">
        <v>60</v>
      </c>
      <c r="AU122" s="21">
        <v>32.1</v>
      </c>
      <c r="AV122" s="21">
        <v>60</v>
      </c>
      <c r="AW122" s="21">
        <v>32.1</v>
      </c>
      <c r="AX122" s="22">
        <v>2</v>
      </c>
      <c r="AY122" s="22">
        <v>60</v>
      </c>
      <c r="AZ122" s="22">
        <v>60</v>
      </c>
      <c r="BA122" s="22">
        <v>33.549999999999997</v>
      </c>
      <c r="BB122" s="22">
        <v>60</v>
      </c>
      <c r="BC122" s="22">
        <v>33.549999999999997</v>
      </c>
      <c r="BD122" s="23">
        <v>2</v>
      </c>
      <c r="BE122" s="23">
        <v>60</v>
      </c>
      <c r="BF122" s="23">
        <v>60</v>
      </c>
      <c r="BG122" s="23">
        <v>34.869999999999997</v>
      </c>
      <c r="BH122" s="23">
        <v>60</v>
      </c>
      <c r="BI122" s="23">
        <v>34.869999999999997</v>
      </c>
      <c r="BJ122" s="24">
        <v>2</v>
      </c>
      <c r="BK122" s="24">
        <v>60</v>
      </c>
      <c r="BL122" s="24">
        <v>60</v>
      </c>
      <c r="BM122" s="24">
        <v>32.1</v>
      </c>
      <c r="BN122" s="24">
        <v>60</v>
      </c>
      <c r="BO122" s="24">
        <v>32.1</v>
      </c>
      <c r="BP122" s="25">
        <v>2</v>
      </c>
      <c r="BQ122" s="25">
        <v>60</v>
      </c>
      <c r="BR122" s="25">
        <v>60</v>
      </c>
      <c r="BS122" s="25">
        <v>32.1</v>
      </c>
      <c r="BT122" s="25">
        <v>60</v>
      </c>
      <c r="BU122" s="25">
        <v>32.1</v>
      </c>
      <c r="BV122" s="26">
        <v>2</v>
      </c>
      <c r="BW122" s="26">
        <v>60</v>
      </c>
      <c r="BX122" s="26">
        <v>60</v>
      </c>
      <c r="BY122" s="26">
        <v>32.1</v>
      </c>
      <c r="BZ122" s="26">
        <v>60</v>
      </c>
      <c r="CA122" s="26">
        <v>32.1</v>
      </c>
      <c r="CB122" s="27">
        <v>2</v>
      </c>
      <c r="CC122" s="27">
        <v>60</v>
      </c>
      <c r="CD122" s="27">
        <v>60</v>
      </c>
      <c r="CE122" s="27">
        <v>32.1</v>
      </c>
      <c r="CF122" s="27">
        <v>60</v>
      </c>
      <c r="CG122" s="27">
        <v>32.1</v>
      </c>
      <c r="CH122" s="21">
        <v>2</v>
      </c>
      <c r="CI122" s="21">
        <v>60</v>
      </c>
      <c r="CJ122" s="21">
        <v>60</v>
      </c>
      <c r="CK122" s="21">
        <v>32.1</v>
      </c>
      <c r="CL122" s="21">
        <v>60</v>
      </c>
      <c r="CM122" s="21">
        <v>32.1</v>
      </c>
      <c r="CN122" s="22">
        <v>2</v>
      </c>
      <c r="CO122" s="22">
        <v>60</v>
      </c>
      <c r="CP122" s="22">
        <v>60</v>
      </c>
      <c r="CQ122" s="22">
        <v>33.549999999999997</v>
      </c>
      <c r="CR122" s="22">
        <v>60</v>
      </c>
      <c r="CS122" s="22">
        <v>33.549999999999997</v>
      </c>
      <c r="CT122" s="23">
        <v>2</v>
      </c>
      <c r="CU122" s="23">
        <v>60</v>
      </c>
      <c r="CV122" s="23">
        <v>60</v>
      </c>
      <c r="CW122" s="23">
        <v>34.869999999999997</v>
      </c>
      <c r="CX122" s="23">
        <v>60</v>
      </c>
      <c r="CY122" s="23">
        <v>34.869999999999997</v>
      </c>
      <c r="CZ122" s="24">
        <v>2</v>
      </c>
      <c r="DA122" s="24">
        <v>60</v>
      </c>
      <c r="DB122" s="24">
        <v>60</v>
      </c>
      <c r="DC122" s="24">
        <v>32.1</v>
      </c>
      <c r="DD122" s="24">
        <v>60</v>
      </c>
      <c r="DE122" s="24">
        <v>32.1</v>
      </c>
      <c r="DF122" s="25">
        <v>2</v>
      </c>
      <c r="DG122" s="25">
        <v>60</v>
      </c>
      <c r="DH122" s="25">
        <v>60</v>
      </c>
      <c r="DI122" s="25">
        <v>32.1</v>
      </c>
      <c r="DJ122" s="25">
        <v>60</v>
      </c>
      <c r="DK122" s="25">
        <v>32.1</v>
      </c>
      <c r="DL122" s="26">
        <v>2</v>
      </c>
      <c r="DM122" s="26">
        <v>60</v>
      </c>
      <c r="DN122" s="26">
        <v>60</v>
      </c>
      <c r="DO122" s="26">
        <v>32.1</v>
      </c>
      <c r="DP122" s="26">
        <v>60</v>
      </c>
      <c r="DQ122" s="26">
        <v>32.1</v>
      </c>
      <c r="DR122" s="27">
        <v>2</v>
      </c>
      <c r="DS122" s="27">
        <v>60</v>
      </c>
      <c r="DT122" s="27">
        <v>60</v>
      </c>
      <c r="DU122" s="27">
        <v>32.1</v>
      </c>
      <c r="DV122" s="27">
        <v>60</v>
      </c>
      <c r="DW122" s="27">
        <v>32.1</v>
      </c>
      <c r="DX122" s="21">
        <v>2</v>
      </c>
      <c r="DY122" s="21">
        <v>60</v>
      </c>
      <c r="DZ122" s="21">
        <v>60</v>
      </c>
      <c r="EA122" s="21">
        <v>32.1</v>
      </c>
      <c r="EB122" s="21">
        <v>60</v>
      </c>
      <c r="EC122" s="21">
        <v>32.1</v>
      </c>
      <c r="ED122" s="22">
        <v>2</v>
      </c>
      <c r="EE122" s="22">
        <v>60</v>
      </c>
      <c r="EF122" s="22">
        <v>60</v>
      </c>
      <c r="EG122" s="22">
        <v>33.549999999999997</v>
      </c>
      <c r="EH122" s="22">
        <v>60</v>
      </c>
      <c r="EI122" s="22">
        <v>33.549999999999997</v>
      </c>
      <c r="EJ122" s="23">
        <v>2</v>
      </c>
      <c r="EK122" s="23">
        <v>60</v>
      </c>
      <c r="EL122" s="23">
        <v>60</v>
      </c>
      <c r="EM122" s="23">
        <v>34.869999999999997</v>
      </c>
      <c r="EN122" s="23">
        <v>60</v>
      </c>
      <c r="EO122" s="23">
        <v>34.869999999999997</v>
      </c>
      <c r="EP122" s="24"/>
      <c r="EQ122" s="24"/>
      <c r="ER122" s="24"/>
      <c r="ES122" s="24"/>
      <c r="ET122" s="24"/>
      <c r="EU122" s="24"/>
      <c r="EV122" s="25"/>
      <c r="EW122" s="25"/>
      <c r="EX122" s="25"/>
      <c r="EY122" s="25"/>
      <c r="EZ122" s="25"/>
      <c r="FA122" s="25"/>
      <c r="FB122" s="26"/>
      <c r="FC122" s="26"/>
      <c r="FD122" s="26"/>
      <c r="FE122" s="26"/>
      <c r="FF122" s="26"/>
      <c r="FG122" s="26"/>
      <c r="FH122" s="27"/>
      <c r="FI122" s="27"/>
      <c r="FJ122" s="27"/>
      <c r="FK122" s="27"/>
      <c r="FL122" s="27"/>
      <c r="FM122" s="27"/>
      <c r="FN122" s="25"/>
      <c r="FO122" s="25"/>
      <c r="FP122" s="25"/>
      <c r="FQ122" s="25"/>
      <c r="FR122" s="25"/>
      <c r="FS122" s="25"/>
      <c r="FT122" s="26"/>
      <c r="FU122" s="26"/>
      <c r="FV122" s="26"/>
      <c r="FW122" s="26"/>
      <c r="FX122" s="26"/>
      <c r="FY122" s="26"/>
      <c r="FZ122" s="27"/>
      <c r="GA122" s="27"/>
      <c r="GB122" s="27"/>
      <c r="GC122" s="27"/>
      <c r="GD122" s="27"/>
      <c r="GE122" s="27"/>
    </row>
    <row r="123" spans="1:187" x14ac:dyDescent="0.25">
      <c r="A123" s="20"/>
      <c r="B123" s="21">
        <v>3</v>
      </c>
      <c r="C123" s="21">
        <v>60</v>
      </c>
      <c r="D123" s="21">
        <v>60</v>
      </c>
      <c r="E123" s="21">
        <v>31.74</v>
      </c>
      <c r="F123" s="21">
        <v>60</v>
      </c>
      <c r="G123" s="21">
        <v>31.74</v>
      </c>
      <c r="H123" s="22">
        <v>3</v>
      </c>
      <c r="I123" s="22">
        <v>60</v>
      </c>
      <c r="J123" s="22">
        <v>60</v>
      </c>
      <c r="K123" s="22">
        <v>33.549999999999997</v>
      </c>
      <c r="L123" s="22">
        <v>60</v>
      </c>
      <c r="M123" s="22">
        <v>33.549999999999997</v>
      </c>
      <c r="N123" s="23">
        <v>3</v>
      </c>
      <c r="O123" s="23">
        <v>60</v>
      </c>
      <c r="P123" s="23">
        <v>60</v>
      </c>
      <c r="Q123" s="23">
        <v>34.869999999999997</v>
      </c>
      <c r="R123" s="23">
        <v>60</v>
      </c>
      <c r="S123" s="23">
        <v>34.869999999999997</v>
      </c>
      <c r="T123" s="24">
        <v>3</v>
      </c>
      <c r="U123" s="24">
        <v>60</v>
      </c>
      <c r="V123" s="24">
        <v>60</v>
      </c>
      <c r="W123" s="24">
        <v>32.1</v>
      </c>
      <c r="X123" s="24">
        <v>60</v>
      </c>
      <c r="Y123" s="24">
        <v>32.1</v>
      </c>
      <c r="Z123" s="25">
        <v>3</v>
      </c>
      <c r="AA123" s="25">
        <v>60</v>
      </c>
      <c r="AB123" s="25">
        <v>60</v>
      </c>
      <c r="AC123" s="25">
        <v>32.1</v>
      </c>
      <c r="AD123" s="25">
        <v>60</v>
      </c>
      <c r="AE123" s="25">
        <v>32.1</v>
      </c>
      <c r="AF123" s="26">
        <v>3</v>
      </c>
      <c r="AG123" s="26">
        <v>60</v>
      </c>
      <c r="AH123" s="26">
        <v>60</v>
      </c>
      <c r="AI123" s="26">
        <v>32.1</v>
      </c>
      <c r="AJ123" s="26">
        <v>60</v>
      </c>
      <c r="AK123" s="26">
        <v>32.1</v>
      </c>
      <c r="AL123" s="27">
        <v>3</v>
      </c>
      <c r="AM123" s="27">
        <v>60</v>
      </c>
      <c r="AN123" s="27">
        <v>60</v>
      </c>
      <c r="AO123" s="27">
        <v>32.1</v>
      </c>
      <c r="AP123" s="27">
        <v>60</v>
      </c>
      <c r="AQ123" s="27">
        <v>32.1</v>
      </c>
      <c r="AR123" s="21">
        <v>3</v>
      </c>
      <c r="AS123" s="21">
        <v>60</v>
      </c>
      <c r="AT123" s="21">
        <v>60</v>
      </c>
      <c r="AU123" s="21">
        <v>32.1</v>
      </c>
      <c r="AV123" s="21">
        <v>60</v>
      </c>
      <c r="AW123" s="21">
        <v>32.1</v>
      </c>
      <c r="AX123" s="22">
        <v>3</v>
      </c>
      <c r="AY123" s="22">
        <v>60</v>
      </c>
      <c r="AZ123" s="22">
        <v>60</v>
      </c>
      <c r="BA123" s="22">
        <v>33.549999999999997</v>
      </c>
      <c r="BB123" s="22">
        <v>60</v>
      </c>
      <c r="BC123" s="22">
        <v>33.549999999999997</v>
      </c>
      <c r="BD123" s="23">
        <v>3</v>
      </c>
      <c r="BE123" s="23">
        <v>60</v>
      </c>
      <c r="BF123" s="23">
        <v>60</v>
      </c>
      <c r="BG123" s="23">
        <v>34.869999999999997</v>
      </c>
      <c r="BH123" s="23">
        <v>60</v>
      </c>
      <c r="BI123" s="23">
        <v>34.869999999999997</v>
      </c>
      <c r="BJ123" s="24">
        <v>3</v>
      </c>
      <c r="BK123" s="24">
        <v>60</v>
      </c>
      <c r="BL123" s="24">
        <v>60</v>
      </c>
      <c r="BM123" s="24">
        <v>32.1</v>
      </c>
      <c r="BN123" s="24">
        <v>60</v>
      </c>
      <c r="BO123" s="24">
        <v>32.1</v>
      </c>
      <c r="BP123" s="25">
        <v>3</v>
      </c>
      <c r="BQ123" s="25">
        <v>60</v>
      </c>
      <c r="BR123" s="25">
        <v>60</v>
      </c>
      <c r="BS123" s="25">
        <v>32.1</v>
      </c>
      <c r="BT123" s="25">
        <v>60</v>
      </c>
      <c r="BU123" s="25">
        <v>32.1</v>
      </c>
      <c r="BV123" s="26">
        <v>3</v>
      </c>
      <c r="BW123" s="26">
        <v>60</v>
      </c>
      <c r="BX123" s="26">
        <v>60</v>
      </c>
      <c r="BY123" s="26">
        <v>32.1</v>
      </c>
      <c r="BZ123" s="26">
        <v>60</v>
      </c>
      <c r="CA123" s="26">
        <v>32.1</v>
      </c>
      <c r="CB123" s="27">
        <v>3</v>
      </c>
      <c r="CC123" s="27">
        <v>60</v>
      </c>
      <c r="CD123" s="27">
        <v>60</v>
      </c>
      <c r="CE123" s="27">
        <v>32.1</v>
      </c>
      <c r="CF123" s="27">
        <v>60</v>
      </c>
      <c r="CG123" s="27">
        <v>32.1</v>
      </c>
      <c r="CH123" s="21">
        <v>3</v>
      </c>
      <c r="CI123" s="21">
        <v>60</v>
      </c>
      <c r="CJ123" s="21">
        <v>60</v>
      </c>
      <c r="CK123" s="21">
        <v>32.1</v>
      </c>
      <c r="CL123" s="21">
        <v>60</v>
      </c>
      <c r="CM123" s="21">
        <v>32.1</v>
      </c>
      <c r="CN123" s="22">
        <v>3</v>
      </c>
      <c r="CO123" s="22">
        <v>60</v>
      </c>
      <c r="CP123" s="22">
        <v>60</v>
      </c>
      <c r="CQ123" s="22">
        <v>33.549999999999997</v>
      </c>
      <c r="CR123" s="22">
        <v>60</v>
      </c>
      <c r="CS123" s="22">
        <v>33.549999999999997</v>
      </c>
      <c r="CT123" s="23">
        <v>3</v>
      </c>
      <c r="CU123" s="23">
        <v>60</v>
      </c>
      <c r="CV123" s="23">
        <v>60</v>
      </c>
      <c r="CW123" s="23">
        <v>34.869999999999997</v>
      </c>
      <c r="CX123" s="23">
        <v>60</v>
      </c>
      <c r="CY123" s="23">
        <v>34.869999999999997</v>
      </c>
      <c r="CZ123" s="24">
        <v>3</v>
      </c>
      <c r="DA123" s="24">
        <v>60</v>
      </c>
      <c r="DB123" s="24">
        <v>60</v>
      </c>
      <c r="DC123" s="24">
        <v>32.1</v>
      </c>
      <c r="DD123" s="24">
        <v>60</v>
      </c>
      <c r="DE123" s="24">
        <v>32.1</v>
      </c>
      <c r="DF123" s="25">
        <v>3</v>
      </c>
      <c r="DG123" s="25">
        <v>60</v>
      </c>
      <c r="DH123" s="25">
        <v>60</v>
      </c>
      <c r="DI123" s="25">
        <v>32.1</v>
      </c>
      <c r="DJ123" s="25">
        <v>60</v>
      </c>
      <c r="DK123" s="25">
        <v>32.1</v>
      </c>
      <c r="DL123" s="26">
        <v>3</v>
      </c>
      <c r="DM123" s="26">
        <v>60</v>
      </c>
      <c r="DN123" s="26">
        <v>60</v>
      </c>
      <c r="DO123" s="26">
        <v>32.1</v>
      </c>
      <c r="DP123" s="26">
        <v>60</v>
      </c>
      <c r="DQ123" s="26">
        <v>32.1</v>
      </c>
      <c r="DR123" s="27">
        <v>3</v>
      </c>
      <c r="DS123" s="27">
        <v>60</v>
      </c>
      <c r="DT123" s="27">
        <v>60</v>
      </c>
      <c r="DU123" s="27">
        <v>32.1</v>
      </c>
      <c r="DV123" s="27">
        <v>60</v>
      </c>
      <c r="DW123" s="27">
        <v>32.1</v>
      </c>
      <c r="DX123" s="21">
        <v>3</v>
      </c>
      <c r="DY123" s="21">
        <v>60</v>
      </c>
      <c r="DZ123" s="21">
        <v>60</v>
      </c>
      <c r="EA123" s="21">
        <v>32.1</v>
      </c>
      <c r="EB123" s="21">
        <v>60</v>
      </c>
      <c r="EC123" s="21">
        <v>32.1</v>
      </c>
      <c r="ED123" s="22">
        <v>3</v>
      </c>
      <c r="EE123" s="22">
        <v>60</v>
      </c>
      <c r="EF123" s="22">
        <v>60</v>
      </c>
      <c r="EG123" s="22">
        <v>33.549999999999997</v>
      </c>
      <c r="EH123" s="22">
        <v>60</v>
      </c>
      <c r="EI123" s="22">
        <v>33.549999999999997</v>
      </c>
      <c r="EJ123" s="23">
        <v>3</v>
      </c>
      <c r="EK123" s="23">
        <v>60</v>
      </c>
      <c r="EL123" s="23">
        <v>60</v>
      </c>
      <c r="EM123" s="23">
        <v>34.869999999999997</v>
      </c>
      <c r="EN123" s="23">
        <v>60</v>
      </c>
      <c r="EO123" s="23">
        <v>34.869999999999997</v>
      </c>
      <c r="EP123" s="24"/>
      <c r="EQ123" s="24"/>
      <c r="ER123" s="24"/>
      <c r="ES123" s="24"/>
      <c r="ET123" s="24"/>
      <c r="EU123" s="24"/>
      <c r="EV123" s="25"/>
      <c r="EW123" s="25"/>
      <c r="EX123" s="25"/>
      <c r="EY123" s="25"/>
      <c r="EZ123" s="25"/>
      <c r="FA123" s="25"/>
      <c r="FB123" s="26"/>
      <c r="FC123" s="26"/>
      <c r="FD123" s="26"/>
      <c r="FE123" s="26"/>
      <c r="FF123" s="26"/>
      <c r="FG123" s="26"/>
      <c r="FH123" s="27"/>
      <c r="FI123" s="27"/>
      <c r="FJ123" s="27"/>
      <c r="FK123" s="27"/>
      <c r="FL123" s="27"/>
      <c r="FM123" s="27"/>
      <c r="FN123" s="25"/>
      <c r="FO123" s="25"/>
      <c r="FP123" s="25"/>
      <c r="FQ123" s="25"/>
      <c r="FR123" s="25"/>
      <c r="FS123" s="25"/>
      <c r="FT123" s="26"/>
      <c r="FU123" s="26"/>
      <c r="FV123" s="26"/>
      <c r="FW123" s="26"/>
      <c r="FX123" s="26"/>
      <c r="FY123" s="26"/>
      <c r="FZ123" s="27"/>
      <c r="GA123" s="27"/>
      <c r="GB123" s="27"/>
      <c r="GC123" s="27"/>
      <c r="GD123" s="27"/>
      <c r="GE123" s="27"/>
    </row>
    <row r="124" spans="1:187" x14ac:dyDescent="0.25">
      <c r="A124" s="20"/>
      <c r="B124" s="21">
        <v>4</v>
      </c>
      <c r="C124" s="21">
        <v>60</v>
      </c>
      <c r="D124" s="21">
        <v>60</v>
      </c>
      <c r="E124" s="21">
        <v>31.74</v>
      </c>
      <c r="F124" s="21">
        <v>60</v>
      </c>
      <c r="G124" s="21">
        <v>31.74</v>
      </c>
      <c r="H124" s="22">
        <v>4</v>
      </c>
      <c r="I124" s="22">
        <v>60</v>
      </c>
      <c r="J124" s="22">
        <v>60</v>
      </c>
      <c r="K124" s="22">
        <v>33.549999999999997</v>
      </c>
      <c r="L124" s="22">
        <v>60</v>
      </c>
      <c r="M124" s="22">
        <v>33.549999999999997</v>
      </c>
      <c r="N124" s="23">
        <v>4</v>
      </c>
      <c r="O124" s="23">
        <v>60</v>
      </c>
      <c r="P124" s="23">
        <v>60</v>
      </c>
      <c r="Q124" s="23">
        <v>34.869999999999997</v>
      </c>
      <c r="R124" s="23">
        <v>60</v>
      </c>
      <c r="S124" s="23">
        <v>34.869999999999997</v>
      </c>
      <c r="T124" s="24">
        <v>4</v>
      </c>
      <c r="U124" s="24">
        <v>60</v>
      </c>
      <c r="V124" s="24">
        <v>60</v>
      </c>
      <c r="W124" s="24">
        <v>32.1</v>
      </c>
      <c r="X124" s="24">
        <v>60</v>
      </c>
      <c r="Y124" s="24">
        <v>32.1</v>
      </c>
      <c r="Z124" s="25">
        <v>4</v>
      </c>
      <c r="AA124" s="25">
        <v>60</v>
      </c>
      <c r="AB124" s="25">
        <v>60</v>
      </c>
      <c r="AC124" s="25">
        <v>32.1</v>
      </c>
      <c r="AD124" s="25">
        <v>60</v>
      </c>
      <c r="AE124" s="25">
        <v>32.1</v>
      </c>
      <c r="AF124" s="26">
        <v>4</v>
      </c>
      <c r="AG124" s="26">
        <v>60</v>
      </c>
      <c r="AH124" s="26">
        <v>60</v>
      </c>
      <c r="AI124" s="26">
        <v>32.1</v>
      </c>
      <c r="AJ124" s="26">
        <v>60</v>
      </c>
      <c r="AK124" s="26">
        <v>32.1</v>
      </c>
      <c r="AL124" s="27">
        <v>4</v>
      </c>
      <c r="AM124" s="27">
        <v>60</v>
      </c>
      <c r="AN124" s="27">
        <v>60</v>
      </c>
      <c r="AO124" s="27">
        <v>32.1</v>
      </c>
      <c r="AP124" s="27">
        <v>60</v>
      </c>
      <c r="AQ124" s="27">
        <v>32.1</v>
      </c>
      <c r="AR124" s="21">
        <v>4</v>
      </c>
      <c r="AS124" s="21">
        <v>60</v>
      </c>
      <c r="AT124" s="21">
        <v>60</v>
      </c>
      <c r="AU124" s="21">
        <v>32.1</v>
      </c>
      <c r="AV124" s="21">
        <v>60</v>
      </c>
      <c r="AW124" s="21">
        <v>32.1</v>
      </c>
      <c r="AX124" s="22">
        <v>4</v>
      </c>
      <c r="AY124" s="22">
        <v>60</v>
      </c>
      <c r="AZ124" s="22">
        <v>60</v>
      </c>
      <c r="BA124" s="22">
        <v>33.549999999999997</v>
      </c>
      <c r="BB124" s="22">
        <v>60</v>
      </c>
      <c r="BC124" s="22">
        <v>33.549999999999997</v>
      </c>
      <c r="BD124" s="23">
        <v>4</v>
      </c>
      <c r="BE124" s="23">
        <v>60</v>
      </c>
      <c r="BF124" s="23">
        <v>60</v>
      </c>
      <c r="BG124" s="23">
        <v>34.869999999999997</v>
      </c>
      <c r="BH124" s="23">
        <v>60</v>
      </c>
      <c r="BI124" s="23">
        <v>34.869999999999997</v>
      </c>
      <c r="BJ124" s="24">
        <v>4</v>
      </c>
      <c r="BK124" s="24">
        <v>60</v>
      </c>
      <c r="BL124" s="24">
        <v>60</v>
      </c>
      <c r="BM124" s="24">
        <v>32.1</v>
      </c>
      <c r="BN124" s="24">
        <v>60</v>
      </c>
      <c r="BO124" s="24">
        <v>32.1</v>
      </c>
      <c r="BP124" s="25">
        <v>4</v>
      </c>
      <c r="BQ124" s="25">
        <v>60</v>
      </c>
      <c r="BR124" s="25">
        <v>60</v>
      </c>
      <c r="BS124" s="25">
        <v>32.1</v>
      </c>
      <c r="BT124" s="25">
        <v>60</v>
      </c>
      <c r="BU124" s="25">
        <v>32.1</v>
      </c>
      <c r="BV124" s="26">
        <v>4</v>
      </c>
      <c r="BW124" s="26">
        <v>60</v>
      </c>
      <c r="BX124" s="26">
        <v>60</v>
      </c>
      <c r="BY124" s="26">
        <v>32.1</v>
      </c>
      <c r="BZ124" s="26">
        <v>60</v>
      </c>
      <c r="CA124" s="26">
        <v>32.1</v>
      </c>
      <c r="CB124" s="27">
        <v>4</v>
      </c>
      <c r="CC124" s="27">
        <v>60</v>
      </c>
      <c r="CD124" s="27">
        <v>60</v>
      </c>
      <c r="CE124" s="27">
        <v>32.1</v>
      </c>
      <c r="CF124" s="27">
        <v>60</v>
      </c>
      <c r="CG124" s="27">
        <v>32.1</v>
      </c>
      <c r="CH124" s="21">
        <v>4</v>
      </c>
      <c r="CI124" s="21">
        <v>60</v>
      </c>
      <c r="CJ124" s="21">
        <v>60</v>
      </c>
      <c r="CK124" s="21">
        <v>32.1</v>
      </c>
      <c r="CL124" s="21">
        <v>60</v>
      </c>
      <c r="CM124" s="21">
        <v>32.1</v>
      </c>
      <c r="CN124" s="22">
        <v>4</v>
      </c>
      <c r="CO124" s="22">
        <v>60</v>
      </c>
      <c r="CP124" s="22">
        <v>60</v>
      </c>
      <c r="CQ124" s="22">
        <v>33.549999999999997</v>
      </c>
      <c r="CR124" s="22">
        <v>60</v>
      </c>
      <c r="CS124" s="22">
        <v>33.549999999999997</v>
      </c>
      <c r="CT124" s="23">
        <v>4</v>
      </c>
      <c r="CU124" s="23">
        <v>60</v>
      </c>
      <c r="CV124" s="23">
        <v>60</v>
      </c>
      <c r="CW124" s="23">
        <v>34.869999999999997</v>
      </c>
      <c r="CX124" s="23">
        <v>60</v>
      </c>
      <c r="CY124" s="23">
        <v>34.869999999999997</v>
      </c>
      <c r="CZ124" s="24">
        <v>4</v>
      </c>
      <c r="DA124" s="24">
        <v>60</v>
      </c>
      <c r="DB124" s="24">
        <v>60</v>
      </c>
      <c r="DC124" s="24">
        <v>32.1</v>
      </c>
      <c r="DD124" s="24">
        <v>60</v>
      </c>
      <c r="DE124" s="24">
        <v>32.1</v>
      </c>
      <c r="DF124" s="25">
        <v>4</v>
      </c>
      <c r="DG124" s="25">
        <v>60</v>
      </c>
      <c r="DH124" s="25">
        <v>60</v>
      </c>
      <c r="DI124" s="25">
        <v>32.1</v>
      </c>
      <c r="DJ124" s="25">
        <v>60</v>
      </c>
      <c r="DK124" s="25">
        <v>32.1</v>
      </c>
      <c r="DL124" s="26">
        <v>4</v>
      </c>
      <c r="DM124" s="26">
        <v>60</v>
      </c>
      <c r="DN124" s="26">
        <v>60</v>
      </c>
      <c r="DO124" s="26">
        <v>32.1</v>
      </c>
      <c r="DP124" s="26">
        <v>60</v>
      </c>
      <c r="DQ124" s="26">
        <v>32.1</v>
      </c>
      <c r="DR124" s="27">
        <v>4</v>
      </c>
      <c r="DS124" s="27">
        <v>60</v>
      </c>
      <c r="DT124" s="27">
        <v>60</v>
      </c>
      <c r="DU124" s="27">
        <v>32.1</v>
      </c>
      <c r="DV124" s="27">
        <v>60</v>
      </c>
      <c r="DW124" s="27">
        <v>32.1</v>
      </c>
      <c r="DX124" s="21">
        <v>4</v>
      </c>
      <c r="DY124" s="21">
        <v>60</v>
      </c>
      <c r="DZ124" s="21">
        <v>60</v>
      </c>
      <c r="EA124" s="21">
        <v>32.1</v>
      </c>
      <c r="EB124" s="21">
        <v>60</v>
      </c>
      <c r="EC124" s="21">
        <v>32.1</v>
      </c>
      <c r="ED124" s="22">
        <v>4</v>
      </c>
      <c r="EE124" s="22">
        <v>60</v>
      </c>
      <c r="EF124" s="22">
        <v>60</v>
      </c>
      <c r="EG124" s="22">
        <v>33.549999999999997</v>
      </c>
      <c r="EH124" s="22">
        <v>60</v>
      </c>
      <c r="EI124" s="22">
        <v>33.549999999999997</v>
      </c>
      <c r="EJ124" s="23">
        <v>4</v>
      </c>
      <c r="EK124" s="23">
        <v>60</v>
      </c>
      <c r="EL124" s="23">
        <v>60</v>
      </c>
      <c r="EM124" s="23">
        <v>34.869999999999997</v>
      </c>
      <c r="EN124" s="23">
        <v>60</v>
      </c>
      <c r="EO124" s="23">
        <v>34.869999999999997</v>
      </c>
      <c r="EP124" s="24"/>
      <c r="EQ124" s="24"/>
      <c r="ER124" s="24"/>
      <c r="ES124" s="24"/>
      <c r="ET124" s="24"/>
      <c r="EU124" s="24"/>
      <c r="EV124" s="25"/>
      <c r="EW124" s="25"/>
      <c r="EX124" s="25"/>
      <c r="EY124" s="25"/>
      <c r="EZ124" s="25"/>
      <c r="FA124" s="25"/>
      <c r="FB124" s="26"/>
      <c r="FC124" s="26"/>
      <c r="FD124" s="26"/>
      <c r="FE124" s="26"/>
      <c r="FF124" s="26"/>
      <c r="FG124" s="26"/>
      <c r="FH124" s="27"/>
      <c r="FI124" s="27"/>
      <c r="FJ124" s="27"/>
      <c r="FK124" s="27"/>
      <c r="FL124" s="27"/>
      <c r="FM124" s="27"/>
      <c r="FN124" s="25"/>
      <c r="FO124" s="25"/>
      <c r="FP124" s="25"/>
      <c r="FQ124" s="25"/>
      <c r="FR124" s="25"/>
      <c r="FS124" s="25"/>
      <c r="FT124" s="26"/>
      <c r="FU124" s="26"/>
      <c r="FV124" s="26"/>
      <c r="FW124" s="26"/>
      <c r="FX124" s="26"/>
      <c r="FY124" s="26"/>
      <c r="FZ124" s="27"/>
      <c r="GA124" s="27"/>
      <c r="GB124" s="27"/>
      <c r="GC124" s="27"/>
      <c r="GD124" s="27"/>
      <c r="GE124" s="27"/>
    </row>
    <row r="125" spans="1:187" x14ac:dyDescent="0.25">
      <c r="A125" s="20"/>
      <c r="B125" s="21">
        <v>5</v>
      </c>
      <c r="C125" s="21">
        <v>60</v>
      </c>
      <c r="D125" s="21">
        <v>60</v>
      </c>
      <c r="E125" s="21">
        <v>31.74</v>
      </c>
      <c r="F125" s="21">
        <v>60</v>
      </c>
      <c r="G125" s="21">
        <v>31.74</v>
      </c>
      <c r="H125" s="22">
        <v>5</v>
      </c>
      <c r="I125" s="22">
        <v>60</v>
      </c>
      <c r="J125" s="22">
        <v>60</v>
      </c>
      <c r="K125" s="22">
        <v>33.549999999999997</v>
      </c>
      <c r="L125" s="22">
        <v>60</v>
      </c>
      <c r="M125" s="22">
        <v>33.549999999999997</v>
      </c>
      <c r="N125" s="23">
        <v>5</v>
      </c>
      <c r="O125" s="23">
        <v>60</v>
      </c>
      <c r="P125" s="23">
        <v>60</v>
      </c>
      <c r="Q125" s="23">
        <v>34.869999999999997</v>
      </c>
      <c r="R125" s="23">
        <v>60</v>
      </c>
      <c r="S125" s="23">
        <v>34.869999999999997</v>
      </c>
      <c r="T125" s="24">
        <v>5</v>
      </c>
      <c r="U125" s="24">
        <v>60</v>
      </c>
      <c r="V125" s="24">
        <v>60</v>
      </c>
      <c r="W125" s="24">
        <v>32.1</v>
      </c>
      <c r="X125" s="24">
        <v>60</v>
      </c>
      <c r="Y125" s="24">
        <v>32.1</v>
      </c>
      <c r="Z125" s="25">
        <v>5</v>
      </c>
      <c r="AA125" s="25">
        <v>60</v>
      </c>
      <c r="AB125" s="25">
        <v>60</v>
      </c>
      <c r="AC125" s="25">
        <v>32.1</v>
      </c>
      <c r="AD125" s="25">
        <v>60</v>
      </c>
      <c r="AE125" s="25">
        <v>32.1</v>
      </c>
      <c r="AF125" s="26">
        <v>5</v>
      </c>
      <c r="AG125" s="26">
        <v>60</v>
      </c>
      <c r="AH125" s="26">
        <v>60</v>
      </c>
      <c r="AI125" s="26">
        <v>32.1</v>
      </c>
      <c r="AJ125" s="26">
        <v>60</v>
      </c>
      <c r="AK125" s="26">
        <v>32.1</v>
      </c>
      <c r="AL125" s="27">
        <v>5</v>
      </c>
      <c r="AM125" s="27">
        <v>60</v>
      </c>
      <c r="AN125" s="27">
        <v>60</v>
      </c>
      <c r="AO125" s="27">
        <v>32.1</v>
      </c>
      <c r="AP125" s="27">
        <v>60</v>
      </c>
      <c r="AQ125" s="27">
        <v>32.1</v>
      </c>
      <c r="AR125" s="21">
        <v>5</v>
      </c>
      <c r="AS125" s="21">
        <v>60</v>
      </c>
      <c r="AT125" s="21">
        <v>60</v>
      </c>
      <c r="AU125" s="21">
        <v>32.1</v>
      </c>
      <c r="AV125" s="21">
        <v>60</v>
      </c>
      <c r="AW125" s="21">
        <v>32.1</v>
      </c>
      <c r="AX125" s="22">
        <v>5</v>
      </c>
      <c r="AY125" s="22">
        <v>60</v>
      </c>
      <c r="AZ125" s="22">
        <v>60</v>
      </c>
      <c r="BA125" s="22">
        <v>33.549999999999997</v>
      </c>
      <c r="BB125" s="22">
        <v>60</v>
      </c>
      <c r="BC125" s="22">
        <v>33.549999999999997</v>
      </c>
      <c r="BD125" s="23">
        <v>5</v>
      </c>
      <c r="BE125" s="23">
        <v>60</v>
      </c>
      <c r="BF125" s="23">
        <v>60</v>
      </c>
      <c r="BG125" s="23">
        <v>34.869999999999997</v>
      </c>
      <c r="BH125" s="23">
        <v>60</v>
      </c>
      <c r="BI125" s="23">
        <v>34.869999999999997</v>
      </c>
      <c r="BJ125" s="24">
        <v>5</v>
      </c>
      <c r="BK125" s="24">
        <v>60</v>
      </c>
      <c r="BL125" s="24">
        <v>60</v>
      </c>
      <c r="BM125" s="24">
        <v>32.1</v>
      </c>
      <c r="BN125" s="24">
        <v>60</v>
      </c>
      <c r="BO125" s="24">
        <v>32.1</v>
      </c>
      <c r="BP125" s="25">
        <v>5</v>
      </c>
      <c r="BQ125" s="25">
        <v>60</v>
      </c>
      <c r="BR125" s="25">
        <v>60</v>
      </c>
      <c r="BS125" s="25">
        <v>32.1</v>
      </c>
      <c r="BT125" s="25">
        <v>60</v>
      </c>
      <c r="BU125" s="25">
        <v>32.1</v>
      </c>
      <c r="BV125" s="26">
        <v>5</v>
      </c>
      <c r="BW125" s="26">
        <v>60</v>
      </c>
      <c r="BX125" s="26">
        <v>60</v>
      </c>
      <c r="BY125" s="26">
        <v>32.1</v>
      </c>
      <c r="BZ125" s="26">
        <v>60</v>
      </c>
      <c r="CA125" s="26">
        <v>32.1</v>
      </c>
      <c r="CB125" s="27">
        <v>5</v>
      </c>
      <c r="CC125" s="27">
        <v>60</v>
      </c>
      <c r="CD125" s="27">
        <v>60</v>
      </c>
      <c r="CE125" s="27">
        <v>32.1</v>
      </c>
      <c r="CF125" s="27">
        <v>60</v>
      </c>
      <c r="CG125" s="27">
        <v>32.1</v>
      </c>
      <c r="CH125" s="21">
        <v>5</v>
      </c>
      <c r="CI125" s="21">
        <v>60</v>
      </c>
      <c r="CJ125" s="21">
        <v>60</v>
      </c>
      <c r="CK125" s="21">
        <v>32.1</v>
      </c>
      <c r="CL125" s="21">
        <v>60</v>
      </c>
      <c r="CM125" s="21">
        <v>32.1</v>
      </c>
      <c r="CN125" s="22">
        <v>5</v>
      </c>
      <c r="CO125" s="22">
        <v>60</v>
      </c>
      <c r="CP125" s="22">
        <v>60</v>
      </c>
      <c r="CQ125" s="22">
        <v>33.549999999999997</v>
      </c>
      <c r="CR125" s="22">
        <v>60</v>
      </c>
      <c r="CS125" s="22">
        <v>33.549999999999997</v>
      </c>
      <c r="CT125" s="23">
        <v>5</v>
      </c>
      <c r="CU125" s="23">
        <v>60</v>
      </c>
      <c r="CV125" s="23">
        <v>60</v>
      </c>
      <c r="CW125" s="23">
        <v>34.869999999999997</v>
      </c>
      <c r="CX125" s="23">
        <v>60</v>
      </c>
      <c r="CY125" s="23">
        <v>34.869999999999997</v>
      </c>
      <c r="CZ125" s="24">
        <v>5</v>
      </c>
      <c r="DA125" s="24">
        <v>60</v>
      </c>
      <c r="DB125" s="24">
        <v>60</v>
      </c>
      <c r="DC125" s="24">
        <v>32.1</v>
      </c>
      <c r="DD125" s="24">
        <v>60</v>
      </c>
      <c r="DE125" s="24">
        <v>32.1</v>
      </c>
      <c r="DF125" s="25">
        <v>5</v>
      </c>
      <c r="DG125" s="25">
        <v>60</v>
      </c>
      <c r="DH125" s="25">
        <v>60</v>
      </c>
      <c r="DI125" s="25">
        <v>32.1</v>
      </c>
      <c r="DJ125" s="25">
        <v>60</v>
      </c>
      <c r="DK125" s="25">
        <v>32.1</v>
      </c>
      <c r="DL125" s="26">
        <v>5</v>
      </c>
      <c r="DM125" s="26">
        <v>60</v>
      </c>
      <c r="DN125" s="26">
        <v>60</v>
      </c>
      <c r="DO125" s="26">
        <v>32.1</v>
      </c>
      <c r="DP125" s="26">
        <v>60</v>
      </c>
      <c r="DQ125" s="26">
        <v>32.1</v>
      </c>
      <c r="DR125" s="27">
        <v>5</v>
      </c>
      <c r="DS125" s="27">
        <v>60</v>
      </c>
      <c r="DT125" s="27">
        <v>60</v>
      </c>
      <c r="DU125" s="27">
        <v>32.1</v>
      </c>
      <c r="DV125" s="27">
        <v>60</v>
      </c>
      <c r="DW125" s="27">
        <v>32.1</v>
      </c>
      <c r="DX125" s="21">
        <v>5</v>
      </c>
      <c r="DY125" s="21">
        <v>60</v>
      </c>
      <c r="DZ125" s="21">
        <v>60</v>
      </c>
      <c r="EA125" s="21">
        <v>32.1</v>
      </c>
      <c r="EB125" s="21">
        <v>60</v>
      </c>
      <c r="EC125" s="21">
        <v>32.1</v>
      </c>
      <c r="ED125" s="22">
        <v>5</v>
      </c>
      <c r="EE125" s="22">
        <v>60</v>
      </c>
      <c r="EF125" s="22">
        <v>60</v>
      </c>
      <c r="EG125" s="22">
        <v>33.549999999999997</v>
      </c>
      <c r="EH125" s="22">
        <v>60</v>
      </c>
      <c r="EI125" s="22">
        <v>33.549999999999997</v>
      </c>
      <c r="EJ125" s="23">
        <v>5</v>
      </c>
      <c r="EK125" s="23">
        <v>60</v>
      </c>
      <c r="EL125" s="23">
        <v>60</v>
      </c>
      <c r="EM125" s="23">
        <v>34.869999999999997</v>
      </c>
      <c r="EN125" s="23">
        <v>60</v>
      </c>
      <c r="EO125" s="23">
        <v>34.869999999999997</v>
      </c>
      <c r="EP125" s="24"/>
      <c r="EQ125" s="24"/>
      <c r="ER125" s="24"/>
      <c r="ES125" s="24"/>
      <c r="ET125" s="24"/>
      <c r="EU125" s="24"/>
      <c r="EV125" s="25"/>
      <c r="EW125" s="25"/>
      <c r="EX125" s="25"/>
      <c r="EY125" s="25"/>
      <c r="EZ125" s="25"/>
      <c r="FA125" s="25"/>
      <c r="FB125" s="26"/>
      <c r="FC125" s="26"/>
      <c r="FD125" s="26"/>
      <c r="FE125" s="26"/>
      <c r="FF125" s="26"/>
      <c r="FG125" s="26"/>
      <c r="FH125" s="27"/>
      <c r="FI125" s="27"/>
      <c r="FJ125" s="27"/>
      <c r="FK125" s="27"/>
      <c r="FL125" s="27"/>
      <c r="FM125" s="27"/>
      <c r="FN125" s="25"/>
      <c r="FO125" s="25"/>
      <c r="FP125" s="25"/>
      <c r="FQ125" s="25"/>
      <c r="FR125" s="25"/>
      <c r="FS125" s="25"/>
      <c r="FT125" s="26"/>
      <c r="FU125" s="26"/>
      <c r="FV125" s="26"/>
      <c r="FW125" s="26"/>
      <c r="FX125" s="26"/>
      <c r="FY125" s="26"/>
      <c r="FZ125" s="27"/>
      <c r="GA125" s="27"/>
      <c r="GB125" s="27"/>
      <c r="GC125" s="27"/>
      <c r="GD125" s="27"/>
      <c r="GE125" s="27"/>
    </row>
    <row r="126" spans="1:187" x14ac:dyDescent="0.25">
      <c r="A126" s="20"/>
      <c r="B126" s="21">
        <v>6</v>
      </c>
      <c r="C126" s="21">
        <v>60</v>
      </c>
      <c r="D126" s="21">
        <v>60</v>
      </c>
      <c r="E126" s="21">
        <v>31.74</v>
      </c>
      <c r="F126" s="21">
        <v>60</v>
      </c>
      <c r="G126" s="21">
        <v>31.74</v>
      </c>
      <c r="H126" s="22">
        <v>6</v>
      </c>
      <c r="I126" s="22">
        <v>60</v>
      </c>
      <c r="J126" s="22">
        <v>60</v>
      </c>
      <c r="K126" s="22">
        <v>33.549999999999997</v>
      </c>
      <c r="L126" s="22">
        <v>60</v>
      </c>
      <c r="M126" s="22">
        <v>33.549999999999997</v>
      </c>
      <c r="N126" s="23">
        <v>6</v>
      </c>
      <c r="O126" s="23">
        <v>60</v>
      </c>
      <c r="P126" s="23">
        <v>60</v>
      </c>
      <c r="Q126" s="23">
        <v>34.869999999999997</v>
      </c>
      <c r="R126" s="23">
        <v>60</v>
      </c>
      <c r="S126" s="23">
        <v>34.869999999999997</v>
      </c>
      <c r="T126" s="24">
        <v>6</v>
      </c>
      <c r="U126" s="24">
        <v>60</v>
      </c>
      <c r="V126" s="24">
        <v>60</v>
      </c>
      <c r="W126" s="24">
        <v>32.1</v>
      </c>
      <c r="X126" s="24">
        <v>60</v>
      </c>
      <c r="Y126" s="24">
        <v>32.1</v>
      </c>
      <c r="Z126" s="25">
        <v>6</v>
      </c>
      <c r="AA126" s="25">
        <v>60</v>
      </c>
      <c r="AB126" s="25">
        <v>60</v>
      </c>
      <c r="AC126" s="25">
        <v>32.1</v>
      </c>
      <c r="AD126" s="25">
        <v>60</v>
      </c>
      <c r="AE126" s="25">
        <v>32.1</v>
      </c>
      <c r="AF126" s="26">
        <v>6</v>
      </c>
      <c r="AG126" s="26">
        <v>60</v>
      </c>
      <c r="AH126" s="26">
        <v>60</v>
      </c>
      <c r="AI126" s="26">
        <v>32.1</v>
      </c>
      <c r="AJ126" s="26">
        <v>60</v>
      </c>
      <c r="AK126" s="26">
        <v>32.1</v>
      </c>
      <c r="AL126" s="27">
        <v>6</v>
      </c>
      <c r="AM126" s="27">
        <v>60</v>
      </c>
      <c r="AN126" s="27">
        <v>60</v>
      </c>
      <c r="AO126" s="27">
        <v>32.1</v>
      </c>
      <c r="AP126" s="27">
        <v>60</v>
      </c>
      <c r="AQ126" s="27">
        <v>32.1</v>
      </c>
      <c r="AR126" s="21">
        <v>6</v>
      </c>
      <c r="AS126" s="21">
        <v>60</v>
      </c>
      <c r="AT126" s="21">
        <v>60</v>
      </c>
      <c r="AU126" s="21">
        <v>32.1</v>
      </c>
      <c r="AV126" s="21">
        <v>60</v>
      </c>
      <c r="AW126" s="21">
        <v>32.1</v>
      </c>
      <c r="AX126" s="22">
        <v>6</v>
      </c>
      <c r="AY126" s="22">
        <v>60</v>
      </c>
      <c r="AZ126" s="22">
        <v>60</v>
      </c>
      <c r="BA126" s="22">
        <v>33.549999999999997</v>
      </c>
      <c r="BB126" s="22">
        <v>60</v>
      </c>
      <c r="BC126" s="22">
        <v>33.549999999999997</v>
      </c>
      <c r="BD126" s="23">
        <v>6</v>
      </c>
      <c r="BE126" s="23">
        <v>60</v>
      </c>
      <c r="BF126" s="23">
        <v>60</v>
      </c>
      <c r="BG126" s="23">
        <v>34.869999999999997</v>
      </c>
      <c r="BH126" s="23">
        <v>60</v>
      </c>
      <c r="BI126" s="23">
        <v>34.869999999999997</v>
      </c>
      <c r="BJ126" s="24">
        <v>6</v>
      </c>
      <c r="BK126" s="24">
        <v>60</v>
      </c>
      <c r="BL126" s="24">
        <v>60</v>
      </c>
      <c r="BM126" s="24">
        <v>32.1</v>
      </c>
      <c r="BN126" s="24">
        <v>60</v>
      </c>
      <c r="BO126" s="24">
        <v>32.1</v>
      </c>
      <c r="BP126" s="25">
        <v>6</v>
      </c>
      <c r="BQ126" s="25">
        <v>60</v>
      </c>
      <c r="BR126" s="25">
        <v>60</v>
      </c>
      <c r="BS126" s="25">
        <v>32.1</v>
      </c>
      <c r="BT126" s="25">
        <v>60</v>
      </c>
      <c r="BU126" s="25">
        <v>32.1</v>
      </c>
      <c r="BV126" s="26">
        <v>6</v>
      </c>
      <c r="BW126" s="26">
        <v>60</v>
      </c>
      <c r="BX126" s="26">
        <v>60</v>
      </c>
      <c r="BY126" s="26">
        <v>32.1</v>
      </c>
      <c r="BZ126" s="26">
        <v>60</v>
      </c>
      <c r="CA126" s="26">
        <v>32.1</v>
      </c>
      <c r="CB126" s="27">
        <v>6</v>
      </c>
      <c r="CC126" s="27">
        <v>60</v>
      </c>
      <c r="CD126" s="27">
        <v>60</v>
      </c>
      <c r="CE126" s="27">
        <v>32.1</v>
      </c>
      <c r="CF126" s="27">
        <v>60</v>
      </c>
      <c r="CG126" s="27">
        <v>32.1</v>
      </c>
      <c r="CH126" s="21">
        <v>6</v>
      </c>
      <c r="CI126" s="21">
        <v>60</v>
      </c>
      <c r="CJ126" s="21">
        <v>60</v>
      </c>
      <c r="CK126" s="21">
        <v>32.1</v>
      </c>
      <c r="CL126" s="21">
        <v>60</v>
      </c>
      <c r="CM126" s="21">
        <v>32.1</v>
      </c>
      <c r="CN126" s="22">
        <v>6</v>
      </c>
      <c r="CO126" s="22">
        <v>60</v>
      </c>
      <c r="CP126" s="22">
        <v>60</v>
      </c>
      <c r="CQ126" s="22">
        <v>33.549999999999997</v>
      </c>
      <c r="CR126" s="22">
        <v>60</v>
      </c>
      <c r="CS126" s="22">
        <v>33.549999999999997</v>
      </c>
      <c r="CT126" s="23">
        <v>6</v>
      </c>
      <c r="CU126" s="23">
        <v>60</v>
      </c>
      <c r="CV126" s="23">
        <v>60</v>
      </c>
      <c r="CW126" s="23">
        <v>34.869999999999997</v>
      </c>
      <c r="CX126" s="23">
        <v>60</v>
      </c>
      <c r="CY126" s="23">
        <v>34.869999999999997</v>
      </c>
      <c r="CZ126" s="24">
        <v>6</v>
      </c>
      <c r="DA126" s="24">
        <v>60</v>
      </c>
      <c r="DB126" s="24">
        <v>60</v>
      </c>
      <c r="DC126" s="24">
        <v>32.1</v>
      </c>
      <c r="DD126" s="24">
        <v>60</v>
      </c>
      <c r="DE126" s="24">
        <v>32.1</v>
      </c>
      <c r="DF126" s="25">
        <v>6</v>
      </c>
      <c r="DG126" s="25">
        <v>60</v>
      </c>
      <c r="DH126" s="25">
        <v>60</v>
      </c>
      <c r="DI126" s="25">
        <v>32.1</v>
      </c>
      <c r="DJ126" s="25">
        <v>60</v>
      </c>
      <c r="DK126" s="25">
        <v>32.1</v>
      </c>
      <c r="DL126" s="26">
        <v>6</v>
      </c>
      <c r="DM126" s="26">
        <v>60</v>
      </c>
      <c r="DN126" s="26">
        <v>60</v>
      </c>
      <c r="DO126" s="26">
        <v>32.1</v>
      </c>
      <c r="DP126" s="26">
        <v>60</v>
      </c>
      <c r="DQ126" s="26">
        <v>32.1</v>
      </c>
      <c r="DR126" s="27">
        <v>6</v>
      </c>
      <c r="DS126" s="27">
        <v>60</v>
      </c>
      <c r="DT126" s="27">
        <v>60</v>
      </c>
      <c r="DU126" s="27">
        <v>32.1</v>
      </c>
      <c r="DV126" s="27">
        <v>60</v>
      </c>
      <c r="DW126" s="27">
        <v>32.1</v>
      </c>
      <c r="DX126" s="21">
        <v>6</v>
      </c>
      <c r="DY126" s="21">
        <v>60</v>
      </c>
      <c r="DZ126" s="21">
        <v>60</v>
      </c>
      <c r="EA126" s="21">
        <v>32.1</v>
      </c>
      <c r="EB126" s="21">
        <v>60</v>
      </c>
      <c r="EC126" s="21">
        <v>32.1</v>
      </c>
      <c r="ED126" s="22">
        <v>6</v>
      </c>
      <c r="EE126" s="22">
        <v>60</v>
      </c>
      <c r="EF126" s="22">
        <v>60</v>
      </c>
      <c r="EG126" s="22">
        <v>33.549999999999997</v>
      </c>
      <c r="EH126" s="22">
        <v>60</v>
      </c>
      <c r="EI126" s="22">
        <v>33.549999999999997</v>
      </c>
      <c r="EJ126" s="23">
        <v>6</v>
      </c>
      <c r="EK126" s="23">
        <v>60</v>
      </c>
      <c r="EL126" s="23">
        <v>60</v>
      </c>
      <c r="EM126" s="23">
        <v>34.869999999999997</v>
      </c>
      <c r="EN126" s="23">
        <v>60</v>
      </c>
      <c r="EO126" s="23">
        <v>34.869999999999997</v>
      </c>
      <c r="EP126" s="24"/>
      <c r="EQ126" s="24"/>
      <c r="ER126" s="24"/>
      <c r="ES126" s="24"/>
      <c r="ET126" s="24"/>
      <c r="EU126" s="24"/>
      <c r="EV126" s="25"/>
      <c r="EW126" s="25"/>
      <c r="EX126" s="25"/>
      <c r="EY126" s="25"/>
      <c r="EZ126" s="25"/>
      <c r="FA126" s="25"/>
      <c r="FB126" s="26"/>
      <c r="FC126" s="26"/>
      <c r="FD126" s="26"/>
      <c r="FE126" s="26"/>
      <c r="FF126" s="26"/>
      <c r="FG126" s="26"/>
      <c r="FH126" s="27"/>
      <c r="FI126" s="27"/>
      <c r="FJ126" s="27"/>
      <c r="FK126" s="27"/>
      <c r="FL126" s="27"/>
      <c r="FM126" s="27"/>
      <c r="FN126" s="25"/>
      <c r="FO126" s="25"/>
      <c r="FP126" s="25"/>
      <c r="FQ126" s="25"/>
      <c r="FR126" s="25"/>
      <c r="FS126" s="25"/>
      <c r="FT126" s="26"/>
      <c r="FU126" s="26"/>
      <c r="FV126" s="26"/>
      <c r="FW126" s="26"/>
      <c r="FX126" s="26"/>
      <c r="FY126" s="26"/>
      <c r="FZ126" s="27"/>
      <c r="GA126" s="27"/>
      <c r="GB126" s="27"/>
      <c r="GC126" s="27"/>
      <c r="GD126" s="27"/>
      <c r="GE126" s="27"/>
    </row>
    <row r="127" spans="1:187" x14ac:dyDescent="0.25">
      <c r="A127" s="20"/>
      <c r="B127" s="21">
        <v>7</v>
      </c>
      <c r="C127" s="21">
        <v>70</v>
      </c>
      <c r="D127" s="21">
        <v>70</v>
      </c>
      <c r="E127" s="21">
        <v>26.13</v>
      </c>
      <c r="F127" s="21">
        <v>70</v>
      </c>
      <c r="G127" s="21">
        <v>26.13</v>
      </c>
      <c r="H127" s="22">
        <v>7</v>
      </c>
      <c r="I127" s="22">
        <v>70</v>
      </c>
      <c r="J127" s="22">
        <v>70</v>
      </c>
      <c r="K127" s="22">
        <v>34.54</v>
      </c>
      <c r="L127" s="22">
        <v>70</v>
      </c>
      <c r="M127" s="22">
        <v>34.54</v>
      </c>
      <c r="N127" s="23">
        <v>7</v>
      </c>
      <c r="O127" s="23">
        <v>70</v>
      </c>
      <c r="P127" s="23">
        <v>70</v>
      </c>
      <c r="Q127" s="23">
        <v>34.869999999999997</v>
      </c>
      <c r="R127" s="23">
        <v>70</v>
      </c>
      <c r="S127" s="23">
        <v>34.869999999999997</v>
      </c>
      <c r="T127" s="24">
        <v>7</v>
      </c>
      <c r="U127" s="24">
        <v>70</v>
      </c>
      <c r="V127" s="24">
        <v>70</v>
      </c>
      <c r="W127" s="24">
        <v>27.5</v>
      </c>
      <c r="X127" s="24">
        <v>70</v>
      </c>
      <c r="Y127" s="24">
        <v>27.5</v>
      </c>
      <c r="Z127" s="25">
        <v>7</v>
      </c>
      <c r="AA127" s="25">
        <v>70</v>
      </c>
      <c r="AB127" s="25">
        <v>70</v>
      </c>
      <c r="AC127" s="25">
        <v>27.5</v>
      </c>
      <c r="AD127" s="25">
        <v>70</v>
      </c>
      <c r="AE127" s="25">
        <v>27.5</v>
      </c>
      <c r="AF127" s="26">
        <v>7</v>
      </c>
      <c r="AG127" s="26">
        <v>70</v>
      </c>
      <c r="AH127" s="26">
        <v>70</v>
      </c>
      <c r="AI127" s="26">
        <v>27.5</v>
      </c>
      <c r="AJ127" s="26">
        <v>70</v>
      </c>
      <c r="AK127" s="26">
        <v>27.5</v>
      </c>
      <c r="AL127" s="27">
        <v>7</v>
      </c>
      <c r="AM127" s="27">
        <v>70</v>
      </c>
      <c r="AN127" s="27">
        <v>70</v>
      </c>
      <c r="AO127" s="27">
        <v>27.5</v>
      </c>
      <c r="AP127" s="27">
        <v>70</v>
      </c>
      <c r="AQ127" s="27">
        <v>27.5</v>
      </c>
      <c r="AR127" s="21">
        <v>7</v>
      </c>
      <c r="AS127" s="21">
        <v>70</v>
      </c>
      <c r="AT127" s="21">
        <v>70</v>
      </c>
      <c r="AU127" s="21">
        <v>27.5</v>
      </c>
      <c r="AV127" s="21">
        <v>70</v>
      </c>
      <c r="AW127" s="21">
        <v>27.5</v>
      </c>
      <c r="AX127" s="22">
        <v>7</v>
      </c>
      <c r="AY127" s="22">
        <v>70</v>
      </c>
      <c r="AZ127" s="22">
        <v>70</v>
      </c>
      <c r="BA127" s="22">
        <v>34.54</v>
      </c>
      <c r="BB127" s="22">
        <v>70</v>
      </c>
      <c r="BC127" s="22">
        <v>34.54</v>
      </c>
      <c r="BD127" s="23">
        <v>7</v>
      </c>
      <c r="BE127" s="23">
        <v>70</v>
      </c>
      <c r="BF127" s="23">
        <v>70</v>
      </c>
      <c r="BG127" s="23">
        <v>34.869999999999997</v>
      </c>
      <c r="BH127" s="23">
        <v>70</v>
      </c>
      <c r="BI127" s="23">
        <v>34.869999999999997</v>
      </c>
      <c r="BJ127" s="24">
        <v>7</v>
      </c>
      <c r="BK127" s="24">
        <v>70</v>
      </c>
      <c r="BL127" s="24">
        <v>70</v>
      </c>
      <c r="BM127" s="24">
        <v>27.5</v>
      </c>
      <c r="BN127" s="24">
        <v>70</v>
      </c>
      <c r="BO127" s="24">
        <v>27.5</v>
      </c>
      <c r="BP127" s="25">
        <v>7</v>
      </c>
      <c r="BQ127" s="25">
        <v>70</v>
      </c>
      <c r="BR127" s="25">
        <v>70</v>
      </c>
      <c r="BS127" s="25">
        <v>27.5</v>
      </c>
      <c r="BT127" s="25">
        <v>70</v>
      </c>
      <c r="BU127" s="25">
        <v>27.5</v>
      </c>
      <c r="BV127" s="26">
        <v>7</v>
      </c>
      <c r="BW127" s="26">
        <v>70</v>
      </c>
      <c r="BX127" s="26">
        <v>70</v>
      </c>
      <c r="BY127" s="26">
        <v>27.5</v>
      </c>
      <c r="BZ127" s="26">
        <v>70</v>
      </c>
      <c r="CA127" s="26">
        <v>27.5</v>
      </c>
      <c r="CB127" s="27">
        <v>7</v>
      </c>
      <c r="CC127" s="27">
        <v>70</v>
      </c>
      <c r="CD127" s="27">
        <v>70</v>
      </c>
      <c r="CE127" s="27">
        <v>27.5</v>
      </c>
      <c r="CF127" s="27">
        <v>70</v>
      </c>
      <c r="CG127" s="27">
        <v>27.5</v>
      </c>
      <c r="CH127" s="21">
        <v>7</v>
      </c>
      <c r="CI127" s="21">
        <v>70</v>
      </c>
      <c r="CJ127" s="21">
        <v>70</v>
      </c>
      <c r="CK127" s="21">
        <v>27.5</v>
      </c>
      <c r="CL127" s="21">
        <v>70</v>
      </c>
      <c r="CM127" s="21">
        <v>27.5</v>
      </c>
      <c r="CN127" s="22">
        <v>7</v>
      </c>
      <c r="CO127" s="22">
        <v>70</v>
      </c>
      <c r="CP127" s="22">
        <v>70</v>
      </c>
      <c r="CQ127" s="22">
        <v>34.54</v>
      </c>
      <c r="CR127" s="22">
        <v>70</v>
      </c>
      <c r="CS127" s="22">
        <v>34.54</v>
      </c>
      <c r="CT127" s="23">
        <v>7</v>
      </c>
      <c r="CU127" s="23">
        <v>70</v>
      </c>
      <c r="CV127" s="23">
        <v>70</v>
      </c>
      <c r="CW127" s="23">
        <v>34.869999999999997</v>
      </c>
      <c r="CX127" s="23">
        <v>70</v>
      </c>
      <c r="CY127" s="23">
        <v>34.869999999999997</v>
      </c>
      <c r="CZ127" s="24">
        <v>7</v>
      </c>
      <c r="DA127" s="24">
        <v>70</v>
      </c>
      <c r="DB127" s="24">
        <v>70</v>
      </c>
      <c r="DC127" s="24">
        <v>27.5</v>
      </c>
      <c r="DD127" s="24">
        <v>70</v>
      </c>
      <c r="DE127" s="24">
        <v>27.5</v>
      </c>
      <c r="DF127" s="25">
        <v>7</v>
      </c>
      <c r="DG127" s="25">
        <v>70</v>
      </c>
      <c r="DH127" s="25">
        <v>70</v>
      </c>
      <c r="DI127" s="25">
        <v>27.5</v>
      </c>
      <c r="DJ127" s="25">
        <v>70</v>
      </c>
      <c r="DK127" s="25">
        <v>27.5</v>
      </c>
      <c r="DL127" s="26">
        <v>7</v>
      </c>
      <c r="DM127" s="26">
        <v>70</v>
      </c>
      <c r="DN127" s="26">
        <v>70</v>
      </c>
      <c r="DO127" s="26">
        <v>27.5</v>
      </c>
      <c r="DP127" s="26">
        <v>70</v>
      </c>
      <c r="DQ127" s="26">
        <v>27.5</v>
      </c>
      <c r="DR127" s="27">
        <v>7</v>
      </c>
      <c r="DS127" s="27">
        <v>70</v>
      </c>
      <c r="DT127" s="27">
        <v>70</v>
      </c>
      <c r="DU127" s="27">
        <v>27.5</v>
      </c>
      <c r="DV127" s="27">
        <v>70</v>
      </c>
      <c r="DW127" s="27">
        <v>27.5</v>
      </c>
      <c r="DX127" s="21">
        <v>7</v>
      </c>
      <c r="DY127" s="21">
        <v>70</v>
      </c>
      <c r="DZ127" s="21">
        <v>70</v>
      </c>
      <c r="EA127" s="21">
        <v>27.5</v>
      </c>
      <c r="EB127" s="21">
        <v>70</v>
      </c>
      <c r="EC127" s="21">
        <v>27.5</v>
      </c>
      <c r="ED127" s="22">
        <v>7</v>
      </c>
      <c r="EE127" s="22">
        <v>70</v>
      </c>
      <c r="EF127" s="22">
        <v>70</v>
      </c>
      <c r="EG127" s="22">
        <v>34.54</v>
      </c>
      <c r="EH127" s="22">
        <v>70</v>
      </c>
      <c r="EI127" s="22">
        <v>34.54</v>
      </c>
      <c r="EJ127" s="23">
        <v>7</v>
      </c>
      <c r="EK127" s="23">
        <v>70</v>
      </c>
      <c r="EL127" s="23">
        <v>70</v>
      </c>
      <c r="EM127" s="23">
        <v>34.869999999999997</v>
      </c>
      <c r="EN127" s="23">
        <v>70</v>
      </c>
      <c r="EO127" s="23">
        <v>34.869999999999997</v>
      </c>
      <c r="EP127" s="24"/>
      <c r="EQ127" s="24"/>
      <c r="ER127" s="24"/>
      <c r="ES127" s="24"/>
      <c r="ET127" s="24"/>
      <c r="EU127" s="24"/>
      <c r="EV127" s="25"/>
      <c r="EW127" s="25"/>
      <c r="EX127" s="25"/>
      <c r="EY127" s="25"/>
      <c r="EZ127" s="25"/>
      <c r="FA127" s="25"/>
      <c r="FB127" s="26"/>
      <c r="FC127" s="26"/>
      <c r="FD127" s="26"/>
      <c r="FE127" s="26"/>
      <c r="FF127" s="26"/>
      <c r="FG127" s="26"/>
      <c r="FH127" s="27"/>
      <c r="FI127" s="27"/>
      <c r="FJ127" s="27"/>
      <c r="FK127" s="27"/>
      <c r="FL127" s="27"/>
      <c r="FM127" s="27"/>
      <c r="FN127" s="25"/>
      <c r="FO127" s="25"/>
      <c r="FP127" s="25"/>
      <c r="FQ127" s="25"/>
      <c r="FR127" s="25"/>
      <c r="FS127" s="25"/>
      <c r="FT127" s="26"/>
      <c r="FU127" s="26"/>
      <c r="FV127" s="26"/>
      <c r="FW127" s="26"/>
      <c r="FX127" s="26"/>
      <c r="FY127" s="26"/>
      <c r="FZ127" s="27"/>
      <c r="GA127" s="27"/>
      <c r="GB127" s="27"/>
      <c r="GC127" s="27"/>
      <c r="GD127" s="27"/>
      <c r="GE127" s="27"/>
    </row>
    <row r="128" spans="1:187" x14ac:dyDescent="0.25">
      <c r="A128" s="20"/>
      <c r="B128" s="21">
        <v>8</v>
      </c>
      <c r="C128" s="21">
        <v>70</v>
      </c>
      <c r="D128" s="21">
        <v>70</v>
      </c>
      <c r="E128" s="21">
        <v>21.95</v>
      </c>
      <c r="F128" s="21">
        <v>70</v>
      </c>
      <c r="G128" s="21">
        <v>21.95</v>
      </c>
      <c r="H128" s="22">
        <v>8</v>
      </c>
      <c r="I128" s="22">
        <v>70</v>
      </c>
      <c r="J128" s="22">
        <v>70</v>
      </c>
      <c r="K128" s="22">
        <v>29.98</v>
      </c>
      <c r="L128" s="22">
        <v>70</v>
      </c>
      <c r="M128" s="22">
        <v>29.98</v>
      </c>
      <c r="N128" s="23">
        <v>8</v>
      </c>
      <c r="O128" s="23">
        <v>70</v>
      </c>
      <c r="P128" s="23">
        <v>70</v>
      </c>
      <c r="Q128" s="23">
        <v>36.74</v>
      </c>
      <c r="R128" s="23">
        <v>70</v>
      </c>
      <c r="S128" s="23">
        <v>36.74</v>
      </c>
      <c r="T128" s="24">
        <v>8</v>
      </c>
      <c r="U128" s="24">
        <v>70</v>
      </c>
      <c r="V128" s="24">
        <v>70</v>
      </c>
      <c r="W128" s="24">
        <v>22.2</v>
      </c>
      <c r="X128" s="24">
        <v>70</v>
      </c>
      <c r="Y128" s="24">
        <v>22.2</v>
      </c>
      <c r="Z128" s="25">
        <v>8</v>
      </c>
      <c r="AA128" s="25">
        <v>70</v>
      </c>
      <c r="AB128" s="25">
        <v>70</v>
      </c>
      <c r="AC128" s="25">
        <v>22.2</v>
      </c>
      <c r="AD128" s="25">
        <v>70</v>
      </c>
      <c r="AE128" s="25">
        <v>22.2</v>
      </c>
      <c r="AF128" s="26">
        <v>8</v>
      </c>
      <c r="AG128" s="26">
        <v>70</v>
      </c>
      <c r="AH128" s="26">
        <v>70</v>
      </c>
      <c r="AI128" s="26">
        <v>22.2</v>
      </c>
      <c r="AJ128" s="26">
        <v>70</v>
      </c>
      <c r="AK128" s="26">
        <v>22.2</v>
      </c>
      <c r="AL128" s="27">
        <v>8</v>
      </c>
      <c r="AM128" s="27">
        <v>70</v>
      </c>
      <c r="AN128" s="27">
        <v>70</v>
      </c>
      <c r="AO128" s="27">
        <v>22.2</v>
      </c>
      <c r="AP128" s="27">
        <v>70</v>
      </c>
      <c r="AQ128" s="27">
        <v>22.2</v>
      </c>
      <c r="AR128" s="21">
        <v>8</v>
      </c>
      <c r="AS128" s="21">
        <v>70</v>
      </c>
      <c r="AT128" s="21">
        <v>70</v>
      </c>
      <c r="AU128" s="21">
        <v>22.2</v>
      </c>
      <c r="AV128" s="21">
        <v>70</v>
      </c>
      <c r="AW128" s="21">
        <v>22.2</v>
      </c>
      <c r="AX128" s="22">
        <v>8</v>
      </c>
      <c r="AY128" s="22">
        <v>70</v>
      </c>
      <c r="AZ128" s="22">
        <v>70</v>
      </c>
      <c r="BA128" s="22">
        <v>29.98</v>
      </c>
      <c r="BB128" s="22">
        <v>70</v>
      </c>
      <c r="BC128" s="22">
        <v>29.98</v>
      </c>
      <c r="BD128" s="23">
        <v>8</v>
      </c>
      <c r="BE128" s="23">
        <v>70</v>
      </c>
      <c r="BF128" s="23">
        <v>70</v>
      </c>
      <c r="BG128" s="23">
        <v>36.74</v>
      </c>
      <c r="BH128" s="23">
        <v>70</v>
      </c>
      <c r="BI128" s="23">
        <v>36.74</v>
      </c>
      <c r="BJ128" s="24">
        <v>8</v>
      </c>
      <c r="BK128" s="24">
        <v>70</v>
      </c>
      <c r="BL128" s="24">
        <v>70</v>
      </c>
      <c r="BM128" s="24">
        <v>22.2</v>
      </c>
      <c r="BN128" s="24">
        <v>70</v>
      </c>
      <c r="BO128" s="24">
        <v>22.2</v>
      </c>
      <c r="BP128" s="25">
        <v>8</v>
      </c>
      <c r="BQ128" s="25">
        <v>70</v>
      </c>
      <c r="BR128" s="25">
        <v>70</v>
      </c>
      <c r="BS128" s="25">
        <v>22.2</v>
      </c>
      <c r="BT128" s="25">
        <v>70</v>
      </c>
      <c r="BU128" s="25">
        <v>22.2</v>
      </c>
      <c r="BV128" s="26">
        <v>8</v>
      </c>
      <c r="BW128" s="26">
        <v>70</v>
      </c>
      <c r="BX128" s="26">
        <v>70</v>
      </c>
      <c r="BY128" s="26">
        <v>22.2</v>
      </c>
      <c r="BZ128" s="26">
        <v>70</v>
      </c>
      <c r="CA128" s="26">
        <v>22.2</v>
      </c>
      <c r="CB128" s="27">
        <v>8</v>
      </c>
      <c r="CC128" s="27">
        <v>70</v>
      </c>
      <c r="CD128" s="27">
        <v>70</v>
      </c>
      <c r="CE128" s="27">
        <v>22.2</v>
      </c>
      <c r="CF128" s="27">
        <v>70</v>
      </c>
      <c r="CG128" s="27">
        <v>22.2</v>
      </c>
      <c r="CH128" s="21">
        <v>8</v>
      </c>
      <c r="CI128" s="21">
        <v>70</v>
      </c>
      <c r="CJ128" s="21">
        <v>70</v>
      </c>
      <c r="CK128" s="21">
        <v>22.2</v>
      </c>
      <c r="CL128" s="21">
        <v>70</v>
      </c>
      <c r="CM128" s="21">
        <v>22.2</v>
      </c>
      <c r="CN128" s="22">
        <v>8</v>
      </c>
      <c r="CO128" s="22">
        <v>70</v>
      </c>
      <c r="CP128" s="22">
        <v>70</v>
      </c>
      <c r="CQ128" s="22">
        <v>29.98</v>
      </c>
      <c r="CR128" s="22">
        <v>70</v>
      </c>
      <c r="CS128" s="22">
        <v>29.98</v>
      </c>
      <c r="CT128" s="23">
        <v>8</v>
      </c>
      <c r="CU128" s="23">
        <v>70</v>
      </c>
      <c r="CV128" s="23">
        <v>70</v>
      </c>
      <c r="CW128" s="23">
        <v>36.74</v>
      </c>
      <c r="CX128" s="23">
        <v>70</v>
      </c>
      <c r="CY128" s="23">
        <v>36.74</v>
      </c>
      <c r="CZ128" s="24">
        <v>8</v>
      </c>
      <c r="DA128" s="24">
        <v>70</v>
      </c>
      <c r="DB128" s="24">
        <v>70</v>
      </c>
      <c r="DC128" s="24">
        <v>22.2</v>
      </c>
      <c r="DD128" s="24">
        <v>70</v>
      </c>
      <c r="DE128" s="24">
        <v>22.2</v>
      </c>
      <c r="DF128" s="25">
        <v>8</v>
      </c>
      <c r="DG128" s="25">
        <v>70</v>
      </c>
      <c r="DH128" s="25">
        <v>70</v>
      </c>
      <c r="DI128" s="25">
        <v>22.2</v>
      </c>
      <c r="DJ128" s="25">
        <v>70</v>
      </c>
      <c r="DK128" s="25">
        <v>22.2</v>
      </c>
      <c r="DL128" s="26">
        <v>8</v>
      </c>
      <c r="DM128" s="26">
        <v>70</v>
      </c>
      <c r="DN128" s="26">
        <v>70</v>
      </c>
      <c r="DO128" s="26">
        <v>22.2</v>
      </c>
      <c r="DP128" s="26">
        <v>70</v>
      </c>
      <c r="DQ128" s="26">
        <v>22.2</v>
      </c>
      <c r="DR128" s="27">
        <v>8</v>
      </c>
      <c r="DS128" s="27">
        <v>70</v>
      </c>
      <c r="DT128" s="27">
        <v>70</v>
      </c>
      <c r="DU128" s="27">
        <v>22.2</v>
      </c>
      <c r="DV128" s="27">
        <v>70</v>
      </c>
      <c r="DW128" s="27">
        <v>22.2</v>
      </c>
      <c r="DX128" s="21">
        <v>8</v>
      </c>
      <c r="DY128" s="21">
        <v>70</v>
      </c>
      <c r="DZ128" s="21">
        <v>70</v>
      </c>
      <c r="EA128" s="21">
        <v>22.2</v>
      </c>
      <c r="EB128" s="21">
        <v>70</v>
      </c>
      <c r="EC128" s="21">
        <v>22.2</v>
      </c>
      <c r="ED128" s="22">
        <v>8</v>
      </c>
      <c r="EE128" s="22">
        <v>70</v>
      </c>
      <c r="EF128" s="22">
        <v>70</v>
      </c>
      <c r="EG128" s="22">
        <v>29.98</v>
      </c>
      <c r="EH128" s="22">
        <v>70</v>
      </c>
      <c r="EI128" s="22">
        <v>29.98</v>
      </c>
      <c r="EJ128" s="23">
        <v>8</v>
      </c>
      <c r="EK128" s="23">
        <v>70</v>
      </c>
      <c r="EL128" s="23">
        <v>70</v>
      </c>
      <c r="EM128" s="23">
        <v>36.74</v>
      </c>
      <c r="EN128" s="23">
        <v>70</v>
      </c>
      <c r="EO128" s="23">
        <v>36.74</v>
      </c>
      <c r="EP128" s="24"/>
      <c r="EQ128" s="24"/>
      <c r="ER128" s="24"/>
      <c r="ES128" s="24"/>
      <c r="ET128" s="24"/>
      <c r="EU128" s="24"/>
      <c r="EV128" s="25"/>
      <c r="EW128" s="25"/>
      <c r="EX128" s="25"/>
      <c r="EY128" s="25"/>
      <c r="EZ128" s="25"/>
      <c r="FA128" s="25"/>
      <c r="FB128" s="26"/>
      <c r="FC128" s="26"/>
      <c r="FD128" s="26"/>
      <c r="FE128" s="26"/>
      <c r="FF128" s="26"/>
      <c r="FG128" s="26"/>
      <c r="FH128" s="27"/>
      <c r="FI128" s="27"/>
      <c r="FJ128" s="27"/>
      <c r="FK128" s="27"/>
      <c r="FL128" s="27"/>
      <c r="FM128" s="27"/>
      <c r="FN128" s="25"/>
      <c r="FO128" s="25"/>
      <c r="FP128" s="25"/>
      <c r="FQ128" s="25"/>
      <c r="FR128" s="25"/>
      <c r="FS128" s="25"/>
      <c r="FT128" s="26"/>
      <c r="FU128" s="26"/>
      <c r="FV128" s="26"/>
      <c r="FW128" s="26"/>
      <c r="FX128" s="26"/>
      <c r="FY128" s="26"/>
      <c r="FZ128" s="27"/>
      <c r="GA128" s="27"/>
      <c r="GB128" s="27"/>
      <c r="GC128" s="27"/>
      <c r="GD128" s="27"/>
      <c r="GE128" s="27"/>
    </row>
    <row r="129" spans="1:187" x14ac:dyDescent="0.25">
      <c r="A129" s="20"/>
      <c r="B129" s="21">
        <v>9</v>
      </c>
      <c r="C129" s="21">
        <v>70</v>
      </c>
      <c r="D129" s="21">
        <v>70</v>
      </c>
      <c r="E129" s="21">
        <v>21.95</v>
      </c>
      <c r="F129" s="21">
        <v>70</v>
      </c>
      <c r="G129" s="21">
        <v>21.95</v>
      </c>
      <c r="H129" s="22">
        <v>9</v>
      </c>
      <c r="I129" s="22">
        <v>70</v>
      </c>
      <c r="J129" s="22">
        <v>70</v>
      </c>
      <c r="K129" s="22">
        <v>29.98</v>
      </c>
      <c r="L129" s="22">
        <v>70</v>
      </c>
      <c r="M129" s="22">
        <v>29.98</v>
      </c>
      <c r="N129" s="23">
        <v>9</v>
      </c>
      <c r="O129" s="23">
        <v>70</v>
      </c>
      <c r="P129" s="23">
        <v>70</v>
      </c>
      <c r="Q129" s="23">
        <v>36.74</v>
      </c>
      <c r="R129" s="23">
        <v>70</v>
      </c>
      <c r="S129" s="23">
        <v>36.74</v>
      </c>
      <c r="T129" s="24">
        <v>9</v>
      </c>
      <c r="U129" s="24">
        <v>70</v>
      </c>
      <c r="V129" s="24">
        <v>70</v>
      </c>
      <c r="W129" s="24">
        <v>22.2</v>
      </c>
      <c r="X129" s="24">
        <v>70</v>
      </c>
      <c r="Y129" s="24">
        <v>22.2</v>
      </c>
      <c r="Z129" s="25">
        <v>9</v>
      </c>
      <c r="AA129" s="25">
        <v>70</v>
      </c>
      <c r="AB129" s="25">
        <v>70</v>
      </c>
      <c r="AC129" s="25">
        <v>22.2</v>
      </c>
      <c r="AD129" s="25">
        <v>70</v>
      </c>
      <c r="AE129" s="25">
        <v>22.2</v>
      </c>
      <c r="AF129" s="26">
        <v>9</v>
      </c>
      <c r="AG129" s="26">
        <v>70</v>
      </c>
      <c r="AH129" s="26">
        <v>70</v>
      </c>
      <c r="AI129" s="26">
        <v>22.2</v>
      </c>
      <c r="AJ129" s="26">
        <v>70</v>
      </c>
      <c r="AK129" s="26">
        <v>22.2</v>
      </c>
      <c r="AL129" s="27">
        <v>9</v>
      </c>
      <c r="AM129" s="27">
        <v>70</v>
      </c>
      <c r="AN129" s="27">
        <v>70</v>
      </c>
      <c r="AO129" s="27">
        <v>22.2</v>
      </c>
      <c r="AP129" s="27">
        <v>70</v>
      </c>
      <c r="AQ129" s="27">
        <v>22.2</v>
      </c>
      <c r="AR129" s="21">
        <v>9</v>
      </c>
      <c r="AS129" s="21">
        <v>70</v>
      </c>
      <c r="AT129" s="21">
        <v>70</v>
      </c>
      <c r="AU129" s="21">
        <v>22.2</v>
      </c>
      <c r="AV129" s="21">
        <v>70</v>
      </c>
      <c r="AW129" s="21">
        <v>22.2</v>
      </c>
      <c r="AX129" s="22">
        <v>9</v>
      </c>
      <c r="AY129" s="22">
        <v>70</v>
      </c>
      <c r="AZ129" s="22">
        <v>70</v>
      </c>
      <c r="BA129" s="22">
        <v>29.98</v>
      </c>
      <c r="BB129" s="22">
        <v>70</v>
      </c>
      <c r="BC129" s="22">
        <v>29.98</v>
      </c>
      <c r="BD129" s="23">
        <v>9</v>
      </c>
      <c r="BE129" s="23">
        <v>70</v>
      </c>
      <c r="BF129" s="23">
        <v>70</v>
      </c>
      <c r="BG129" s="23">
        <v>36.74</v>
      </c>
      <c r="BH129" s="23">
        <v>70</v>
      </c>
      <c r="BI129" s="23">
        <v>36.74</v>
      </c>
      <c r="BJ129" s="24">
        <v>9</v>
      </c>
      <c r="BK129" s="24">
        <v>70</v>
      </c>
      <c r="BL129" s="24">
        <v>70</v>
      </c>
      <c r="BM129" s="24">
        <v>22.2</v>
      </c>
      <c r="BN129" s="24">
        <v>70</v>
      </c>
      <c r="BO129" s="24">
        <v>22.2</v>
      </c>
      <c r="BP129" s="25">
        <v>9</v>
      </c>
      <c r="BQ129" s="25">
        <v>70</v>
      </c>
      <c r="BR129" s="25">
        <v>70</v>
      </c>
      <c r="BS129" s="25">
        <v>22.2</v>
      </c>
      <c r="BT129" s="25">
        <v>70</v>
      </c>
      <c r="BU129" s="25">
        <v>22.2</v>
      </c>
      <c r="BV129" s="26">
        <v>9</v>
      </c>
      <c r="BW129" s="26">
        <v>70</v>
      </c>
      <c r="BX129" s="26">
        <v>70</v>
      </c>
      <c r="BY129" s="26">
        <v>22.2</v>
      </c>
      <c r="BZ129" s="26">
        <v>70</v>
      </c>
      <c r="CA129" s="26">
        <v>22.2</v>
      </c>
      <c r="CB129" s="27">
        <v>9</v>
      </c>
      <c r="CC129" s="27">
        <v>70</v>
      </c>
      <c r="CD129" s="27">
        <v>70</v>
      </c>
      <c r="CE129" s="27">
        <v>22.2</v>
      </c>
      <c r="CF129" s="27">
        <v>70</v>
      </c>
      <c r="CG129" s="27">
        <v>22.2</v>
      </c>
      <c r="CH129" s="21">
        <v>9</v>
      </c>
      <c r="CI129" s="21">
        <v>70</v>
      </c>
      <c r="CJ129" s="21">
        <v>70</v>
      </c>
      <c r="CK129" s="21">
        <v>22.2</v>
      </c>
      <c r="CL129" s="21">
        <v>70</v>
      </c>
      <c r="CM129" s="21">
        <v>22.2</v>
      </c>
      <c r="CN129" s="22">
        <v>9</v>
      </c>
      <c r="CO129" s="22">
        <v>70</v>
      </c>
      <c r="CP129" s="22">
        <v>70</v>
      </c>
      <c r="CQ129" s="22">
        <v>29.98</v>
      </c>
      <c r="CR129" s="22">
        <v>70</v>
      </c>
      <c r="CS129" s="22">
        <v>29.98</v>
      </c>
      <c r="CT129" s="23">
        <v>9</v>
      </c>
      <c r="CU129" s="23">
        <v>70</v>
      </c>
      <c r="CV129" s="23">
        <v>70</v>
      </c>
      <c r="CW129" s="23">
        <v>36.74</v>
      </c>
      <c r="CX129" s="23">
        <v>70</v>
      </c>
      <c r="CY129" s="23">
        <v>36.74</v>
      </c>
      <c r="CZ129" s="24">
        <v>9</v>
      </c>
      <c r="DA129" s="24">
        <v>70</v>
      </c>
      <c r="DB129" s="24">
        <v>70</v>
      </c>
      <c r="DC129" s="24">
        <v>22.2</v>
      </c>
      <c r="DD129" s="24">
        <v>70</v>
      </c>
      <c r="DE129" s="24">
        <v>22.2</v>
      </c>
      <c r="DF129" s="25">
        <v>9</v>
      </c>
      <c r="DG129" s="25">
        <v>70</v>
      </c>
      <c r="DH129" s="25">
        <v>70</v>
      </c>
      <c r="DI129" s="25">
        <v>22.2</v>
      </c>
      <c r="DJ129" s="25">
        <v>70</v>
      </c>
      <c r="DK129" s="25">
        <v>22.2</v>
      </c>
      <c r="DL129" s="26">
        <v>9</v>
      </c>
      <c r="DM129" s="26">
        <v>70</v>
      </c>
      <c r="DN129" s="26">
        <v>70</v>
      </c>
      <c r="DO129" s="26">
        <v>22.2</v>
      </c>
      <c r="DP129" s="26">
        <v>70</v>
      </c>
      <c r="DQ129" s="26">
        <v>22.2</v>
      </c>
      <c r="DR129" s="27">
        <v>9</v>
      </c>
      <c r="DS129" s="27">
        <v>70</v>
      </c>
      <c r="DT129" s="27">
        <v>70</v>
      </c>
      <c r="DU129" s="27">
        <v>22.2</v>
      </c>
      <c r="DV129" s="27">
        <v>70</v>
      </c>
      <c r="DW129" s="27">
        <v>22.2</v>
      </c>
      <c r="DX129" s="21">
        <v>9</v>
      </c>
      <c r="DY129" s="21">
        <v>70</v>
      </c>
      <c r="DZ129" s="21">
        <v>70</v>
      </c>
      <c r="EA129" s="21">
        <v>22.2</v>
      </c>
      <c r="EB129" s="21">
        <v>70</v>
      </c>
      <c r="EC129" s="21">
        <v>22.2</v>
      </c>
      <c r="ED129" s="22">
        <v>9</v>
      </c>
      <c r="EE129" s="22">
        <v>70</v>
      </c>
      <c r="EF129" s="22">
        <v>70</v>
      </c>
      <c r="EG129" s="22">
        <v>29.98</v>
      </c>
      <c r="EH129" s="22">
        <v>70</v>
      </c>
      <c r="EI129" s="22">
        <v>29.98</v>
      </c>
      <c r="EJ129" s="23">
        <v>9</v>
      </c>
      <c r="EK129" s="23">
        <v>70</v>
      </c>
      <c r="EL129" s="23">
        <v>70</v>
      </c>
      <c r="EM129" s="23">
        <v>36.74</v>
      </c>
      <c r="EN129" s="23">
        <v>70</v>
      </c>
      <c r="EO129" s="23">
        <v>36.74</v>
      </c>
      <c r="EP129" s="24"/>
      <c r="EQ129" s="24"/>
      <c r="ER129" s="24"/>
      <c r="ES129" s="24"/>
      <c r="ET129" s="24"/>
      <c r="EU129" s="24"/>
      <c r="EV129" s="25"/>
      <c r="EW129" s="25"/>
      <c r="EX129" s="25"/>
      <c r="EY129" s="25"/>
      <c r="EZ129" s="25"/>
      <c r="FA129" s="25"/>
      <c r="FB129" s="26"/>
      <c r="FC129" s="26"/>
      <c r="FD129" s="26"/>
      <c r="FE129" s="26"/>
      <c r="FF129" s="26"/>
      <c r="FG129" s="26"/>
      <c r="FH129" s="27"/>
      <c r="FI129" s="27"/>
      <c r="FJ129" s="27"/>
      <c r="FK129" s="27"/>
      <c r="FL129" s="27"/>
      <c r="FM129" s="27"/>
      <c r="FN129" s="25"/>
      <c r="FO129" s="25"/>
      <c r="FP129" s="25"/>
      <c r="FQ129" s="25"/>
      <c r="FR129" s="25"/>
      <c r="FS129" s="25"/>
      <c r="FT129" s="26"/>
      <c r="FU129" s="26"/>
      <c r="FV129" s="26"/>
      <c r="FW129" s="26"/>
      <c r="FX129" s="26"/>
      <c r="FY129" s="26"/>
      <c r="FZ129" s="27"/>
      <c r="GA129" s="27"/>
      <c r="GB129" s="27"/>
      <c r="GC129" s="27"/>
      <c r="GD129" s="27"/>
      <c r="GE129" s="27"/>
    </row>
    <row r="130" spans="1:187" x14ac:dyDescent="0.25">
      <c r="A130" s="20"/>
      <c r="B130" s="21">
        <v>10</v>
      </c>
      <c r="C130" s="21">
        <v>70</v>
      </c>
      <c r="D130" s="21">
        <v>70</v>
      </c>
      <c r="E130" s="21">
        <v>21.95</v>
      </c>
      <c r="F130" s="21">
        <v>70</v>
      </c>
      <c r="G130" s="21">
        <v>21.95</v>
      </c>
      <c r="H130" s="22">
        <v>10</v>
      </c>
      <c r="I130" s="22">
        <v>70</v>
      </c>
      <c r="J130" s="22">
        <v>70</v>
      </c>
      <c r="K130" s="22">
        <v>29.98</v>
      </c>
      <c r="L130" s="22">
        <v>70</v>
      </c>
      <c r="M130" s="22">
        <v>29.98</v>
      </c>
      <c r="N130" s="23">
        <v>10</v>
      </c>
      <c r="O130" s="23">
        <v>70</v>
      </c>
      <c r="P130" s="23">
        <v>70</v>
      </c>
      <c r="Q130" s="23">
        <v>36.74</v>
      </c>
      <c r="R130" s="23">
        <v>70</v>
      </c>
      <c r="S130" s="23">
        <v>36.74</v>
      </c>
      <c r="T130" s="24">
        <v>10</v>
      </c>
      <c r="U130" s="24">
        <v>70</v>
      </c>
      <c r="V130" s="24">
        <v>70</v>
      </c>
      <c r="W130" s="24">
        <v>22.2</v>
      </c>
      <c r="X130" s="24">
        <v>70</v>
      </c>
      <c r="Y130" s="24">
        <v>22.2</v>
      </c>
      <c r="Z130" s="25">
        <v>10</v>
      </c>
      <c r="AA130" s="25">
        <v>70</v>
      </c>
      <c r="AB130" s="25">
        <v>70</v>
      </c>
      <c r="AC130" s="25">
        <v>22.2</v>
      </c>
      <c r="AD130" s="25">
        <v>70</v>
      </c>
      <c r="AE130" s="25">
        <v>22.2</v>
      </c>
      <c r="AF130" s="26">
        <v>10</v>
      </c>
      <c r="AG130" s="26">
        <v>70</v>
      </c>
      <c r="AH130" s="26">
        <v>70</v>
      </c>
      <c r="AI130" s="26">
        <v>22.2</v>
      </c>
      <c r="AJ130" s="26">
        <v>70</v>
      </c>
      <c r="AK130" s="26">
        <v>22.2</v>
      </c>
      <c r="AL130" s="27">
        <v>10</v>
      </c>
      <c r="AM130" s="27">
        <v>70</v>
      </c>
      <c r="AN130" s="27">
        <v>70</v>
      </c>
      <c r="AO130" s="27">
        <v>22.2</v>
      </c>
      <c r="AP130" s="27">
        <v>70</v>
      </c>
      <c r="AQ130" s="27">
        <v>22.2</v>
      </c>
      <c r="AR130" s="21">
        <v>10</v>
      </c>
      <c r="AS130" s="21">
        <v>70</v>
      </c>
      <c r="AT130" s="21">
        <v>70</v>
      </c>
      <c r="AU130" s="21">
        <v>22.2</v>
      </c>
      <c r="AV130" s="21">
        <v>70</v>
      </c>
      <c r="AW130" s="21">
        <v>22.2</v>
      </c>
      <c r="AX130" s="22">
        <v>10</v>
      </c>
      <c r="AY130" s="22">
        <v>70</v>
      </c>
      <c r="AZ130" s="22">
        <v>70</v>
      </c>
      <c r="BA130" s="22">
        <v>29.98</v>
      </c>
      <c r="BB130" s="22">
        <v>70</v>
      </c>
      <c r="BC130" s="22">
        <v>29.98</v>
      </c>
      <c r="BD130" s="23">
        <v>10</v>
      </c>
      <c r="BE130" s="23">
        <v>70</v>
      </c>
      <c r="BF130" s="23">
        <v>70</v>
      </c>
      <c r="BG130" s="23">
        <v>36.74</v>
      </c>
      <c r="BH130" s="23">
        <v>70</v>
      </c>
      <c r="BI130" s="23">
        <v>36.74</v>
      </c>
      <c r="BJ130" s="24">
        <v>10</v>
      </c>
      <c r="BK130" s="24">
        <v>70</v>
      </c>
      <c r="BL130" s="24">
        <v>70</v>
      </c>
      <c r="BM130" s="24">
        <v>22.2</v>
      </c>
      <c r="BN130" s="24">
        <v>70</v>
      </c>
      <c r="BO130" s="24">
        <v>22.2</v>
      </c>
      <c r="BP130" s="25">
        <v>10</v>
      </c>
      <c r="BQ130" s="25">
        <v>70</v>
      </c>
      <c r="BR130" s="25">
        <v>70</v>
      </c>
      <c r="BS130" s="25">
        <v>22.2</v>
      </c>
      <c r="BT130" s="25">
        <v>70</v>
      </c>
      <c r="BU130" s="25">
        <v>22.2</v>
      </c>
      <c r="BV130" s="26">
        <v>10</v>
      </c>
      <c r="BW130" s="26">
        <v>70</v>
      </c>
      <c r="BX130" s="26">
        <v>70</v>
      </c>
      <c r="BY130" s="26">
        <v>22.2</v>
      </c>
      <c r="BZ130" s="26">
        <v>70</v>
      </c>
      <c r="CA130" s="26">
        <v>22.2</v>
      </c>
      <c r="CB130" s="27">
        <v>10</v>
      </c>
      <c r="CC130" s="27">
        <v>70</v>
      </c>
      <c r="CD130" s="27">
        <v>70</v>
      </c>
      <c r="CE130" s="27">
        <v>22.2</v>
      </c>
      <c r="CF130" s="27">
        <v>70</v>
      </c>
      <c r="CG130" s="27">
        <v>22.2</v>
      </c>
      <c r="CH130" s="21">
        <v>10</v>
      </c>
      <c r="CI130" s="21">
        <v>70</v>
      </c>
      <c r="CJ130" s="21">
        <v>70</v>
      </c>
      <c r="CK130" s="21">
        <v>22.2</v>
      </c>
      <c r="CL130" s="21">
        <v>70</v>
      </c>
      <c r="CM130" s="21">
        <v>22.2</v>
      </c>
      <c r="CN130" s="22">
        <v>10</v>
      </c>
      <c r="CO130" s="22">
        <v>70</v>
      </c>
      <c r="CP130" s="22">
        <v>70</v>
      </c>
      <c r="CQ130" s="22">
        <v>29.98</v>
      </c>
      <c r="CR130" s="22">
        <v>70</v>
      </c>
      <c r="CS130" s="22">
        <v>29.98</v>
      </c>
      <c r="CT130" s="23">
        <v>10</v>
      </c>
      <c r="CU130" s="23">
        <v>70</v>
      </c>
      <c r="CV130" s="23">
        <v>70</v>
      </c>
      <c r="CW130" s="23">
        <v>36.74</v>
      </c>
      <c r="CX130" s="23">
        <v>70</v>
      </c>
      <c r="CY130" s="23">
        <v>36.74</v>
      </c>
      <c r="CZ130" s="24">
        <v>10</v>
      </c>
      <c r="DA130" s="24">
        <v>70</v>
      </c>
      <c r="DB130" s="24">
        <v>70</v>
      </c>
      <c r="DC130" s="24">
        <v>22.2</v>
      </c>
      <c r="DD130" s="24">
        <v>70</v>
      </c>
      <c r="DE130" s="24">
        <v>22.2</v>
      </c>
      <c r="DF130" s="25">
        <v>10</v>
      </c>
      <c r="DG130" s="25">
        <v>70</v>
      </c>
      <c r="DH130" s="25">
        <v>70</v>
      </c>
      <c r="DI130" s="25">
        <v>22.2</v>
      </c>
      <c r="DJ130" s="25">
        <v>70</v>
      </c>
      <c r="DK130" s="25">
        <v>22.2</v>
      </c>
      <c r="DL130" s="26">
        <v>10</v>
      </c>
      <c r="DM130" s="26">
        <v>70</v>
      </c>
      <c r="DN130" s="26">
        <v>70</v>
      </c>
      <c r="DO130" s="26">
        <v>22.2</v>
      </c>
      <c r="DP130" s="26">
        <v>70</v>
      </c>
      <c r="DQ130" s="26">
        <v>22.2</v>
      </c>
      <c r="DR130" s="27">
        <v>10</v>
      </c>
      <c r="DS130" s="27">
        <v>70</v>
      </c>
      <c r="DT130" s="27">
        <v>70</v>
      </c>
      <c r="DU130" s="27">
        <v>22.2</v>
      </c>
      <c r="DV130" s="27">
        <v>70</v>
      </c>
      <c r="DW130" s="27">
        <v>22.2</v>
      </c>
      <c r="DX130" s="21">
        <v>10</v>
      </c>
      <c r="DY130" s="21">
        <v>70</v>
      </c>
      <c r="DZ130" s="21">
        <v>70</v>
      </c>
      <c r="EA130" s="21">
        <v>22.2</v>
      </c>
      <c r="EB130" s="21">
        <v>70</v>
      </c>
      <c r="EC130" s="21">
        <v>22.2</v>
      </c>
      <c r="ED130" s="22">
        <v>10</v>
      </c>
      <c r="EE130" s="22">
        <v>70</v>
      </c>
      <c r="EF130" s="22">
        <v>70</v>
      </c>
      <c r="EG130" s="22">
        <v>29.98</v>
      </c>
      <c r="EH130" s="22">
        <v>70</v>
      </c>
      <c r="EI130" s="22">
        <v>29.98</v>
      </c>
      <c r="EJ130" s="23">
        <v>10</v>
      </c>
      <c r="EK130" s="23">
        <v>70</v>
      </c>
      <c r="EL130" s="23">
        <v>70</v>
      </c>
      <c r="EM130" s="23">
        <v>36.74</v>
      </c>
      <c r="EN130" s="23">
        <v>70</v>
      </c>
      <c r="EO130" s="23">
        <v>36.74</v>
      </c>
      <c r="EP130" s="24"/>
      <c r="EQ130" s="24"/>
      <c r="ER130" s="24"/>
      <c r="ES130" s="24"/>
      <c r="ET130" s="24"/>
      <c r="EU130" s="24"/>
      <c r="EV130" s="25"/>
      <c r="EW130" s="25"/>
      <c r="EX130" s="25"/>
      <c r="EY130" s="25"/>
      <c r="EZ130" s="25"/>
      <c r="FA130" s="25"/>
      <c r="FB130" s="26"/>
      <c r="FC130" s="26"/>
      <c r="FD130" s="26"/>
      <c r="FE130" s="26"/>
      <c r="FF130" s="26"/>
      <c r="FG130" s="26"/>
      <c r="FH130" s="27"/>
      <c r="FI130" s="27"/>
      <c r="FJ130" s="27"/>
      <c r="FK130" s="27"/>
      <c r="FL130" s="27"/>
      <c r="FM130" s="27"/>
      <c r="FN130" s="25"/>
      <c r="FO130" s="25"/>
      <c r="FP130" s="25"/>
      <c r="FQ130" s="25"/>
      <c r="FR130" s="25"/>
      <c r="FS130" s="25"/>
      <c r="FT130" s="26"/>
      <c r="FU130" s="26"/>
      <c r="FV130" s="26"/>
      <c r="FW130" s="26"/>
      <c r="FX130" s="26"/>
      <c r="FY130" s="26"/>
      <c r="FZ130" s="27"/>
      <c r="GA130" s="27"/>
      <c r="GB130" s="27"/>
      <c r="GC130" s="27"/>
      <c r="GD130" s="27"/>
      <c r="GE130" s="27"/>
    </row>
    <row r="131" spans="1:187" x14ac:dyDescent="0.25">
      <c r="A131" s="20"/>
      <c r="B131" s="21">
        <v>11</v>
      </c>
      <c r="C131" s="21">
        <v>70</v>
      </c>
      <c r="D131" s="21">
        <v>70</v>
      </c>
      <c r="E131" s="21">
        <v>21.95</v>
      </c>
      <c r="F131" s="21">
        <v>70</v>
      </c>
      <c r="G131" s="21">
        <v>21.95</v>
      </c>
      <c r="H131" s="22">
        <v>11</v>
      </c>
      <c r="I131" s="22">
        <v>70</v>
      </c>
      <c r="J131" s="22">
        <v>70</v>
      </c>
      <c r="K131" s="22">
        <v>29.98</v>
      </c>
      <c r="L131" s="22">
        <v>70</v>
      </c>
      <c r="M131" s="22">
        <v>29.98</v>
      </c>
      <c r="N131" s="23">
        <v>11</v>
      </c>
      <c r="O131" s="23">
        <v>70</v>
      </c>
      <c r="P131" s="23">
        <v>70</v>
      </c>
      <c r="Q131" s="23">
        <v>36.74</v>
      </c>
      <c r="R131" s="23">
        <v>70</v>
      </c>
      <c r="S131" s="23">
        <v>36.74</v>
      </c>
      <c r="T131" s="24">
        <v>11</v>
      </c>
      <c r="U131" s="24">
        <v>70</v>
      </c>
      <c r="V131" s="24">
        <v>70</v>
      </c>
      <c r="W131" s="24">
        <v>22.2</v>
      </c>
      <c r="X131" s="24">
        <v>70</v>
      </c>
      <c r="Y131" s="24">
        <v>22.2</v>
      </c>
      <c r="Z131" s="25">
        <v>11</v>
      </c>
      <c r="AA131" s="25">
        <v>70</v>
      </c>
      <c r="AB131" s="25">
        <v>70</v>
      </c>
      <c r="AC131" s="25">
        <v>22.2</v>
      </c>
      <c r="AD131" s="25">
        <v>70</v>
      </c>
      <c r="AE131" s="25">
        <v>22.2</v>
      </c>
      <c r="AF131" s="26">
        <v>11</v>
      </c>
      <c r="AG131" s="26">
        <v>70</v>
      </c>
      <c r="AH131" s="26">
        <v>70</v>
      </c>
      <c r="AI131" s="26">
        <v>22.2</v>
      </c>
      <c r="AJ131" s="26">
        <v>70</v>
      </c>
      <c r="AK131" s="26">
        <v>22.2</v>
      </c>
      <c r="AL131" s="27">
        <v>11</v>
      </c>
      <c r="AM131" s="27">
        <v>70</v>
      </c>
      <c r="AN131" s="27">
        <v>70</v>
      </c>
      <c r="AO131" s="27">
        <v>22.2</v>
      </c>
      <c r="AP131" s="27">
        <v>70</v>
      </c>
      <c r="AQ131" s="27">
        <v>22.2</v>
      </c>
      <c r="AR131" s="21">
        <v>11</v>
      </c>
      <c r="AS131" s="21">
        <v>70</v>
      </c>
      <c r="AT131" s="21">
        <v>70</v>
      </c>
      <c r="AU131" s="21">
        <v>22.2</v>
      </c>
      <c r="AV131" s="21">
        <v>70</v>
      </c>
      <c r="AW131" s="21">
        <v>22.2</v>
      </c>
      <c r="AX131" s="22">
        <v>11</v>
      </c>
      <c r="AY131" s="22">
        <v>70</v>
      </c>
      <c r="AZ131" s="22">
        <v>70</v>
      </c>
      <c r="BA131" s="22">
        <v>29.98</v>
      </c>
      <c r="BB131" s="22">
        <v>70</v>
      </c>
      <c r="BC131" s="22">
        <v>29.98</v>
      </c>
      <c r="BD131" s="23">
        <v>11</v>
      </c>
      <c r="BE131" s="23">
        <v>70</v>
      </c>
      <c r="BF131" s="23">
        <v>70</v>
      </c>
      <c r="BG131" s="23">
        <v>36.74</v>
      </c>
      <c r="BH131" s="23">
        <v>70</v>
      </c>
      <c r="BI131" s="23">
        <v>36.74</v>
      </c>
      <c r="BJ131" s="24">
        <v>11</v>
      </c>
      <c r="BK131" s="24">
        <v>70</v>
      </c>
      <c r="BL131" s="24">
        <v>70</v>
      </c>
      <c r="BM131" s="24">
        <v>22.2</v>
      </c>
      <c r="BN131" s="24">
        <v>70</v>
      </c>
      <c r="BO131" s="24">
        <v>22.2</v>
      </c>
      <c r="BP131" s="25">
        <v>11</v>
      </c>
      <c r="BQ131" s="25">
        <v>70</v>
      </c>
      <c r="BR131" s="25">
        <v>70</v>
      </c>
      <c r="BS131" s="25">
        <v>22.2</v>
      </c>
      <c r="BT131" s="25">
        <v>70</v>
      </c>
      <c r="BU131" s="25">
        <v>22.2</v>
      </c>
      <c r="BV131" s="26">
        <v>11</v>
      </c>
      <c r="BW131" s="26">
        <v>70</v>
      </c>
      <c r="BX131" s="26">
        <v>70</v>
      </c>
      <c r="BY131" s="26">
        <v>22.2</v>
      </c>
      <c r="BZ131" s="26">
        <v>70</v>
      </c>
      <c r="CA131" s="26">
        <v>22.2</v>
      </c>
      <c r="CB131" s="27">
        <v>11</v>
      </c>
      <c r="CC131" s="27">
        <v>70</v>
      </c>
      <c r="CD131" s="27">
        <v>70</v>
      </c>
      <c r="CE131" s="27">
        <v>22.2</v>
      </c>
      <c r="CF131" s="27">
        <v>70</v>
      </c>
      <c r="CG131" s="27">
        <v>22.2</v>
      </c>
      <c r="CH131" s="21">
        <v>11</v>
      </c>
      <c r="CI131" s="21">
        <v>70</v>
      </c>
      <c r="CJ131" s="21">
        <v>70</v>
      </c>
      <c r="CK131" s="21">
        <v>22.2</v>
      </c>
      <c r="CL131" s="21">
        <v>70</v>
      </c>
      <c r="CM131" s="21">
        <v>22.2</v>
      </c>
      <c r="CN131" s="22">
        <v>11</v>
      </c>
      <c r="CO131" s="22">
        <v>70</v>
      </c>
      <c r="CP131" s="22">
        <v>70</v>
      </c>
      <c r="CQ131" s="22">
        <v>29.98</v>
      </c>
      <c r="CR131" s="22">
        <v>70</v>
      </c>
      <c r="CS131" s="22">
        <v>29.98</v>
      </c>
      <c r="CT131" s="23">
        <v>11</v>
      </c>
      <c r="CU131" s="23">
        <v>70</v>
      </c>
      <c r="CV131" s="23">
        <v>70</v>
      </c>
      <c r="CW131" s="23">
        <v>36.74</v>
      </c>
      <c r="CX131" s="23">
        <v>70</v>
      </c>
      <c r="CY131" s="23">
        <v>36.74</v>
      </c>
      <c r="CZ131" s="24">
        <v>11</v>
      </c>
      <c r="DA131" s="24">
        <v>70</v>
      </c>
      <c r="DB131" s="24">
        <v>70</v>
      </c>
      <c r="DC131" s="24">
        <v>22.2</v>
      </c>
      <c r="DD131" s="24">
        <v>70</v>
      </c>
      <c r="DE131" s="24">
        <v>22.2</v>
      </c>
      <c r="DF131" s="25">
        <v>11</v>
      </c>
      <c r="DG131" s="25">
        <v>70</v>
      </c>
      <c r="DH131" s="25">
        <v>70</v>
      </c>
      <c r="DI131" s="25">
        <v>22.2</v>
      </c>
      <c r="DJ131" s="25">
        <v>70</v>
      </c>
      <c r="DK131" s="25">
        <v>22.2</v>
      </c>
      <c r="DL131" s="26">
        <v>11</v>
      </c>
      <c r="DM131" s="26">
        <v>70</v>
      </c>
      <c r="DN131" s="26">
        <v>70</v>
      </c>
      <c r="DO131" s="26">
        <v>22.2</v>
      </c>
      <c r="DP131" s="26">
        <v>70</v>
      </c>
      <c r="DQ131" s="26">
        <v>22.2</v>
      </c>
      <c r="DR131" s="27">
        <v>11</v>
      </c>
      <c r="DS131" s="27">
        <v>70</v>
      </c>
      <c r="DT131" s="27">
        <v>70</v>
      </c>
      <c r="DU131" s="27">
        <v>22.2</v>
      </c>
      <c r="DV131" s="27">
        <v>70</v>
      </c>
      <c r="DW131" s="27">
        <v>22.2</v>
      </c>
      <c r="DX131" s="21">
        <v>11</v>
      </c>
      <c r="DY131" s="21">
        <v>70</v>
      </c>
      <c r="DZ131" s="21">
        <v>70</v>
      </c>
      <c r="EA131" s="21">
        <v>22.2</v>
      </c>
      <c r="EB131" s="21">
        <v>70</v>
      </c>
      <c r="EC131" s="21">
        <v>22.2</v>
      </c>
      <c r="ED131" s="22">
        <v>11</v>
      </c>
      <c r="EE131" s="22">
        <v>70</v>
      </c>
      <c r="EF131" s="22">
        <v>70</v>
      </c>
      <c r="EG131" s="22">
        <v>29.98</v>
      </c>
      <c r="EH131" s="22">
        <v>70</v>
      </c>
      <c r="EI131" s="22">
        <v>29.98</v>
      </c>
      <c r="EJ131" s="23">
        <v>11</v>
      </c>
      <c r="EK131" s="23">
        <v>70</v>
      </c>
      <c r="EL131" s="23">
        <v>70</v>
      </c>
      <c r="EM131" s="23">
        <v>36.74</v>
      </c>
      <c r="EN131" s="23">
        <v>70</v>
      </c>
      <c r="EO131" s="23">
        <v>36.74</v>
      </c>
      <c r="EP131" s="24"/>
      <c r="EQ131" s="24"/>
      <c r="ER131" s="24"/>
      <c r="ES131" s="24"/>
      <c r="ET131" s="24"/>
      <c r="EU131" s="24"/>
      <c r="EV131" s="25"/>
      <c r="EW131" s="25"/>
      <c r="EX131" s="25"/>
      <c r="EY131" s="25"/>
      <c r="EZ131" s="25"/>
      <c r="FA131" s="25"/>
      <c r="FB131" s="26"/>
      <c r="FC131" s="26"/>
      <c r="FD131" s="26"/>
      <c r="FE131" s="26"/>
      <c r="FF131" s="26"/>
      <c r="FG131" s="26"/>
      <c r="FH131" s="27"/>
      <c r="FI131" s="27"/>
      <c r="FJ131" s="27"/>
      <c r="FK131" s="27"/>
      <c r="FL131" s="27"/>
      <c r="FM131" s="27"/>
      <c r="FN131" s="25"/>
      <c r="FO131" s="25"/>
      <c r="FP131" s="25"/>
      <c r="FQ131" s="25"/>
      <c r="FR131" s="25"/>
      <c r="FS131" s="25"/>
      <c r="FT131" s="26"/>
      <c r="FU131" s="26"/>
      <c r="FV131" s="26"/>
      <c r="FW131" s="26"/>
      <c r="FX131" s="26"/>
      <c r="FY131" s="26"/>
      <c r="FZ131" s="27"/>
      <c r="GA131" s="27"/>
      <c r="GB131" s="27"/>
      <c r="GC131" s="27"/>
      <c r="GD131" s="27"/>
      <c r="GE131" s="27"/>
    </row>
    <row r="132" spans="1:187" x14ac:dyDescent="0.25">
      <c r="A132" s="20"/>
      <c r="B132" s="21">
        <v>12</v>
      </c>
      <c r="C132" s="21">
        <v>70</v>
      </c>
      <c r="D132" s="21">
        <v>70</v>
      </c>
      <c r="E132" s="21">
        <v>21.95</v>
      </c>
      <c r="F132" s="21">
        <v>70</v>
      </c>
      <c r="G132" s="21">
        <v>21.95</v>
      </c>
      <c r="H132" s="22">
        <v>12</v>
      </c>
      <c r="I132" s="22">
        <v>70</v>
      </c>
      <c r="J132" s="22">
        <v>70</v>
      </c>
      <c r="K132" s="22">
        <v>33.22</v>
      </c>
      <c r="L132" s="22">
        <v>70</v>
      </c>
      <c r="M132" s="22">
        <v>33.22</v>
      </c>
      <c r="N132" s="23">
        <v>12</v>
      </c>
      <c r="O132" s="23">
        <v>70</v>
      </c>
      <c r="P132" s="23">
        <v>70</v>
      </c>
      <c r="Q132" s="23">
        <v>36.74</v>
      </c>
      <c r="R132" s="23">
        <v>70</v>
      </c>
      <c r="S132" s="23">
        <v>36.74</v>
      </c>
      <c r="T132" s="24">
        <v>12</v>
      </c>
      <c r="U132" s="24">
        <v>70</v>
      </c>
      <c r="V132" s="24">
        <v>70</v>
      </c>
      <c r="W132" s="24">
        <v>22.2</v>
      </c>
      <c r="X132" s="24">
        <v>70</v>
      </c>
      <c r="Y132" s="24">
        <v>22.2</v>
      </c>
      <c r="Z132" s="25">
        <v>12</v>
      </c>
      <c r="AA132" s="25">
        <v>70</v>
      </c>
      <c r="AB132" s="25">
        <v>70</v>
      </c>
      <c r="AC132" s="25">
        <v>22.2</v>
      </c>
      <c r="AD132" s="25">
        <v>70</v>
      </c>
      <c r="AE132" s="25">
        <v>22.2</v>
      </c>
      <c r="AF132" s="26">
        <v>12</v>
      </c>
      <c r="AG132" s="26">
        <v>70</v>
      </c>
      <c r="AH132" s="26">
        <v>70</v>
      </c>
      <c r="AI132" s="26">
        <v>22.2</v>
      </c>
      <c r="AJ132" s="26">
        <v>70</v>
      </c>
      <c r="AK132" s="26">
        <v>22.2</v>
      </c>
      <c r="AL132" s="27">
        <v>12</v>
      </c>
      <c r="AM132" s="27">
        <v>70</v>
      </c>
      <c r="AN132" s="27">
        <v>70</v>
      </c>
      <c r="AO132" s="27">
        <v>22.2</v>
      </c>
      <c r="AP132" s="27">
        <v>70</v>
      </c>
      <c r="AQ132" s="27">
        <v>22.2</v>
      </c>
      <c r="AR132" s="21">
        <v>12</v>
      </c>
      <c r="AS132" s="21">
        <v>70</v>
      </c>
      <c r="AT132" s="21">
        <v>70</v>
      </c>
      <c r="AU132" s="21">
        <v>22.2</v>
      </c>
      <c r="AV132" s="21">
        <v>70</v>
      </c>
      <c r="AW132" s="21">
        <v>22.2</v>
      </c>
      <c r="AX132" s="22">
        <v>12</v>
      </c>
      <c r="AY132" s="22">
        <v>70</v>
      </c>
      <c r="AZ132" s="22">
        <v>70</v>
      </c>
      <c r="BA132" s="22">
        <v>33.22</v>
      </c>
      <c r="BB132" s="22">
        <v>70</v>
      </c>
      <c r="BC132" s="22">
        <v>33.22</v>
      </c>
      <c r="BD132" s="23">
        <v>12</v>
      </c>
      <c r="BE132" s="23">
        <v>70</v>
      </c>
      <c r="BF132" s="23">
        <v>70</v>
      </c>
      <c r="BG132" s="23">
        <v>36.74</v>
      </c>
      <c r="BH132" s="23">
        <v>70</v>
      </c>
      <c r="BI132" s="23">
        <v>36.74</v>
      </c>
      <c r="BJ132" s="24">
        <v>12</v>
      </c>
      <c r="BK132" s="24">
        <v>70</v>
      </c>
      <c r="BL132" s="24">
        <v>70</v>
      </c>
      <c r="BM132" s="24">
        <v>22.2</v>
      </c>
      <c r="BN132" s="24">
        <v>70</v>
      </c>
      <c r="BO132" s="24">
        <v>22.2</v>
      </c>
      <c r="BP132" s="25">
        <v>12</v>
      </c>
      <c r="BQ132" s="25">
        <v>70</v>
      </c>
      <c r="BR132" s="25">
        <v>70</v>
      </c>
      <c r="BS132" s="25">
        <v>22.2</v>
      </c>
      <c r="BT132" s="25">
        <v>70</v>
      </c>
      <c r="BU132" s="25">
        <v>22.2</v>
      </c>
      <c r="BV132" s="26">
        <v>12</v>
      </c>
      <c r="BW132" s="26">
        <v>70</v>
      </c>
      <c r="BX132" s="26">
        <v>70</v>
      </c>
      <c r="BY132" s="26">
        <v>22.2</v>
      </c>
      <c r="BZ132" s="26">
        <v>70</v>
      </c>
      <c r="CA132" s="26">
        <v>22.2</v>
      </c>
      <c r="CB132" s="27">
        <v>12</v>
      </c>
      <c r="CC132" s="27">
        <v>70</v>
      </c>
      <c r="CD132" s="27">
        <v>70</v>
      </c>
      <c r="CE132" s="27">
        <v>22.2</v>
      </c>
      <c r="CF132" s="27">
        <v>70</v>
      </c>
      <c r="CG132" s="27">
        <v>22.2</v>
      </c>
      <c r="CH132" s="21">
        <v>12</v>
      </c>
      <c r="CI132" s="21">
        <v>70</v>
      </c>
      <c r="CJ132" s="21">
        <v>70</v>
      </c>
      <c r="CK132" s="21">
        <v>22.2</v>
      </c>
      <c r="CL132" s="21">
        <v>70</v>
      </c>
      <c r="CM132" s="21">
        <v>22.2</v>
      </c>
      <c r="CN132" s="22">
        <v>12</v>
      </c>
      <c r="CO132" s="22">
        <v>70</v>
      </c>
      <c r="CP132" s="22">
        <v>70</v>
      </c>
      <c r="CQ132" s="22">
        <v>33.22</v>
      </c>
      <c r="CR132" s="22">
        <v>70</v>
      </c>
      <c r="CS132" s="22">
        <v>33.22</v>
      </c>
      <c r="CT132" s="23">
        <v>12</v>
      </c>
      <c r="CU132" s="23">
        <v>70</v>
      </c>
      <c r="CV132" s="23">
        <v>70</v>
      </c>
      <c r="CW132" s="23">
        <v>36.74</v>
      </c>
      <c r="CX132" s="23">
        <v>70</v>
      </c>
      <c r="CY132" s="23">
        <v>36.74</v>
      </c>
      <c r="CZ132" s="24">
        <v>12</v>
      </c>
      <c r="DA132" s="24">
        <v>70</v>
      </c>
      <c r="DB132" s="24">
        <v>70</v>
      </c>
      <c r="DC132" s="24">
        <v>22.2</v>
      </c>
      <c r="DD132" s="24">
        <v>70</v>
      </c>
      <c r="DE132" s="24">
        <v>22.2</v>
      </c>
      <c r="DF132" s="25">
        <v>12</v>
      </c>
      <c r="DG132" s="25">
        <v>70</v>
      </c>
      <c r="DH132" s="25">
        <v>70</v>
      </c>
      <c r="DI132" s="25">
        <v>22.2</v>
      </c>
      <c r="DJ132" s="25">
        <v>70</v>
      </c>
      <c r="DK132" s="25">
        <v>22.2</v>
      </c>
      <c r="DL132" s="26">
        <v>12</v>
      </c>
      <c r="DM132" s="26">
        <v>70</v>
      </c>
      <c r="DN132" s="26">
        <v>70</v>
      </c>
      <c r="DO132" s="26">
        <v>22.2</v>
      </c>
      <c r="DP132" s="26">
        <v>70</v>
      </c>
      <c r="DQ132" s="26">
        <v>22.2</v>
      </c>
      <c r="DR132" s="27">
        <v>12</v>
      </c>
      <c r="DS132" s="27">
        <v>70</v>
      </c>
      <c r="DT132" s="27">
        <v>70</v>
      </c>
      <c r="DU132" s="27">
        <v>22.2</v>
      </c>
      <c r="DV132" s="27">
        <v>70</v>
      </c>
      <c r="DW132" s="27">
        <v>22.2</v>
      </c>
      <c r="DX132" s="21">
        <v>12</v>
      </c>
      <c r="DY132" s="21">
        <v>70</v>
      </c>
      <c r="DZ132" s="21">
        <v>70</v>
      </c>
      <c r="EA132" s="21">
        <v>22.2</v>
      </c>
      <c r="EB132" s="21">
        <v>70</v>
      </c>
      <c r="EC132" s="21">
        <v>22.2</v>
      </c>
      <c r="ED132" s="22">
        <v>12</v>
      </c>
      <c r="EE132" s="22">
        <v>70</v>
      </c>
      <c r="EF132" s="22">
        <v>70</v>
      </c>
      <c r="EG132" s="22">
        <v>33.22</v>
      </c>
      <c r="EH132" s="22">
        <v>70</v>
      </c>
      <c r="EI132" s="22">
        <v>33.22</v>
      </c>
      <c r="EJ132" s="23">
        <v>12</v>
      </c>
      <c r="EK132" s="23">
        <v>70</v>
      </c>
      <c r="EL132" s="23">
        <v>70</v>
      </c>
      <c r="EM132" s="23">
        <v>36.74</v>
      </c>
      <c r="EN132" s="23">
        <v>70</v>
      </c>
      <c r="EO132" s="23">
        <v>36.74</v>
      </c>
      <c r="EP132" s="24"/>
      <c r="EQ132" s="24"/>
      <c r="ER132" s="24"/>
      <c r="ES132" s="24"/>
      <c r="ET132" s="24"/>
      <c r="EU132" s="24"/>
      <c r="EV132" s="25"/>
      <c r="EW132" s="25"/>
      <c r="EX132" s="25"/>
      <c r="EY132" s="25"/>
      <c r="EZ132" s="25"/>
      <c r="FA132" s="25"/>
      <c r="FB132" s="26"/>
      <c r="FC132" s="26"/>
      <c r="FD132" s="26"/>
      <c r="FE132" s="26"/>
      <c r="FF132" s="26"/>
      <c r="FG132" s="26"/>
      <c r="FH132" s="27"/>
      <c r="FI132" s="27"/>
      <c r="FJ132" s="27"/>
      <c r="FK132" s="27"/>
      <c r="FL132" s="27"/>
      <c r="FM132" s="27"/>
      <c r="FN132" s="25"/>
      <c r="FO132" s="25"/>
      <c r="FP132" s="25"/>
      <c r="FQ132" s="25"/>
      <c r="FR132" s="25"/>
      <c r="FS132" s="25"/>
      <c r="FT132" s="26"/>
      <c r="FU132" s="26"/>
      <c r="FV132" s="26"/>
      <c r="FW132" s="26"/>
      <c r="FX132" s="26"/>
      <c r="FY132" s="26"/>
      <c r="FZ132" s="27"/>
      <c r="GA132" s="27"/>
      <c r="GB132" s="27"/>
      <c r="GC132" s="27"/>
      <c r="GD132" s="27"/>
      <c r="GE132" s="27"/>
    </row>
    <row r="133" spans="1:187" x14ac:dyDescent="0.25">
      <c r="A133" s="20"/>
      <c r="B133" s="21">
        <v>13</v>
      </c>
      <c r="C133" s="21">
        <v>70</v>
      </c>
      <c r="D133" s="21">
        <v>70</v>
      </c>
      <c r="E133" s="21">
        <v>21.95</v>
      </c>
      <c r="F133" s="21">
        <v>70</v>
      </c>
      <c r="G133" s="21">
        <v>21.95</v>
      </c>
      <c r="H133" s="22">
        <v>13</v>
      </c>
      <c r="I133" s="22">
        <v>70</v>
      </c>
      <c r="J133" s="22">
        <v>70</v>
      </c>
      <c r="K133" s="22">
        <v>33.22</v>
      </c>
      <c r="L133" s="22">
        <v>70</v>
      </c>
      <c r="M133" s="22">
        <v>33.22</v>
      </c>
      <c r="N133" s="23">
        <v>13</v>
      </c>
      <c r="O133" s="23">
        <v>70</v>
      </c>
      <c r="P133" s="23">
        <v>70</v>
      </c>
      <c r="Q133" s="23">
        <v>36.74</v>
      </c>
      <c r="R133" s="23">
        <v>70</v>
      </c>
      <c r="S133" s="23">
        <v>36.74</v>
      </c>
      <c r="T133" s="24">
        <v>13</v>
      </c>
      <c r="U133" s="24">
        <v>70</v>
      </c>
      <c r="V133" s="24">
        <v>70</v>
      </c>
      <c r="W133" s="24">
        <v>22.2</v>
      </c>
      <c r="X133" s="24">
        <v>70</v>
      </c>
      <c r="Y133" s="24">
        <v>22.2</v>
      </c>
      <c r="Z133" s="25">
        <v>13</v>
      </c>
      <c r="AA133" s="25">
        <v>70</v>
      </c>
      <c r="AB133" s="25">
        <v>70</v>
      </c>
      <c r="AC133" s="25">
        <v>22.2</v>
      </c>
      <c r="AD133" s="25">
        <v>70</v>
      </c>
      <c r="AE133" s="25">
        <v>22.2</v>
      </c>
      <c r="AF133" s="26">
        <v>13</v>
      </c>
      <c r="AG133" s="26">
        <v>70</v>
      </c>
      <c r="AH133" s="26">
        <v>70</v>
      </c>
      <c r="AI133" s="26">
        <v>22.2</v>
      </c>
      <c r="AJ133" s="26">
        <v>70</v>
      </c>
      <c r="AK133" s="26">
        <v>22.2</v>
      </c>
      <c r="AL133" s="27">
        <v>13</v>
      </c>
      <c r="AM133" s="27">
        <v>70</v>
      </c>
      <c r="AN133" s="27">
        <v>70</v>
      </c>
      <c r="AO133" s="27">
        <v>22.2</v>
      </c>
      <c r="AP133" s="27">
        <v>70</v>
      </c>
      <c r="AQ133" s="27">
        <v>22.2</v>
      </c>
      <c r="AR133" s="21">
        <v>13</v>
      </c>
      <c r="AS133" s="21">
        <v>70</v>
      </c>
      <c r="AT133" s="21">
        <v>70</v>
      </c>
      <c r="AU133" s="21">
        <v>22.2</v>
      </c>
      <c r="AV133" s="21">
        <v>70</v>
      </c>
      <c r="AW133" s="21">
        <v>22.2</v>
      </c>
      <c r="AX133" s="22">
        <v>13</v>
      </c>
      <c r="AY133" s="22">
        <v>70</v>
      </c>
      <c r="AZ133" s="22">
        <v>70</v>
      </c>
      <c r="BA133" s="22">
        <v>33.22</v>
      </c>
      <c r="BB133" s="22">
        <v>70</v>
      </c>
      <c r="BC133" s="22">
        <v>33.22</v>
      </c>
      <c r="BD133" s="23">
        <v>13</v>
      </c>
      <c r="BE133" s="23">
        <v>70</v>
      </c>
      <c r="BF133" s="23">
        <v>70</v>
      </c>
      <c r="BG133" s="23">
        <v>36.74</v>
      </c>
      <c r="BH133" s="23">
        <v>70</v>
      </c>
      <c r="BI133" s="23">
        <v>36.74</v>
      </c>
      <c r="BJ133" s="24">
        <v>13</v>
      </c>
      <c r="BK133" s="24">
        <v>70</v>
      </c>
      <c r="BL133" s="24">
        <v>70</v>
      </c>
      <c r="BM133" s="24">
        <v>22.2</v>
      </c>
      <c r="BN133" s="24">
        <v>70</v>
      </c>
      <c r="BO133" s="24">
        <v>22.2</v>
      </c>
      <c r="BP133" s="25">
        <v>13</v>
      </c>
      <c r="BQ133" s="25">
        <v>70</v>
      </c>
      <c r="BR133" s="25">
        <v>70</v>
      </c>
      <c r="BS133" s="25">
        <v>22.2</v>
      </c>
      <c r="BT133" s="25">
        <v>70</v>
      </c>
      <c r="BU133" s="25">
        <v>22.2</v>
      </c>
      <c r="BV133" s="26">
        <v>13</v>
      </c>
      <c r="BW133" s="26">
        <v>70</v>
      </c>
      <c r="BX133" s="26">
        <v>70</v>
      </c>
      <c r="BY133" s="26">
        <v>22.2</v>
      </c>
      <c r="BZ133" s="26">
        <v>70</v>
      </c>
      <c r="CA133" s="26">
        <v>22.2</v>
      </c>
      <c r="CB133" s="27">
        <v>13</v>
      </c>
      <c r="CC133" s="27">
        <v>70</v>
      </c>
      <c r="CD133" s="27">
        <v>70</v>
      </c>
      <c r="CE133" s="27">
        <v>22.2</v>
      </c>
      <c r="CF133" s="27">
        <v>70</v>
      </c>
      <c r="CG133" s="27">
        <v>22.2</v>
      </c>
      <c r="CH133" s="21">
        <v>13</v>
      </c>
      <c r="CI133" s="21">
        <v>70</v>
      </c>
      <c r="CJ133" s="21">
        <v>70</v>
      </c>
      <c r="CK133" s="21">
        <v>22.2</v>
      </c>
      <c r="CL133" s="21">
        <v>70</v>
      </c>
      <c r="CM133" s="21">
        <v>22.2</v>
      </c>
      <c r="CN133" s="22">
        <v>13</v>
      </c>
      <c r="CO133" s="22">
        <v>70</v>
      </c>
      <c r="CP133" s="22">
        <v>70</v>
      </c>
      <c r="CQ133" s="22">
        <v>33.22</v>
      </c>
      <c r="CR133" s="22">
        <v>70</v>
      </c>
      <c r="CS133" s="22">
        <v>33.22</v>
      </c>
      <c r="CT133" s="23">
        <v>13</v>
      </c>
      <c r="CU133" s="23">
        <v>70</v>
      </c>
      <c r="CV133" s="23">
        <v>70</v>
      </c>
      <c r="CW133" s="23">
        <v>36.74</v>
      </c>
      <c r="CX133" s="23">
        <v>70</v>
      </c>
      <c r="CY133" s="23">
        <v>36.74</v>
      </c>
      <c r="CZ133" s="24">
        <v>13</v>
      </c>
      <c r="DA133" s="24">
        <v>70</v>
      </c>
      <c r="DB133" s="24">
        <v>70</v>
      </c>
      <c r="DC133" s="24">
        <v>22.2</v>
      </c>
      <c r="DD133" s="24">
        <v>70</v>
      </c>
      <c r="DE133" s="24">
        <v>22.2</v>
      </c>
      <c r="DF133" s="25">
        <v>13</v>
      </c>
      <c r="DG133" s="25">
        <v>70</v>
      </c>
      <c r="DH133" s="25">
        <v>70</v>
      </c>
      <c r="DI133" s="25">
        <v>22.2</v>
      </c>
      <c r="DJ133" s="25">
        <v>70</v>
      </c>
      <c r="DK133" s="25">
        <v>22.2</v>
      </c>
      <c r="DL133" s="26">
        <v>13</v>
      </c>
      <c r="DM133" s="26">
        <v>70</v>
      </c>
      <c r="DN133" s="26">
        <v>70</v>
      </c>
      <c r="DO133" s="26">
        <v>22.2</v>
      </c>
      <c r="DP133" s="26">
        <v>70</v>
      </c>
      <c r="DQ133" s="26">
        <v>22.2</v>
      </c>
      <c r="DR133" s="27">
        <v>13</v>
      </c>
      <c r="DS133" s="27">
        <v>70</v>
      </c>
      <c r="DT133" s="27">
        <v>70</v>
      </c>
      <c r="DU133" s="27">
        <v>22.2</v>
      </c>
      <c r="DV133" s="27">
        <v>70</v>
      </c>
      <c r="DW133" s="27">
        <v>22.2</v>
      </c>
      <c r="DX133" s="21">
        <v>13</v>
      </c>
      <c r="DY133" s="21">
        <v>70</v>
      </c>
      <c r="DZ133" s="21">
        <v>70</v>
      </c>
      <c r="EA133" s="21">
        <v>22.2</v>
      </c>
      <c r="EB133" s="21">
        <v>70</v>
      </c>
      <c r="EC133" s="21">
        <v>22.2</v>
      </c>
      <c r="ED133" s="22">
        <v>13</v>
      </c>
      <c r="EE133" s="22">
        <v>70</v>
      </c>
      <c r="EF133" s="22">
        <v>70</v>
      </c>
      <c r="EG133" s="22">
        <v>33.22</v>
      </c>
      <c r="EH133" s="22">
        <v>70</v>
      </c>
      <c r="EI133" s="22">
        <v>33.22</v>
      </c>
      <c r="EJ133" s="23">
        <v>13</v>
      </c>
      <c r="EK133" s="23">
        <v>70</v>
      </c>
      <c r="EL133" s="23">
        <v>70</v>
      </c>
      <c r="EM133" s="23">
        <v>36.74</v>
      </c>
      <c r="EN133" s="23">
        <v>70</v>
      </c>
      <c r="EO133" s="23">
        <v>36.74</v>
      </c>
      <c r="EP133" s="24"/>
      <c r="EQ133" s="24"/>
      <c r="ER133" s="24"/>
      <c r="ES133" s="24"/>
      <c r="ET133" s="24"/>
      <c r="EU133" s="24"/>
      <c r="EV133" s="25"/>
      <c r="EW133" s="25"/>
      <c r="EX133" s="25"/>
      <c r="EY133" s="25"/>
      <c r="EZ133" s="25"/>
      <c r="FA133" s="25"/>
      <c r="FB133" s="26"/>
      <c r="FC133" s="26"/>
      <c r="FD133" s="26"/>
      <c r="FE133" s="26"/>
      <c r="FF133" s="26"/>
      <c r="FG133" s="26"/>
      <c r="FH133" s="27"/>
      <c r="FI133" s="27"/>
      <c r="FJ133" s="27"/>
      <c r="FK133" s="27"/>
      <c r="FL133" s="27"/>
      <c r="FM133" s="27"/>
      <c r="FN133" s="25"/>
      <c r="FO133" s="25"/>
      <c r="FP133" s="25"/>
      <c r="FQ133" s="25"/>
      <c r="FR133" s="25"/>
      <c r="FS133" s="25"/>
      <c r="FT133" s="26"/>
      <c r="FU133" s="26"/>
      <c r="FV133" s="26"/>
      <c r="FW133" s="26"/>
      <c r="FX133" s="26"/>
      <c r="FY133" s="26"/>
      <c r="FZ133" s="27"/>
      <c r="GA133" s="27"/>
      <c r="GB133" s="27"/>
      <c r="GC133" s="27"/>
      <c r="GD133" s="27"/>
      <c r="GE133" s="27"/>
    </row>
    <row r="134" spans="1:187" x14ac:dyDescent="0.25">
      <c r="A134" s="20"/>
      <c r="B134" s="21">
        <v>14</v>
      </c>
      <c r="C134" s="21">
        <v>70</v>
      </c>
      <c r="D134" s="21">
        <v>70</v>
      </c>
      <c r="E134" s="21">
        <v>21.95</v>
      </c>
      <c r="F134" s="21">
        <v>70</v>
      </c>
      <c r="G134" s="21">
        <v>21.95</v>
      </c>
      <c r="H134" s="22">
        <v>14</v>
      </c>
      <c r="I134" s="22">
        <v>70</v>
      </c>
      <c r="J134" s="22">
        <v>70</v>
      </c>
      <c r="K134" s="22">
        <v>33.22</v>
      </c>
      <c r="L134" s="22">
        <v>70</v>
      </c>
      <c r="M134" s="22">
        <v>33.22</v>
      </c>
      <c r="N134" s="23">
        <v>14</v>
      </c>
      <c r="O134" s="23">
        <v>70</v>
      </c>
      <c r="P134" s="23">
        <v>70</v>
      </c>
      <c r="Q134" s="23">
        <v>36.74</v>
      </c>
      <c r="R134" s="23">
        <v>70</v>
      </c>
      <c r="S134" s="23">
        <v>36.74</v>
      </c>
      <c r="T134" s="24">
        <v>14</v>
      </c>
      <c r="U134" s="24">
        <v>70</v>
      </c>
      <c r="V134" s="24">
        <v>70</v>
      </c>
      <c r="W134" s="24">
        <v>22.2</v>
      </c>
      <c r="X134" s="24">
        <v>70</v>
      </c>
      <c r="Y134" s="24">
        <v>22.2</v>
      </c>
      <c r="Z134" s="25">
        <v>14</v>
      </c>
      <c r="AA134" s="25">
        <v>70</v>
      </c>
      <c r="AB134" s="25">
        <v>70</v>
      </c>
      <c r="AC134" s="25">
        <v>22.2</v>
      </c>
      <c r="AD134" s="25">
        <v>70</v>
      </c>
      <c r="AE134" s="25">
        <v>22.2</v>
      </c>
      <c r="AF134" s="26">
        <v>14</v>
      </c>
      <c r="AG134" s="26">
        <v>70</v>
      </c>
      <c r="AH134" s="26">
        <v>70</v>
      </c>
      <c r="AI134" s="26">
        <v>22.2</v>
      </c>
      <c r="AJ134" s="26">
        <v>70</v>
      </c>
      <c r="AK134" s="26">
        <v>22.2</v>
      </c>
      <c r="AL134" s="27">
        <v>14</v>
      </c>
      <c r="AM134" s="27">
        <v>70</v>
      </c>
      <c r="AN134" s="27">
        <v>70</v>
      </c>
      <c r="AO134" s="27">
        <v>22.2</v>
      </c>
      <c r="AP134" s="27">
        <v>70</v>
      </c>
      <c r="AQ134" s="27">
        <v>22.2</v>
      </c>
      <c r="AR134" s="21">
        <v>14</v>
      </c>
      <c r="AS134" s="21">
        <v>70</v>
      </c>
      <c r="AT134" s="21">
        <v>70</v>
      </c>
      <c r="AU134" s="21">
        <v>22.2</v>
      </c>
      <c r="AV134" s="21">
        <v>70</v>
      </c>
      <c r="AW134" s="21">
        <v>22.2</v>
      </c>
      <c r="AX134" s="22">
        <v>14</v>
      </c>
      <c r="AY134" s="22">
        <v>70</v>
      </c>
      <c r="AZ134" s="22">
        <v>70</v>
      </c>
      <c r="BA134" s="22">
        <v>33.22</v>
      </c>
      <c r="BB134" s="22">
        <v>70</v>
      </c>
      <c r="BC134" s="22">
        <v>33.22</v>
      </c>
      <c r="BD134" s="23">
        <v>14</v>
      </c>
      <c r="BE134" s="23">
        <v>70</v>
      </c>
      <c r="BF134" s="23">
        <v>70</v>
      </c>
      <c r="BG134" s="23">
        <v>36.74</v>
      </c>
      <c r="BH134" s="23">
        <v>70</v>
      </c>
      <c r="BI134" s="23">
        <v>36.74</v>
      </c>
      <c r="BJ134" s="24">
        <v>14</v>
      </c>
      <c r="BK134" s="24">
        <v>70</v>
      </c>
      <c r="BL134" s="24">
        <v>70</v>
      </c>
      <c r="BM134" s="24">
        <v>22.2</v>
      </c>
      <c r="BN134" s="24">
        <v>70</v>
      </c>
      <c r="BO134" s="24">
        <v>22.2</v>
      </c>
      <c r="BP134" s="25">
        <v>14</v>
      </c>
      <c r="BQ134" s="25">
        <v>70</v>
      </c>
      <c r="BR134" s="25">
        <v>70</v>
      </c>
      <c r="BS134" s="25">
        <v>22.2</v>
      </c>
      <c r="BT134" s="25">
        <v>70</v>
      </c>
      <c r="BU134" s="25">
        <v>22.2</v>
      </c>
      <c r="BV134" s="26">
        <v>14</v>
      </c>
      <c r="BW134" s="26">
        <v>70</v>
      </c>
      <c r="BX134" s="26">
        <v>70</v>
      </c>
      <c r="BY134" s="26">
        <v>22.2</v>
      </c>
      <c r="BZ134" s="26">
        <v>70</v>
      </c>
      <c r="CA134" s="26">
        <v>22.2</v>
      </c>
      <c r="CB134" s="27">
        <v>14</v>
      </c>
      <c r="CC134" s="27">
        <v>70</v>
      </c>
      <c r="CD134" s="27">
        <v>70</v>
      </c>
      <c r="CE134" s="27">
        <v>22.2</v>
      </c>
      <c r="CF134" s="27">
        <v>70</v>
      </c>
      <c r="CG134" s="27">
        <v>22.2</v>
      </c>
      <c r="CH134" s="21">
        <v>14</v>
      </c>
      <c r="CI134" s="21">
        <v>70</v>
      </c>
      <c r="CJ134" s="21">
        <v>70</v>
      </c>
      <c r="CK134" s="21">
        <v>22.2</v>
      </c>
      <c r="CL134" s="21">
        <v>70</v>
      </c>
      <c r="CM134" s="21">
        <v>22.2</v>
      </c>
      <c r="CN134" s="22">
        <v>14</v>
      </c>
      <c r="CO134" s="22">
        <v>70</v>
      </c>
      <c r="CP134" s="22">
        <v>70</v>
      </c>
      <c r="CQ134" s="22">
        <v>33.22</v>
      </c>
      <c r="CR134" s="22">
        <v>70</v>
      </c>
      <c r="CS134" s="22">
        <v>33.22</v>
      </c>
      <c r="CT134" s="23">
        <v>14</v>
      </c>
      <c r="CU134" s="23">
        <v>70</v>
      </c>
      <c r="CV134" s="23">
        <v>70</v>
      </c>
      <c r="CW134" s="23">
        <v>36.74</v>
      </c>
      <c r="CX134" s="23">
        <v>70</v>
      </c>
      <c r="CY134" s="23">
        <v>36.74</v>
      </c>
      <c r="CZ134" s="24">
        <v>14</v>
      </c>
      <c r="DA134" s="24">
        <v>70</v>
      </c>
      <c r="DB134" s="24">
        <v>70</v>
      </c>
      <c r="DC134" s="24">
        <v>22.2</v>
      </c>
      <c r="DD134" s="24">
        <v>70</v>
      </c>
      <c r="DE134" s="24">
        <v>22.2</v>
      </c>
      <c r="DF134" s="25">
        <v>14</v>
      </c>
      <c r="DG134" s="25">
        <v>70</v>
      </c>
      <c r="DH134" s="25">
        <v>70</v>
      </c>
      <c r="DI134" s="25">
        <v>22.2</v>
      </c>
      <c r="DJ134" s="25">
        <v>70</v>
      </c>
      <c r="DK134" s="25">
        <v>22.2</v>
      </c>
      <c r="DL134" s="26">
        <v>14</v>
      </c>
      <c r="DM134" s="26">
        <v>70</v>
      </c>
      <c r="DN134" s="26">
        <v>70</v>
      </c>
      <c r="DO134" s="26">
        <v>22.2</v>
      </c>
      <c r="DP134" s="26">
        <v>70</v>
      </c>
      <c r="DQ134" s="26">
        <v>22.2</v>
      </c>
      <c r="DR134" s="27">
        <v>14</v>
      </c>
      <c r="DS134" s="27">
        <v>70</v>
      </c>
      <c r="DT134" s="27">
        <v>70</v>
      </c>
      <c r="DU134" s="27">
        <v>22.2</v>
      </c>
      <c r="DV134" s="27">
        <v>70</v>
      </c>
      <c r="DW134" s="27">
        <v>22.2</v>
      </c>
      <c r="DX134" s="21">
        <v>14</v>
      </c>
      <c r="DY134" s="21">
        <v>70</v>
      </c>
      <c r="DZ134" s="21">
        <v>70</v>
      </c>
      <c r="EA134" s="21">
        <v>22.2</v>
      </c>
      <c r="EB134" s="21">
        <v>70</v>
      </c>
      <c r="EC134" s="21">
        <v>22.2</v>
      </c>
      <c r="ED134" s="22">
        <v>14</v>
      </c>
      <c r="EE134" s="22">
        <v>70</v>
      </c>
      <c r="EF134" s="22">
        <v>70</v>
      </c>
      <c r="EG134" s="22">
        <v>33.22</v>
      </c>
      <c r="EH134" s="22">
        <v>70</v>
      </c>
      <c r="EI134" s="22">
        <v>33.22</v>
      </c>
      <c r="EJ134" s="23">
        <v>14</v>
      </c>
      <c r="EK134" s="23">
        <v>70</v>
      </c>
      <c r="EL134" s="23">
        <v>70</v>
      </c>
      <c r="EM134" s="23">
        <v>36.74</v>
      </c>
      <c r="EN134" s="23">
        <v>70</v>
      </c>
      <c r="EO134" s="23">
        <v>36.74</v>
      </c>
      <c r="EP134" s="24"/>
      <c r="EQ134" s="24"/>
      <c r="ER134" s="24"/>
      <c r="ES134" s="24"/>
      <c r="ET134" s="24"/>
      <c r="EU134" s="24"/>
      <c r="EV134" s="25"/>
      <c r="EW134" s="25"/>
      <c r="EX134" s="25"/>
      <c r="EY134" s="25"/>
      <c r="EZ134" s="25"/>
      <c r="FA134" s="25"/>
      <c r="FB134" s="26"/>
      <c r="FC134" s="26"/>
      <c r="FD134" s="26"/>
      <c r="FE134" s="26"/>
      <c r="FF134" s="26"/>
      <c r="FG134" s="26"/>
      <c r="FH134" s="27"/>
      <c r="FI134" s="27"/>
      <c r="FJ134" s="27"/>
      <c r="FK134" s="27"/>
      <c r="FL134" s="27"/>
      <c r="FM134" s="27"/>
      <c r="FN134" s="25"/>
      <c r="FO134" s="25"/>
      <c r="FP134" s="25"/>
      <c r="FQ134" s="25"/>
      <c r="FR134" s="25"/>
      <c r="FS134" s="25"/>
      <c r="FT134" s="26"/>
      <c r="FU134" s="26"/>
      <c r="FV134" s="26"/>
      <c r="FW134" s="26"/>
      <c r="FX134" s="26"/>
      <c r="FY134" s="26"/>
      <c r="FZ134" s="27"/>
      <c r="GA134" s="27"/>
      <c r="GB134" s="27"/>
      <c r="GC134" s="27"/>
      <c r="GD134" s="27"/>
      <c r="GE134" s="27"/>
    </row>
    <row r="135" spans="1:187" x14ac:dyDescent="0.25">
      <c r="A135" s="20"/>
      <c r="B135" s="21">
        <v>15</v>
      </c>
      <c r="C135" s="21">
        <v>70</v>
      </c>
      <c r="D135" s="21">
        <v>70</v>
      </c>
      <c r="E135" s="21">
        <v>21.95</v>
      </c>
      <c r="F135" s="21">
        <v>70</v>
      </c>
      <c r="G135" s="21">
        <v>21.95</v>
      </c>
      <c r="H135" s="22">
        <v>15</v>
      </c>
      <c r="I135" s="22">
        <v>70</v>
      </c>
      <c r="J135" s="22">
        <v>70</v>
      </c>
      <c r="K135" s="22">
        <v>33.22</v>
      </c>
      <c r="L135" s="22">
        <v>70</v>
      </c>
      <c r="M135" s="22">
        <v>33.22</v>
      </c>
      <c r="N135" s="23">
        <v>15</v>
      </c>
      <c r="O135" s="23">
        <v>70</v>
      </c>
      <c r="P135" s="23">
        <v>70</v>
      </c>
      <c r="Q135" s="23">
        <v>36.74</v>
      </c>
      <c r="R135" s="23">
        <v>70</v>
      </c>
      <c r="S135" s="23">
        <v>36.74</v>
      </c>
      <c r="T135" s="24">
        <v>15</v>
      </c>
      <c r="U135" s="24">
        <v>70</v>
      </c>
      <c r="V135" s="24">
        <v>70</v>
      </c>
      <c r="W135" s="24">
        <v>22.2</v>
      </c>
      <c r="X135" s="24">
        <v>70</v>
      </c>
      <c r="Y135" s="24">
        <v>22.2</v>
      </c>
      <c r="Z135" s="25">
        <v>15</v>
      </c>
      <c r="AA135" s="25">
        <v>70</v>
      </c>
      <c r="AB135" s="25">
        <v>70</v>
      </c>
      <c r="AC135" s="25">
        <v>22.2</v>
      </c>
      <c r="AD135" s="25">
        <v>70</v>
      </c>
      <c r="AE135" s="25">
        <v>22.2</v>
      </c>
      <c r="AF135" s="26">
        <v>15</v>
      </c>
      <c r="AG135" s="26">
        <v>70</v>
      </c>
      <c r="AH135" s="26">
        <v>70</v>
      </c>
      <c r="AI135" s="26">
        <v>22.2</v>
      </c>
      <c r="AJ135" s="26">
        <v>70</v>
      </c>
      <c r="AK135" s="26">
        <v>22.2</v>
      </c>
      <c r="AL135" s="27">
        <v>15</v>
      </c>
      <c r="AM135" s="27">
        <v>70</v>
      </c>
      <c r="AN135" s="27">
        <v>70</v>
      </c>
      <c r="AO135" s="27">
        <v>22.2</v>
      </c>
      <c r="AP135" s="27">
        <v>70</v>
      </c>
      <c r="AQ135" s="27">
        <v>22.2</v>
      </c>
      <c r="AR135" s="21">
        <v>15</v>
      </c>
      <c r="AS135" s="21">
        <v>70</v>
      </c>
      <c r="AT135" s="21">
        <v>70</v>
      </c>
      <c r="AU135" s="21">
        <v>22.2</v>
      </c>
      <c r="AV135" s="21">
        <v>70</v>
      </c>
      <c r="AW135" s="21">
        <v>22.2</v>
      </c>
      <c r="AX135" s="22">
        <v>15</v>
      </c>
      <c r="AY135" s="22">
        <v>70</v>
      </c>
      <c r="AZ135" s="22">
        <v>70</v>
      </c>
      <c r="BA135" s="22">
        <v>33.22</v>
      </c>
      <c r="BB135" s="22">
        <v>70</v>
      </c>
      <c r="BC135" s="22">
        <v>33.22</v>
      </c>
      <c r="BD135" s="23">
        <v>15</v>
      </c>
      <c r="BE135" s="23">
        <v>70</v>
      </c>
      <c r="BF135" s="23">
        <v>70</v>
      </c>
      <c r="BG135" s="23">
        <v>36.74</v>
      </c>
      <c r="BH135" s="23">
        <v>70</v>
      </c>
      <c r="BI135" s="23">
        <v>36.74</v>
      </c>
      <c r="BJ135" s="24">
        <v>15</v>
      </c>
      <c r="BK135" s="24">
        <v>70</v>
      </c>
      <c r="BL135" s="24">
        <v>70</v>
      </c>
      <c r="BM135" s="24">
        <v>22.2</v>
      </c>
      <c r="BN135" s="24">
        <v>70</v>
      </c>
      <c r="BO135" s="24">
        <v>22.2</v>
      </c>
      <c r="BP135" s="25">
        <v>15</v>
      </c>
      <c r="BQ135" s="25">
        <v>70</v>
      </c>
      <c r="BR135" s="25">
        <v>70</v>
      </c>
      <c r="BS135" s="25">
        <v>22.2</v>
      </c>
      <c r="BT135" s="25">
        <v>70</v>
      </c>
      <c r="BU135" s="25">
        <v>22.2</v>
      </c>
      <c r="BV135" s="26">
        <v>15</v>
      </c>
      <c r="BW135" s="26">
        <v>70</v>
      </c>
      <c r="BX135" s="26">
        <v>70</v>
      </c>
      <c r="BY135" s="26">
        <v>22.2</v>
      </c>
      <c r="BZ135" s="26">
        <v>70</v>
      </c>
      <c r="CA135" s="26">
        <v>22.2</v>
      </c>
      <c r="CB135" s="27">
        <v>15</v>
      </c>
      <c r="CC135" s="27">
        <v>70</v>
      </c>
      <c r="CD135" s="27">
        <v>70</v>
      </c>
      <c r="CE135" s="27">
        <v>22.2</v>
      </c>
      <c r="CF135" s="27">
        <v>70</v>
      </c>
      <c r="CG135" s="27">
        <v>22.2</v>
      </c>
      <c r="CH135" s="21">
        <v>15</v>
      </c>
      <c r="CI135" s="21">
        <v>70</v>
      </c>
      <c r="CJ135" s="21">
        <v>70</v>
      </c>
      <c r="CK135" s="21">
        <v>22.2</v>
      </c>
      <c r="CL135" s="21">
        <v>70</v>
      </c>
      <c r="CM135" s="21">
        <v>22.2</v>
      </c>
      <c r="CN135" s="22">
        <v>15</v>
      </c>
      <c r="CO135" s="22">
        <v>70</v>
      </c>
      <c r="CP135" s="22">
        <v>70</v>
      </c>
      <c r="CQ135" s="22">
        <v>33.22</v>
      </c>
      <c r="CR135" s="22">
        <v>70</v>
      </c>
      <c r="CS135" s="22">
        <v>33.22</v>
      </c>
      <c r="CT135" s="23">
        <v>15</v>
      </c>
      <c r="CU135" s="23">
        <v>70</v>
      </c>
      <c r="CV135" s="23">
        <v>70</v>
      </c>
      <c r="CW135" s="23">
        <v>36.74</v>
      </c>
      <c r="CX135" s="23">
        <v>70</v>
      </c>
      <c r="CY135" s="23">
        <v>36.74</v>
      </c>
      <c r="CZ135" s="24">
        <v>15</v>
      </c>
      <c r="DA135" s="24">
        <v>70</v>
      </c>
      <c r="DB135" s="24">
        <v>70</v>
      </c>
      <c r="DC135" s="24">
        <v>22.2</v>
      </c>
      <c r="DD135" s="24">
        <v>70</v>
      </c>
      <c r="DE135" s="24">
        <v>22.2</v>
      </c>
      <c r="DF135" s="25">
        <v>15</v>
      </c>
      <c r="DG135" s="25">
        <v>70</v>
      </c>
      <c r="DH135" s="25">
        <v>70</v>
      </c>
      <c r="DI135" s="25">
        <v>22.2</v>
      </c>
      <c r="DJ135" s="25">
        <v>70</v>
      </c>
      <c r="DK135" s="25">
        <v>22.2</v>
      </c>
      <c r="DL135" s="26">
        <v>15</v>
      </c>
      <c r="DM135" s="26">
        <v>70</v>
      </c>
      <c r="DN135" s="26">
        <v>70</v>
      </c>
      <c r="DO135" s="26">
        <v>22.2</v>
      </c>
      <c r="DP135" s="26">
        <v>70</v>
      </c>
      <c r="DQ135" s="26">
        <v>22.2</v>
      </c>
      <c r="DR135" s="27">
        <v>15</v>
      </c>
      <c r="DS135" s="27">
        <v>70</v>
      </c>
      <c r="DT135" s="27">
        <v>70</v>
      </c>
      <c r="DU135" s="27">
        <v>22.2</v>
      </c>
      <c r="DV135" s="27">
        <v>70</v>
      </c>
      <c r="DW135" s="27">
        <v>22.2</v>
      </c>
      <c r="DX135" s="21">
        <v>15</v>
      </c>
      <c r="DY135" s="21">
        <v>70</v>
      </c>
      <c r="DZ135" s="21">
        <v>70</v>
      </c>
      <c r="EA135" s="21">
        <v>22.2</v>
      </c>
      <c r="EB135" s="21">
        <v>70</v>
      </c>
      <c r="EC135" s="21">
        <v>22.2</v>
      </c>
      <c r="ED135" s="22">
        <v>15</v>
      </c>
      <c r="EE135" s="22">
        <v>70</v>
      </c>
      <c r="EF135" s="22">
        <v>70</v>
      </c>
      <c r="EG135" s="22">
        <v>33.22</v>
      </c>
      <c r="EH135" s="22">
        <v>70</v>
      </c>
      <c r="EI135" s="22">
        <v>33.22</v>
      </c>
      <c r="EJ135" s="23">
        <v>15</v>
      </c>
      <c r="EK135" s="23">
        <v>70</v>
      </c>
      <c r="EL135" s="23">
        <v>70</v>
      </c>
      <c r="EM135" s="23">
        <v>36.74</v>
      </c>
      <c r="EN135" s="23">
        <v>70</v>
      </c>
      <c r="EO135" s="23">
        <v>36.74</v>
      </c>
      <c r="EP135" s="24"/>
      <c r="EQ135" s="24"/>
      <c r="ER135" s="24"/>
      <c r="ES135" s="24"/>
      <c r="ET135" s="24"/>
      <c r="EU135" s="24"/>
      <c r="EV135" s="25"/>
      <c r="EW135" s="25"/>
      <c r="EX135" s="25"/>
      <c r="EY135" s="25"/>
      <c r="EZ135" s="25"/>
      <c r="FA135" s="25"/>
      <c r="FB135" s="26"/>
      <c r="FC135" s="26"/>
      <c r="FD135" s="26"/>
      <c r="FE135" s="26"/>
      <c r="FF135" s="26"/>
      <c r="FG135" s="26"/>
      <c r="FH135" s="27"/>
      <c r="FI135" s="27"/>
      <c r="FJ135" s="27"/>
      <c r="FK135" s="27"/>
      <c r="FL135" s="27"/>
      <c r="FM135" s="27"/>
      <c r="FN135" s="25"/>
      <c r="FO135" s="25"/>
      <c r="FP135" s="25"/>
      <c r="FQ135" s="25"/>
      <c r="FR135" s="25"/>
      <c r="FS135" s="25"/>
      <c r="FT135" s="26"/>
      <c r="FU135" s="26"/>
      <c r="FV135" s="26"/>
      <c r="FW135" s="26"/>
      <c r="FX135" s="26"/>
      <c r="FY135" s="26"/>
      <c r="FZ135" s="27"/>
      <c r="GA135" s="27"/>
      <c r="GB135" s="27"/>
      <c r="GC135" s="27"/>
      <c r="GD135" s="27"/>
      <c r="GE135" s="27"/>
    </row>
    <row r="136" spans="1:187" x14ac:dyDescent="0.25">
      <c r="A136" s="20"/>
      <c r="B136" s="21">
        <v>16</v>
      </c>
      <c r="C136" s="21">
        <v>70</v>
      </c>
      <c r="D136" s="21">
        <v>70</v>
      </c>
      <c r="E136" s="21">
        <v>21.95</v>
      </c>
      <c r="F136" s="21">
        <v>70</v>
      </c>
      <c r="G136" s="21">
        <v>21.95</v>
      </c>
      <c r="H136" s="22">
        <v>16</v>
      </c>
      <c r="I136" s="22">
        <v>70</v>
      </c>
      <c r="J136" s="22">
        <v>70</v>
      </c>
      <c r="K136" s="22">
        <v>33.22</v>
      </c>
      <c r="L136" s="22">
        <v>70</v>
      </c>
      <c r="M136" s="22">
        <v>33.22</v>
      </c>
      <c r="N136" s="23">
        <v>16</v>
      </c>
      <c r="O136" s="23">
        <v>70</v>
      </c>
      <c r="P136" s="23">
        <v>70</v>
      </c>
      <c r="Q136" s="23">
        <v>36.74</v>
      </c>
      <c r="R136" s="23">
        <v>70</v>
      </c>
      <c r="S136" s="23">
        <v>36.74</v>
      </c>
      <c r="T136" s="24">
        <v>16</v>
      </c>
      <c r="U136" s="24">
        <v>70</v>
      </c>
      <c r="V136" s="24">
        <v>70</v>
      </c>
      <c r="W136" s="24">
        <v>22.2</v>
      </c>
      <c r="X136" s="24">
        <v>70</v>
      </c>
      <c r="Y136" s="24">
        <v>22.2</v>
      </c>
      <c r="Z136" s="25">
        <v>16</v>
      </c>
      <c r="AA136" s="25">
        <v>70</v>
      </c>
      <c r="AB136" s="25">
        <v>70</v>
      </c>
      <c r="AC136" s="25">
        <v>22.2</v>
      </c>
      <c r="AD136" s="25">
        <v>70</v>
      </c>
      <c r="AE136" s="25">
        <v>22.2</v>
      </c>
      <c r="AF136" s="26">
        <v>16</v>
      </c>
      <c r="AG136" s="26">
        <v>70</v>
      </c>
      <c r="AH136" s="26">
        <v>70</v>
      </c>
      <c r="AI136" s="26">
        <v>22.2</v>
      </c>
      <c r="AJ136" s="26">
        <v>70</v>
      </c>
      <c r="AK136" s="26">
        <v>22.2</v>
      </c>
      <c r="AL136" s="27">
        <v>16</v>
      </c>
      <c r="AM136" s="27">
        <v>70</v>
      </c>
      <c r="AN136" s="27">
        <v>70</v>
      </c>
      <c r="AO136" s="27">
        <v>22.2</v>
      </c>
      <c r="AP136" s="27">
        <v>70</v>
      </c>
      <c r="AQ136" s="27">
        <v>22.2</v>
      </c>
      <c r="AR136" s="21">
        <v>16</v>
      </c>
      <c r="AS136" s="21">
        <v>70</v>
      </c>
      <c r="AT136" s="21">
        <v>70</v>
      </c>
      <c r="AU136" s="21">
        <v>22.2</v>
      </c>
      <c r="AV136" s="21">
        <v>70</v>
      </c>
      <c r="AW136" s="21">
        <v>22.2</v>
      </c>
      <c r="AX136" s="22">
        <v>16</v>
      </c>
      <c r="AY136" s="22">
        <v>70</v>
      </c>
      <c r="AZ136" s="22">
        <v>70</v>
      </c>
      <c r="BA136" s="22">
        <v>33.22</v>
      </c>
      <c r="BB136" s="22">
        <v>70</v>
      </c>
      <c r="BC136" s="22">
        <v>33.22</v>
      </c>
      <c r="BD136" s="23">
        <v>16</v>
      </c>
      <c r="BE136" s="23">
        <v>70</v>
      </c>
      <c r="BF136" s="23">
        <v>70</v>
      </c>
      <c r="BG136" s="23">
        <v>36.74</v>
      </c>
      <c r="BH136" s="23">
        <v>70</v>
      </c>
      <c r="BI136" s="23">
        <v>36.74</v>
      </c>
      <c r="BJ136" s="24">
        <v>16</v>
      </c>
      <c r="BK136" s="24">
        <v>70</v>
      </c>
      <c r="BL136" s="24">
        <v>70</v>
      </c>
      <c r="BM136" s="24">
        <v>22.2</v>
      </c>
      <c r="BN136" s="24">
        <v>70</v>
      </c>
      <c r="BO136" s="24">
        <v>22.2</v>
      </c>
      <c r="BP136" s="25">
        <v>16</v>
      </c>
      <c r="BQ136" s="25">
        <v>70</v>
      </c>
      <c r="BR136" s="25">
        <v>70</v>
      </c>
      <c r="BS136" s="25">
        <v>22.2</v>
      </c>
      <c r="BT136" s="25">
        <v>70</v>
      </c>
      <c r="BU136" s="25">
        <v>22.2</v>
      </c>
      <c r="BV136" s="26">
        <v>16</v>
      </c>
      <c r="BW136" s="26">
        <v>70</v>
      </c>
      <c r="BX136" s="26">
        <v>70</v>
      </c>
      <c r="BY136" s="26">
        <v>22.2</v>
      </c>
      <c r="BZ136" s="26">
        <v>70</v>
      </c>
      <c r="CA136" s="26">
        <v>22.2</v>
      </c>
      <c r="CB136" s="27">
        <v>16</v>
      </c>
      <c r="CC136" s="27">
        <v>70</v>
      </c>
      <c r="CD136" s="27">
        <v>70</v>
      </c>
      <c r="CE136" s="27">
        <v>22.2</v>
      </c>
      <c r="CF136" s="27">
        <v>70</v>
      </c>
      <c r="CG136" s="27">
        <v>22.2</v>
      </c>
      <c r="CH136" s="21">
        <v>16</v>
      </c>
      <c r="CI136" s="21">
        <v>70</v>
      </c>
      <c r="CJ136" s="21">
        <v>70</v>
      </c>
      <c r="CK136" s="21">
        <v>22.2</v>
      </c>
      <c r="CL136" s="21">
        <v>70</v>
      </c>
      <c r="CM136" s="21">
        <v>22.2</v>
      </c>
      <c r="CN136" s="22">
        <v>16</v>
      </c>
      <c r="CO136" s="22">
        <v>70</v>
      </c>
      <c r="CP136" s="22">
        <v>70</v>
      </c>
      <c r="CQ136" s="22">
        <v>33.22</v>
      </c>
      <c r="CR136" s="22">
        <v>70</v>
      </c>
      <c r="CS136" s="22">
        <v>33.22</v>
      </c>
      <c r="CT136" s="23">
        <v>16</v>
      </c>
      <c r="CU136" s="23">
        <v>70</v>
      </c>
      <c r="CV136" s="23">
        <v>70</v>
      </c>
      <c r="CW136" s="23">
        <v>36.74</v>
      </c>
      <c r="CX136" s="23">
        <v>70</v>
      </c>
      <c r="CY136" s="23">
        <v>36.74</v>
      </c>
      <c r="CZ136" s="24">
        <v>16</v>
      </c>
      <c r="DA136" s="24">
        <v>70</v>
      </c>
      <c r="DB136" s="24">
        <v>70</v>
      </c>
      <c r="DC136" s="24">
        <v>22.2</v>
      </c>
      <c r="DD136" s="24">
        <v>70</v>
      </c>
      <c r="DE136" s="24">
        <v>22.2</v>
      </c>
      <c r="DF136" s="25">
        <v>16</v>
      </c>
      <c r="DG136" s="25">
        <v>70</v>
      </c>
      <c r="DH136" s="25">
        <v>70</v>
      </c>
      <c r="DI136" s="25">
        <v>22.2</v>
      </c>
      <c r="DJ136" s="25">
        <v>70</v>
      </c>
      <c r="DK136" s="25">
        <v>22.2</v>
      </c>
      <c r="DL136" s="26">
        <v>16</v>
      </c>
      <c r="DM136" s="26">
        <v>70</v>
      </c>
      <c r="DN136" s="26">
        <v>70</v>
      </c>
      <c r="DO136" s="26">
        <v>22.2</v>
      </c>
      <c r="DP136" s="26">
        <v>70</v>
      </c>
      <c r="DQ136" s="26">
        <v>22.2</v>
      </c>
      <c r="DR136" s="27">
        <v>16</v>
      </c>
      <c r="DS136" s="27">
        <v>70</v>
      </c>
      <c r="DT136" s="27">
        <v>70</v>
      </c>
      <c r="DU136" s="27">
        <v>22.2</v>
      </c>
      <c r="DV136" s="27">
        <v>70</v>
      </c>
      <c r="DW136" s="27">
        <v>22.2</v>
      </c>
      <c r="DX136" s="21">
        <v>16</v>
      </c>
      <c r="DY136" s="21">
        <v>70</v>
      </c>
      <c r="DZ136" s="21">
        <v>70</v>
      </c>
      <c r="EA136" s="21">
        <v>22.2</v>
      </c>
      <c r="EB136" s="21">
        <v>70</v>
      </c>
      <c r="EC136" s="21">
        <v>22.2</v>
      </c>
      <c r="ED136" s="22">
        <v>16</v>
      </c>
      <c r="EE136" s="22">
        <v>70</v>
      </c>
      <c r="EF136" s="22">
        <v>70</v>
      </c>
      <c r="EG136" s="22">
        <v>33.22</v>
      </c>
      <c r="EH136" s="22">
        <v>70</v>
      </c>
      <c r="EI136" s="22">
        <v>33.22</v>
      </c>
      <c r="EJ136" s="23">
        <v>16</v>
      </c>
      <c r="EK136" s="23">
        <v>70</v>
      </c>
      <c r="EL136" s="23">
        <v>70</v>
      </c>
      <c r="EM136" s="23">
        <v>36.74</v>
      </c>
      <c r="EN136" s="23">
        <v>70</v>
      </c>
      <c r="EO136" s="23">
        <v>36.74</v>
      </c>
      <c r="EP136" s="24"/>
      <c r="EQ136" s="24"/>
      <c r="ER136" s="24"/>
      <c r="ES136" s="24"/>
      <c r="ET136" s="24"/>
      <c r="EU136" s="24"/>
      <c r="EV136" s="25"/>
      <c r="EW136" s="25"/>
      <c r="EX136" s="25"/>
      <c r="EY136" s="25"/>
      <c r="EZ136" s="25"/>
      <c r="FA136" s="25"/>
      <c r="FB136" s="26"/>
      <c r="FC136" s="26"/>
      <c r="FD136" s="26"/>
      <c r="FE136" s="26"/>
      <c r="FF136" s="26"/>
      <c r="FG136" s="26"/>
      <c r="FH136" s="27"/>
      <c r="FI136" s="27"/>
      <c r="FJ136" s="27"/>
      <c r="FK136" s="27"/>
      <c r="FL136" s="27"/>
      <c r="FM136" s="27"/>
      <c r="FN136" s="25"/>
      <c r="FO136" s="25"/>
      <c r="FP136" s="25"/>
      <c r="FQ136" s="25"/>
      <c r="FR136" s="25"/>
      <c r="FS136" s="25"/>
      <c r="FT136" s="26"/>
      <c r="FU136" s="26"/>
      <c r="FV136" s="26"/>
      <c r="FW136" s="26"/>
      <c r="FX136" s="26"/>
      <c r="FY136" s="26"/>
      <c r="FZ136" s="27"/>
      <c r="GA136" s="27"/>
      <c r="GB136" s="27"/>
      <c r="GC136" s="27"/>
      <c r="GD136" s="27"/>
      <c r="GE136" s="27"/>
    </row>
    <row r="137" spans="1:187" x14ac:dyDescent="0.25">
      <c r="A137" s="20"/>
      <c r="B137" s="21">
        <v>17</v>
      </c>
      <c r="C137" s="21">
        <v>70</v>
      </c>
      <c r="D137" s="21">
        <v>70</v>
      </c>
      <c r="E137" s="21">
        <v>21.95</v>
      </c>
      <c r="F137" s="21">
        <v>70</v>
      </c>
      <c r="G137" s="21">
        <v>21.95</v>
      </c>
      <c r="H137" s="22">
        <v>17</v>
      </c>
      <c r="I137" s="22">
        <v>70</v>
      </c>
      <c r="J137" s="22">
        <v>70</v>
      </c>
      <c r="K137" s="22">
        <v>33.22</v>
      </c>
      <c r="L137" s="22">
        <v>70</v>
      </c>
      <c r="M137" s="22">
        <v>33.22</v>
      </c>
      <c r="N137" s="23">
        <v>17</v>
      </c>
      <c r="O137" s="23">
        <v>70</v>
      </c>
      <c r="P137" s="23">
        <v>70</v>
      </c>
      <c r="Q137" s="23">
        <v>33.549999999999997</v>
      </c>
      <c r="R137" s="23">
        <v>70</v>
      </c>
      <c r="S137" s="23">
        <v>33.549999999999997</v>
      </c>
      <c r="T137" s="24">
        <v>17</v>
      </c>
      <c r="U137" s="24">
        <v>70</v>
      </c>
      <c r="V137" s="24">
        <v>70</v>
      </c>
      <c r="W137" s="24">
        <v>22.2</v>
      </c>
      <c r="X137" s="24">
        <v>70</v>
      </c>
      <c r="Y137" s="24">
        <v>22.2</v>
      </c>
      <c r="Z137" s="25">
        <v>17</v>
      </c>
      <c r="AA137" s="25">
        <v>70</v>
      </c>
      <c r="AB137" s="25">
        <v>70</v>
      </c>
      <c r="AC137" s="25">
        <v>22.2</v>
      </c>
      <c r="AD137" s="25">
        <v>70</v>
      </c>
      <c r="AE137" s="25">
        <v>22.2</v>
      </c>
      <c r="AF137" s="26">
        <v>17</v>
      </c>
      <c r="AG137" s="26">
        <v>70</v>
      </c>
      <c r="AH137" s="26">
        <v>70</v>
      </c>
      <c r="AI137" s="26">
        <v>22.2</v>
      </c>
      <c r="AJ137" s="26">
        <v>70</v>
      </c>
      <c r="AK137" s="26">
        <v>22.2</v>
      </c>
      <c r="AL137" s="27">
        <v>17</v>
      </c>
      <c r="AM137" s="27">
        <v>70</v>
      </c>
      <c r="AN137" s="27">
        <v>70</v>
      </c>
      <c r="AO137" s="27">
        <v>22.2</v>
      </c>
      <c r="AP137" s="27">
        <v>70</v>
      </c>
      <c r="AQ137" s="27">
        <v>22.2</v>
      </c>
      <c r="AR137" s="21">
        <v>17</v>
      </c>
      <c r="AS137" s="21">
        <v>70</v>
      </c>
      <c r="AT137" s="21">
        <v>70</v>
      </c>
      <c r="AU137" s="21">
        <v>22.2</v>
      </c>
      <c r="AV137" s="21">
        <v>70</v>
      </c>
      <c r="AW137" s="21">
        <v>22.2</v>
      </c>
      <c r="AX137" s="22">
        <v>17</v>
      </c>
      <c r="AY137" s="22">
        <v>70</v>
      </c>
      <c r="AZ137" s="22">
        <v>70</v>
      </c>
      <c r="BA137" s="22">
        <v>33.22</v>
      </c>
      <c r="BB137" s="22">
        <v>70</v>
      </c>
      <c r="BC137" s="22">
        <v>33.22</v>
      </c>
      <c r="BD137" s="23">
        <v>17</v>
      </c>
      <c r="BE137" s="23">
        <v>70</v>
      </c>
      <c r="BF137" s="23">
        <v>70</v>
      </c>
      <c r="BG137" s="23">
        <v>33.549999999999997</v>
      </c>
      <c r="BH137" s="23">
        <v>70</v>
      </c>
      <c r="BI137" s="23">
        <v>33.549999999999997</v>
      </c>
      <c r="BJ137" s="24">
        <v>17</v>
      </c>
      <c r="BK137" s="24">
        <v>70</v>
      </c>
      <c r="BL137" s="24">
        <v>70</v>
      </c>
      <c r="BM137" s="24">
        <v>22.2</v>
      </c>
      <c r="BN137" s="24">
        <v>70</v>
      </c>
      <c r="BO137" s="24">
        <v>22.2</v>
      </c>
      <c r="BP137" s="25">
        <v>17</v>
      </c>
      <c r="BQ137" s="25">
        <v>70</v>
      </c>
      <c r="BR137" s="25">
        <v>70</v>
      </c>
      <c r="BS137" s="25">
        <v>22.2</v>
      </c>
      <c r="BT137" s="25">
        <v>70</v>
      </c>
      <c r="BU137" s="25">
        <v>22.2</v>
      </c>
      <c r="BV137" s="26">
        <v>17</v>
      </c>
      <c r="BW137" s="26">
        <v>70</v>
      </c>
      <c r="BX137" s="26">
        <v>70</v>
      </c>
      <c r="BY137" s="26">
        <v>22.2</v>
      </c>
      <c r="BZ137" s="26">
        <v>70</v>
      </c>
      <c r="CA137" s="26">
        <v>22.2</v>
      </c>
      <c r="CB137" s="27">
        <v>17</v>
      </c>
      <c r="CC137" s="27">
        <v>70</v>
      </c>
      <c r="CD137" s="27">
        <v>70</v>
      </c>
      <c r="CE137" s="27">
        <v>22.2</v>
      </c>
      <c r="CF137" s="27">
        <v>70</v>
      </c>
      <c r="CG137" s="27">
        <v>22.2</v>
      </c>
      <c r="CH137" s="21">
        <v>17</v>
      </c>
      <c r="CI137" s="21">
        <v>70</v>
      </c>
      <c r="CJ137" s="21">
        <v>70</v>
      </c>
      <c r="CK137" s="21">
        <v>22.2</v>
      </c>
      <c r="CL137" s="21">
        <v>70</v>
      </c>
      <c r="CM137" s="21">
        <v>22.2</v>
      </c>
      <c r="CN137" s="22">
        <v>17</v>
      </c>
      <c r="CO137" s="22">
        <v>70</v>
      </c>
      <c r="CP137" s="22">
        <v>70</v>
      </c>
      <c r="CQ137" s="22">
        <v>33.22</v>
      </c>
      <c r="CR137" s="22">
        <v>70</v>
      </c>
      <c r="CS137" s="22">
        <v>33.22</v>
      </c>
      <c r="CT137" s="23">
        <v>17</v>
      </c>
      <c r="CU137" s="23">
        <v>70</v>
      </c>
      <c r="CV137" s="23">
        <v>70</v>
      </c>
      <c r="CW137" s="23">
        <v>33.549999999999997</v>
      </c>
      <c r="CX137" s="23">
        <v>70</v>
      </c>
      <c r="CY137" s="23">
        <v>33.549999999999997</v>
      </c>
      <c r="CZ137" s="24">
        <v>17</v>
      </c>
      <c r="DA137" s="24">
        <v>70</v>
      </c>
      <c r="DB137" s="24">
        <v>70</v>
      </c>
      <c r="DC137" s="24">
        <v>22.2</v>
      </c>
      <c r="DD137" s="24">
        <v>70</v>
      </c>
      <c r="DE137" s="24">
        <v>22.2</v>
      </c>
      <c r="DF137" s="25">
        <v>17</v>
      </c>
      <c r="DG137" s="25">
        <v>70</v>
      </c>
      <c r="DH137" s="25">
        <v>70</v>
      </c>
      <c r="DI137" s="25">
        <v>22.2</v>
      </c>
      <c r="DJ137" s="25">
        <v>70</v>
      </c>
      <c r="DK137" s="25">
        <v>22.2</v>
      </c>
      <c r="DL137" s="26">
        <v>17</v>
      </c>
      <c r="DM137" s="26">
        <v>70</v>
      </c>
      <c r="DN137" s="26">
        <v>70</v>
      </c>
      <c r="DO137" s="26">
        <v>22.2</v>
      </c>
      <c r="DP137" s="26">
        <v>70</v>
      </c>
      <c r="DQ137" s="26">
        <v>22.2</v>
      </c>
      <c r="DR137" s="27">
        <v>17</v>
      </c>
      <c r="DS137" s="27">
        <v>70</v>
      </c>
      <c r="DT137" s="27">
        <v>70</v>
      </c>
      <c r="DU137" s="27">
        <v>22.2</v>
      </c>
      <c r="DV137" s="27">
        <v>70</v>
      </c>
      <c r="DW137" s="27">
        <v>22.2</v>
      </c>
      <c r="DX137" s="21">
        <v>17</v>
      </c>
      <c r="DY137" s="21">
        <v>70</v>
      </c>
      <c r="DZ137" s="21">
        <v>70</v>
      </c>
      <c r="EA137" s="21">
        <v>22.2</v>
      </c>
      <c r="EB137" s="21">
        <v>70</v>
      </c>
      <c r="EC137" s="21">
        <v>22.2</v>
      </c>
      <c r="ED137" s="22">
        <v>17</v>
      </c>
      <c r="EE137" s="22">
        <v>70</v>
      </c>
      <c r="EF137" s="22">
        <v>70</v>
      </c>
      <c r="EG137" s="22">
        <v>33.22</v>
      </c>
      <c r="EH137" s="22">
        <v>70</v>
      </c>
      <c r="EI137" s="22">
        <v>33.22</v>
      </c>
      <c r="EJ137" s="23">
        <v>17</v>
      </c>
      <c r="EK137" s="23">
        <v>70</v>
      </c>
      <c r="EL137" s="23">
        <v>70</v>
      </c>
      <c r="EM137" s="23">
        <v>33.549999999999997</v>
      </c>
      <c r="EN137" s="23">
        <v>70</v>
      </c>
      <c r="EO137" s="23">
        <v>33.549999999999997</v>
      </c>
      <c r="EP137" s="24"/>
      <c r="EQ137" s="24"/>
      <c r="ER137" s="24"/>
      <c r="ES137" s="24"/>
      <c r="ET137" s="24"/>
      <c r="EU137" s="24"/>
      <c r="EV137" s="25"/>
      <c r="EW137" s="25"/>
      <c r="EX137" s="25"/>
      <c r="EY137" s="25"/>
      <c r="EZ137" s="25"/>
      <c r="FA137" s="25"/>
      <c r="FB137" s="26"/>
      <c r="FC137" s="26"/>
      <c r="FD137" s="26"/>
      <c r="FE137" s="26"/>
      <c r="FF137" s="26"/>
      <c r="FG137" s="26"/>
      <c r="FH137" s="27"/>
      <c r="FI137" s="27"/>
      <c r="FJ137" s="27"/>
      <c r="FK137" s="27"/>
      <c r="FL137" s="27"/>
      <c r="FM137" s="27"/>
      <c r="FN137" s="25"/>
      <c r="FO137" s="25"/>
      <c r="FP137" s="25"/>
      <c r="FQ137" s="25"/>
      <c r="FR137" s="25"/>
      <c r="FS137" s="25"/>
      <c r="FT137" s="26"/>
      <c r="FU137" s="26"/>
      <c r="FV137" s="26"/>
      <c r="FW137" s="26"/>
      <c r="FX137" s="26"/>
      <c r="FY137" s="26"/>
      <c r="FZ137" s="27"/>
      <c r="GA137" s="27"/>
      <c r="GB137" s="27"/>
      <c r="GC137" s="27"/>
      <c r="GD137" s="27"/>
      <c r="GE137" s="27"/>
    </row>
    <row r="138" spans="1:187" x14ac:dyDescent="0.25">
      <c r="A138" s="20"/>
      <c r="B138" s="21">
        <v>18</v>
      </c>
      <c r="C138" s="21">
        <v>70</v>
      </c>
      <c r="D138" s="21">
        <v>70</v>
      </c>
      <c r="E138" s="21">
        <v>21.95</v>
      </c>
      <c r="F138" s="21">
        <v>70</v>
      </c>
      <c r="G138" s="21">
        <v>21.95</v>
      </c>
      <c r="H138" s="22">
        <v>18</v>
      </c>
      <c r="I138" s="22">
        <v>70</v>
      </c>
      <c r="J138" s="22">
        <v>70</v>
      </c>
      <c r="K138" s="22">
        <v>29.04</v>
      </c>
      <c r="L138" s="22">
        <v>70</v>
      </c>
      <c r="M138" s="22">
        <v>29.04</v>
      </c>
      <c r="N138" s="23">
        <v>18</v>
      </c>
      <c r="O138" s="23">
        <v>70</v>
      </c>
      <c r="P138" s="23">
        <v>70</v>
      </c>
      <c r="Q138" s="23">
        <v>30.25</v>
      </c>
      <c r="R138" s="23">
        <v>70</v>
      </c>
      <c r="S138" s="23">
        <v>30.25</v>
      </c>
      <c r="T138" s="24">
        <v>18</v>
      </c>
      <c r="U138" s="24">
        <v>70</v>
      </c>
      <c r="V138" s="24">
        <v>70</v>
      </c>
      <c r="W138" s="24">
        <v>22.2</v>
      </c>
      <c r="X138" s="24">
        <v>70</v>
      </c>
      <c r="Y138" s="24">
        <v>22.2</v>
      </c>
      <c r="Z138" s="25">
        <v>18</v>
      </c>
      <c r="AA138" s="25">
        <v>70</v>
      </c>
      <c r="AB138" s="25">
        <v>70</v>
      </c>
      <c r="AC138" s="25">
        <v>22.2</v>
      </c>
      <c r="AD138" s="25">
        <v>70</v>
      </c>
      <c r="AE138" s="25">
        <v>22.2</v>
      </c>
      <c r="AF138" s="26">
        <v>18</v>
      </c>
      <c r="AG138" s="26">
        <v>70</v>
      </c>
      <c r="AH138" s="26">
        <v>70</v>
      </c>
      <c r="AI138" s="26">
        <v>22.2</v>
      </c>
      <c r="AJ138" s="26">
        <v>70</v>
      </c>
      <c r="AK138" s="26">
        <v>22.2</v>
      </c>
      <c r="AL138" s="27">
        <v>18</v>
      </c>
      <c r="AM138" s="27">
        <v>70</v>
      </c>
      <c r="AN138" s="27">
        <v>70</v>
      </c>
      <c r="AO138" s="27">
        <v>22.2</v>
      </c>
      <c r="AP138" s="27">
        <v>70</v>
      </c>
      <c r="AQ138" s="27">
        <v>22.2</v>
      </c>
      <c r="AR138" s="21">
        <v>18</v>
      </c>
      <c r="AS138" s="21">
        <v>70</v>
      </c>
      <c r="AT138" s="21">
        <v>70</v>
      </c>
      <c r="AU138" s="21">
        <v>22.2</v>
      </c>
      <c r="AV138" s="21">
        <v>70</v>
      </c>
      <c r="AW138" s="21">
        <v>22.2</v>
      </c>
      <c r="AX138" s="22">
        <v>18</v>
      </c>
      <c r="AY138" s="22">
        <v>70</v>
      </c>
      <c r="AZ138" s="22">
        <v>70</v>
      </c>
      <c r="BA138" s="22">
        <v>29.04</v>
      </c>
      <c r="BB138" s="22">
        <v>70</v>
      </c>
      <c r="BC138" s="22">
        <v>29.04</v>
      </c>
      <c r="BD138" s="23">
        <v>18</v>
      </c>
      <c r="BE138" s="23">
        <v>70</v>
      </c>
      <c r="BF138" s="23">
        <v>70</v>
      </c>
      <c r="BG138" s="23">
        <v>30.25</v>
      </c>
      <c r="BH138" s="23">
        <v>70</v>
      </c>
      <c r="BI138" s="23">
        <v>30.25</v>
      </c>
      <c r="BJ138" s="24">
        <v>18</v>
      </c>
      <c r="BK138" s="24">
        <v>70</v>
      </c>
      <c r="BL138" s="24">
        <v>70</v>
      </c>
      <c r="BM138" s="24">
        <v>22.2</v>
      </c>
      <c r="BN138" s="24">
        <v>70</v>
      </c>
      <c r="BO138" s="24">
        <v>22.2</v>
      </c>
      <c r="BP138" s="25">
        <v>18</v>
      </c>
      <c r="BQ138" s="25">
        <v>70</v>
      </c>
      <c r="BR138" s="25">
        <v>70</v>
      </c>
      <c r="BS138" s="25">
        <v>22.2</v>
      </c>
      <c r="BT138" s="25">
        <v>70</v>
      </c>
      <c r="BU138" s="25">
        <v>22.2</v>
      </c>
      <c r="BV138" s="26">
        <v>18</v>
      </c>
      <c r="BW138" s="26">
        <v>70</v>
      </c>
      <c r="BX138" s="26">
        <v>70</v>
      </c>
      <c r="BY138" s="26">
        <v>22.2</v>
      </c>
      <c r="BZ138" s="26">
        <v>70</v>
      </c>
      <c r="CA138" s="26">
        <v>22.2</v>
      </c>
      <c r="CB138" s="27">
        <v>18</v>
      </c>
      <c r="CC138" s="27">
        <v>70</v>
      </c>
      <c r="CD138" s="27">
        <v>70</v>
      </c>
      <c r="CE138" s="27">
        <v>22.2</v>
      </c>
      <c r="CF138" s="27">
        <v>70</v>
      </c>
      <c r="CG138" s="27">
        <v>22.2</v>
      </c>
      <c r="CH138" s="21">
        <v>18</v>
      </c>
      <c r="CI138" s="21">
        <v>70</v>
      </c>
      <c r="CJ138" s="21">
        <v>70</v>
      </c>
      <c r="CK138" s="21">
        <v>22.2</v>
      </c>
      <c r="CL138" s="21">
        <v>70</v>
      </c>
      <c r="CM138" s="21">
        <v>22.2</v>
      </c>
      <c r="CN138" s="22">
        <v>18</v>
      </c>
      <c r="CO138" s="22">
        <v>70</v>
      </c>
      <c r="CP138" s="22">
        <v>70</v>
      </c>
      <c r="CQ138" s="22">
        <v>29.04</v>
      </c>
      <c r="CR138" s="22">
        <v>70</v>
      </c>
      <c r="CS138" s="22">
        <v>29.04</v>
      </c>
      <c r="CT138" s="23">
        <v>18</v>
      </c>
      <c r="CU138" s="23">
        <v>70</v>
      </c>
      <c r="CV138" s="23">
        <v>70</v>
      </c>
      <c r="CW138" s="23">
        <v>30.25</v>
      </c>
      <c r="CX138" s="23">
        <v>70</v>
      </c>
      <c r="CY138" s="23">
        <v>30.25</v>
      </c>
      <c r="CZ138" s="24">
        <v>18</v>
      </c>
      <c r="DA138" s="24">
        <v>70</v>
      </c>
      <c r="DB138" s="24">
        <v>70</v>
      </c>
      <c r="DC138" s="24">
        <v>22.2</v>
      </c>
      <c r="DD138" s="24">
        <v>70</v>
      </c>
      <c r="DE138" s="24">
        <v>22.2</v>
      </c>
      <c r="DF138" s="25">
        <v>18</v>
      </c>
      <c r="DG138" s="25">
        <v>70</v>
      </c>
      <c r="DH138" s="25">
        <v>70</v>
      </c>
      <c r="DI138" s="25">
        <v>22.2</v>
      </c>
      <c r="DJ138" s="25">
        <v>70</v>
      </c>
      <c r="DK138" s="25">
        <v>22.2</v>
      </c>
      <c r="DL138" s="26">
        <v>18</v>
      </c>
      <c r="DM138" s="26">
        <v>70</v>
      </c>
      <c r="DN138" s="26">
        <v>70</v>
      </c>
      <c r="DO138" s="26">
        <v>22.2</v>
      </c>
      <c r="DP138" s="26">
        <v>70</v>
      </c>
      <c r="DQ138" s="26">
        <v>22.2</v>
      </c>
      <c r="DR138" s="27">
        <v>18</v>
      </c>
      <c r="DS138" s="27">
        <v>70</v>
      </c>
      <c r="DT138" s="27">
        <v>70</v>
      </c>
      <c r="DU138" s="27">
        <v>22.2</v>
      </c>
      <c r="DV138" s="27">
        <v>70</v>
      </c>
      <c r="DW138" s="27">
        <v>22.2</v>
      </c>
      <c r="DX138" s="21">
        <v>18</v>
      </c>
      <c r="DY138" s="21">
        <v>70</v>
      </c>
      <c r="DZ138" s="21">
        <v>70</v>
      </c>
      <c r="EA138" s="21">
        <v>22.2</v>
      </c>
      <c r="EB138" s="21">
        <v>70</v>
      </c>
      <c r="EC138" s="21">
        <v>22.2</v>
      </c>
      <c r="ED138" s="22">
        <v>18</v>
      </c>
      <c r="EE138" s="22">
        <v>70</v>
      </c>
      <c r="EF138" s="22">
        <v>70</v>
      </c>
      <c r="EG138" s="22">
        <v>29.04</v>
      </c>
      <c r="EH138" s="22">
        <v>70</v>
      </c>
      <c r="EI138" s="22">
        <v>29.04</v>
      </c>
      <c r="EJ138" s="23">
        <v>18</v>
      </c>
      <c r="EK138" s="23">
        <v>70</v>
      </c>
      <c r="EL138" s="23">
        <v>70</v>
      </c>
      <c r="EM138" s="23">
        <v>30.25</v>
      </c>
      <c r="EN138" s="23">
        <v>70</v>
      </c>
      <c r="EO138" s="23">
        <v>30.25</v>
      </c>
      <c r="EP138" s="24"/>
      <c r="EQ138" s="24"/>
      <c r="ER138" s="24"/>
      <c r="ES138" s="24"/>
      <c r="ET138" s="24"/>
      <c r="EU138" s="24"/>
      <c r="EV138" s="25"/>
      <c r="EW138" s="25"/>
      <c r="EX138" s="25"/>
      <c r="EY138" s="25"/>
      <c r="EZ138" s="25"/>
      <c r="FA138" s="25"/>
      <c r="FB138" s="26"/>
      <c r="FC138" s="26"/>
      <c r="FD138" s="26"/>
      <c r="FE138" s="26"/>
      <c r="FF138" s="26"/>
      <c r="FG138" s="26"/>
      <c r="FH138" s="27"/>
      <c r="FI138" s="27"/>
      <c r="FJ138" s="27"/>
      <c r="FK138" s="27"/>
      <c r="FL138" s="27"/>
      <c r="FM138" s="27"/>
      <c r="FN138" s="25"/>
      <c r="FO138" s="25"/>
      <c r="FP138" s="25"/>
      <c r="FQ138" s="25"/>
      <c r="FR138" s="25"/>
      <c r="FS138" s="25"/>
      <c r="FT138" s="26"/>
      <c r="FU138" s="26"/>
      <c r="FV138" s="26"/>
      <c r="FW138" s="26"/>
      <c r="FX138" s="26"/>
      <c r="FY138" s="26"/>
      <c r="FZ138" s="27"/>
      <c r="GA138" s="27"/>
      <c r="GB138" s="27"/>
      <c r="GC138" s="27"/>
      <c r="GD138" s="27"/>
      <c r="GE138" s="27"/>
    </row>
    <row r="139" spans="1:187" x14ac:dyDescent="0.25">
      <c r="A139" s="20"/>
      <c r="B139" s="21">
        <v>19</v>
      </c>
      <c r="C139" s="21">
        <v>70</v>
      </c>
      <c r="D139" s="21">
        <v>70</v>
      </c>
      <c r="E139" s="21">
        <v>21.95</v>
      </c>
      <c r="F139" s="21">
        <v>70</v>
      </c>
      <c r="G139" s="21">
        <v>21.95</v>
      </c>
      <c r="H139" s="22">
        <v>19</v>
      </c>
      <c r="I139" s="22">
        <v>70</v>
      </c>
      <c r="J139" s="22">
        <v>70</v>
      </c>
      <c r="K139" s="22">
        <v>29.04</v>
      </c>
      <c r="L139" s="22">
        <v>70</v>
      </c>
      <c r="M139" s="22">
        <v>29.04</v>
      </c>
      <c r="N139" s="23">
        <v>19</v>
      </c>
      <c r="O139" s="23">
        <v>70</v>
      </c>
      <c r="P139" s="23">
        <v>70</v>
      </c>
      <c r="Q139" s="23">
        <v>30.25</v>
      </c>
      <c r="R139" s="23">
        <v>70</v>
      </c>
      <c r="S139" s="23">
        <v>30.25</v>
      </c>
      <c r="T139" s="24">
        <v>19</v>
      </c>
      <c r="U139" s="24">
        <v>70</v>
      </c>
      <c r="V139" s="24">
        <v>70</v>
      </c>
      <c r="W139" s="24">
        <v>22.2</v>
      </c>
      <c r="X139" s="24">
        <v>70</v>
      </c>
      <c r="Y139" s="24">
        <v>22.2</v>
      </c>
      <c r="Z139" s="25">
        <v>19</v>
      </c>
      <c r="AA139" s="25">
        <v>70</v>
      </c>
      <c r="AB139" s="25">
        <v>70</v>
      </c>
      <c r="AC139" s="25">
        <v>22.2</v>
      </c>
      <c r="AD139" s="25">
        <v>70</v>
      </c>
      <c r="AE139" s="25">
        <v>22.2</v>
      </c>
      <c r="AF139" s="26">
        <v>19</v>
      </c>
      <c r="AG139" s="26">
        <v>70</v>
      </c>
      <c r="AH139" s="26">
        <v>70</v>
      </c>
      <c r="AI139" s="26">
        <v>22.2</v>
      </c>
      <c r="AJ139" s="26">
        <v>70</v>
      </c>
      <c r="AK139" s="26">
        <v>22.2</v>
      </c>
      <c r="AL139" s="27">
        <v>19</v>
      </c>
      <c r="AM139" s="27">
        <v>70</v>
      </c>
      <c r="AN139" s="27">
        <v>70</v>
      </c>
      <c r="AO139" s="27">
        <v>22.2</v>
      </c>
      <c r="AP139" s="27">
        <v>70</v>
      </c>
      <c r="AQ139" s="27">
        <v>22.2</v>
      </c>
      <c r="AR139" s="21">
        <v>19</v>
      </c>
      <c r="AS139" s="21">
        <v>70</v>
      </c>
      <c r="AT139" s="21">
        <v>70</v>
      </c>
      <c r="AU139" s="21">
        <v>22.2</v>
      </c>
      <c r="AV139" s="21">
        <v>70</v>
      </c>
      <c r="AW139" s="21">
        <v>22.2</v>
      </c>
      <c r="AX139" s="22">
        <v>19</v>
      </c>
      <c r="AY139" s="22">
        <v>70</v>
      </c>
      <c r="AZ139" s="22">
        <v>70</v>
      </c>
      <c r="BA139" s="22">
        <v>29.04</v>
      </c>
      <c r="BB139" s="22">
        <v>70</v>
      </c>
      <c r="BC139" s="22">
        <v>29.04</v>
      </c>
      <c r="BD139" s="23">
        <v>19</v>
      </c>
      <c r="BE139" s="23">
        <v>70</v>
      </c>
      <c r="BF139" s="23">
        <v>70</v>
      </c>
      <c r="BG139" s="23">
        <v>30.25</v>
      </c>
      <c r="BH139" s="23">
        <v>70</v>
      </c>
      <c r="BI139" s="23">
        <v>30.25</v>
      </c>
      <c r="BJ139" s="24">
        <v>19</v>
      </c>
      <c r="BK139" s="24">
        <v>70</v>
      </c>
      <c r="BL139" s="24">
        <v>70</v>
      </c>
      <c r="BM139" s="24">
        <v>22.2</v>
      </c>
      <c r="BN139" s="24">
        <v>70</v>
      </c>
      <c r="BO139" s="24">
        <v>22.2</v>
      </c>
      <c r="BP139" s="25">
        <v>19</v>
      </c>
      <c r="BQ139" s="25">
        <v>70</v>
      </c>
      <c r="BR139" s="25">
        <v>70</v>
      </c>
      <c r="BS139" s="25">
        <v>22.2</v>
      </c>
      <c r="BT139" s="25">
        <v>70</v>
      </c>
      <c r="BU139" s="25">
        <v>22.2</v>
      </c>
      <c r="BV139" s="26">
        <v>19</v>
      </c>
      <c r="BW139" s="26">
        <v>70</v>
      </c>
      <c r="BX139" s="26">
        <v>70</v>
      </c>
      <c r="BY139" s="26">
        <v>22.2</v>
      </c>
      <c r="BZ139" s="26">
        <v>70</v>
      </c>
      <c r="CA139" s="26">
        <v>22.2</v>
      </c>
      <c r="CB139" s="27">
        <v>19</v>
      </c>
      <c r="CC139" s="27">
        <v>70</v>
      </c>
      <c r="CD139" s="27">
        <v>70</v>
      </c>
      <c r="CE139" s="27">
        <v>22.2</v>
      </c>
      <c r="CF139" s="27">
        <v>70</v>
      </c>
      <c r="CG139" s="27">
        <v>22.2</v>
      </c>
      <c r="CH139" s="21">
        <v>19</v>
      </c>
      <c r="CI139" s="21">
        <v>70</v>
      </c>
      <c r="CJ139" s="21">
        <v>70</v>
      </c>
      <c r="CK139" s="21">
        <v>22.2</v>
      </c>
      <c r="CL139" s="21">
        <v>70</v>
      </c>
      <c r="CM139" s="21">
        <v>22.2</v>
      </c>
      <c r="CN139" s="22">
        <v>19</v>
      </c>
      <c r="CO139" s="22">
        <v>70</v>
      </c>
      <c r="CP139" s="22">
        <v>70</v>
      </c>
      <c r="CQ139" s="22">
        <v>29.04</v>
      </c>
      <c r="CR139" s="22">
        <v>70</v>
      </c>
      <c r="CS139" s="22">
        <v>29.04</v>
      </c>
      <c r="CT139" s="23">
        <v>19</v>
      </c>
      <c r="CU139" s="23">
        <v>70</v>
      </c>
      <c r="CV139" s="23">
        <v>70</v>
      </c>
      <c r="CW139" s="23">
        <v>30.25</v>
      </c>
      <c r="CX139" s="23">
        <v>70</v>
      </c>
      <c r="CY139" s="23">
        <v>30.25</v>
      </c>
      <c r="CZ139" s="24">
        <v>19</v>
      </c>
      <c r="DA139" s="24">
        <v>70</v>
      </c>
      <c r="DB139" s="24">
        <v>70</v>
      </c>
      <c r="DC139" s="24">
        <v>22.2</v>
      </c>
      <c r="DD139" s="24">
        <v>70</v>
      </c>
      <c r="DE139" s="24">
        <v>22.2</v>
      </c>
      <c r="DF139" s="25">
        <v>19</v>
      </c>
      <c r="DG139" s="25">
        <v>70</v>
      </c>
      <c r="DH139" s="25">
        <v>70</v>
      </c>
      <c r="DI139" s="25">
        <v>22.2</v>
      </c>
      <c r="DJ139" s="25">
        <v>70</v>
      </c>
      <c r="DK139" s="25">
        <v>22.2</v>
      </c>
      <c r="DL139" s="26">
        <v>19</v>
      </c>
      <c r="DM139" s="26">
        <v>70</v>
      </c>
      <c r="DN139" s="26">
        <v>70</v>
      </c>
      <c r="DO139" s="26">
        <v>22.2</v>
      </c>
      <c r="DP139" s="26">
        <v>70</v>
      </c>
      <c r="DQ139" s="26">
        <v>22.2</v>
      </c>
      <c r="DR139" s="27">
        <v>19</v>
      </c>
      <c r="DS139" s="27">
        <v>70</v>
      </c>
      <c r="DT139" s="27">
        <v>70</v>
      </c>
      <c r="DU139" s="27">
        <v>22.2</v>
      </c>
      <c r="DV139" s="27">
        <v>70</v>
      </c>
      <c r="DW139" s="27">
        <v>22.2</v>
      </c>
      <c r="DX139" s="21">
        <v>19</v>
      </c>
      <c r="DY139" s="21">
        <v>70</v>
      </c>
      <c r="DZ139" s="21">
        <v>70</v>
      </c>
      <c r="EA139" s="21">
        <v>22.2</v>
      </c>
      <c r="EB139" s="21">
        <v>70</v>
      </c>
      <c r="EC139" s="21">
        <v>22.2</v>
      </c>
      <c r="ED139" s="22">
        <v>19</v>
      </c>
      <c r="EE139" s="22">
        <v>70</v>
      </c>
      <c r="EF139" s="22">
        <v>70</v>
      </c>
      <c r="EG139" s="22">
        <v>29.04</v>
      </c>
      <c r="EH139" s="22">
        <v>70</v>
      </c>
      <c r="EI139" s="22">
        <v>29.04</v>
      </c>
      <c r="EJ139" s="23">
        <v>19</v>
      </c>
      <c r="EK139" s="23">
        <v>70</v>
      </c>
      <c r="EL139" s="23">
        <v>70</v>
      </c>
      <c r="EM139" s="23">
        <v>30.25</v>
      </c>
      <c r="EN139" s="23">
        <v>70</v>
      </c>
      <c r="EO139" s="23">
        <v>30.25</v>
      </c>
      <c r="EP139" s="24"/>
      <c r="EQ139" s="24"/>
      <c r="ER139" s="24"/>
      <c r="ES139" s="24"/>
      <c r="ET139" s="24"/>
      <c r="EU139" s="24"/>
      <c r="EV139" s="25"/>
      <c r="EW139" s="25"/>
      <c r="EX139" s="25"/>
      <c r="EY139" s="25"/>
      <c r="EZ139" s="25"/>
      <c r="FA139" s="25"/>
      <c r="FB139" s="26"/>
      <c r="FC139" s="26"/>
      <c r="FD139" s="26"/>
      <c r="FE139" s="26"/>
      <c r="FF139" s="26"/>
      <c r="FG139" s="26"/>
      <c r="FH139" s="27"/>
      <c r="FI139" s="27"/>
      <c r="FJ139" s="27"/>
      <c r="FK139" s="27"/>
      <c r="FL139" s="27"/>
      <c r="FM139" s="27"/>
      <c r="FN139" s="25"/>
      <c r="FO139" s="25"/>
      <c r="FP139" s="25"/>
      <c r="FQ139" s="25"/>
      <c r="FR139" s="25"/>
      <c r="FS139" s="25"/>
      <c r="FT139" s="26"/>
      <c r="FU139" s="26"/>
      <c r="FV139" s="26"/>
      <c r="FW139" s="26"/>
      <c r="FX139" s="26"/>
      <c r="FY139" s="26"/>
      <c r="FZ139" s="27"/>
      <c r="GA139" s="27"/>
      <c r="GB139" s="27"/>
      <c r="GC139" s="27"/>
      <c r="GD139" s="27"/>
      <c r="GE139" s="27"/>
    </row>
    <row r="140" spans="1:187" x14ac:dyDescent="0.25">
      <c r="A140" s="20"/>
      <c r="B140" s="21">
        <v>20</v>
      </c>
      <c r="C140" s="21">
        <v>70</v>
      </c>
      <c r="D140" s="21">
        <v>70</v>
      </c>
      <c r="E140" s="21">
        <v>21.95</v>
      </c>
      <c r="F140" s="21">
        <v>70</v>
      </c>
      <c r="G140" s="21">
        <v>21.95</v>
      </c>
      <c r="H140" s="22">
        <v>20</v>
      </c>
      <c r="I140" s="22">
        <v>70</v>
      </c>
      <c r="J140" s="22">
        <v>70</v>
      </c>
      <c r="K140" s="22">
        <v>29.04</v>
      </c>
      <c r="L140" s="22">
        <v>70</v>
      </c>
      <c r="M140" s="22">
        <v>29.04</v>
      </c>
      <c r="N140" s="23">
        <v>20</v>
      </c>
      <c r="O140" s="23">
        <v>70</v>
      </c>
      <c r="P140" s="23">
        <v>70</v>
      </c>
      <c r="Q140" s="23">
        <v>30.25</v>
      </c>
      <c r="R140" s="23">
        <v>70</v>
      </c>
      <c r="S140" s="23">
        <v>30.25</v>
      </c>
      <c r="T140" s="24">
        <v>20</v>
      </c>
      <c r="U140" s="24">
        <v>70</v>
      </c>
      <c r="V140" s="24">
        <v>70</v>
      </c>
      <c r="W140" s="24">
        <v>22.2</v>
      </c>
      <c r="X140" s="24">
        <v>70</v>
      </c>
      <c r="Y140" s="24">
        <v>22.2</v>
      </c>
      <c r="Z140" s="25">
        <v>20</v>
      </c>
      <c r="AA140" s="25">
        <v>70</v>
      </c>
      <c r="AB140" s="25">
        <v>70</v>
      </c>
      <c r="AC140" s="25">
        <v>22.2</v>
      </c>
      <c r="AD140" s="25">
        <v>70</v>
      </c>
      <c r="AE140" s="25">
        <v>22.2</v>
      </c>
      <c r="AF140" s="26">
        <v>20</v>
      </c>
      <c r="AG140" s="26">
        <v>70</v>
      </c>
      <c r="AH140" s="26">
        <v>70</v>
      </c>
      <c r="AI140" s="26">
        <v>22.2</v>
      </c>
      <c r="AJ140" s="26">
        <v>70</v>
      </c>
      <c r="AK140" s="26">
        <v>22.2</v>
      </c>
      <c r="AL140" s="27">
        <v>20</v>
      </c>
      <c r="AM140" s="27">
        <v>70</v>
      </c>
      <c r="AN140" s="27">
        <v>70</v>
      </c>
      <c r="AO140" s="27">
        <v>22.2</v>
      </c>
      <c r="AP140" s="27">
        <v>70</v>
      </c>
      <c r="AQ140" s="27">
        <v>22.2</v>
      </c>
      <c r="AR140" s="21">
        <v>20</v>
      </c>
      <c r="AS140" s="21">
        <v>70</v>
      </c>
      <c r="AT140" s="21">
        <v>70</v>
      </c>
      <c r="AU140" s="21">
        <v>22.2</v>
      </c>
      <c r="AV140" s="21">
        <v>70</v>
      </c>
      <c r="AW140" s="21">
        <v>22.2</v>
      </c>
      <c r="AX140" s="22">
        <v>20</v>
      </c>
      <c r="AY140" s="22">
        <v>70</v>
      </c>
      <c r="AZ140" s="22">
        <v>70</v>
      </c>
      <c r="BA140" s="22">
        <v>29.04</v>
      </c>
      <c r="BB140" s="22">
        <v>70</v>
      </c>
      <c r="BC140" s="22">
        <v>29.04</v>
      </c>
      <c r="BD140" s="23">
        <v>20</v>
      </c>
      <c r="BE140" s="23">
        <v>70</v>
      </c>
      <c r="BF140" s="23">
        <v>70</v>
      </c>
      <c r="BG140" s="23">
        <v>30.25</v>
      </c>
      <c r="BH140" s="23">
        <v>70</v>
      </c>
      <c r="BI140" s="23">
        <v>30.25</v>
      </c>
      <c r="BJ140" s="24">
        <v>20</v>
      </c>
      <c r="BK140" s="24">
        <v>70</v>
      </c>
      <c r="BL140" s="24">
        <v>70</v>
      </c>
      <c r="BM140" s="24">
        <v>22.2</v>
      </c>
      <c r="BN140" s="24">
        <v>70</v>
      </c>
      <c r="BO140" s="24">
        <v>22.2</v>
      </c>
      <c r="BP140" s="25">
        <v>20</v>
      </c>
      <c r="BQ140" s="25">
        <v>70</v>
      </c>
      <c r="BR140" s="25">
        <v>70</v>
      </c>
      <c r="BS140" s="25">
        <v>22.2</v>
      </c>
      <c r="BT140" s="25">
        <v>70</v>
      </c>
      <c r="BU140" s="25">
        <v>22.2</v>
      </c>
      <c r="BV140" s="26">
        <v>20</v>
      </c>
      <c r="BW140" s="26">
        <v>70</v>
      </c>
      <c r="BX140" s="26">
        <v>70</v>
      </c>
      <c r="BY140" s="26">
        <v>22.2</v>
      </c>
      <c r="BZ140" s="26">
        <v>70</v>
      </c>
      <c r="CA140" s="26">
        <v>22.2</v>
      </c>
      <c r="CB140" s="27">
        <v>20</v>
      </c>
      <c r="CC140" s="27">
        <v>70</v>
      </c>
      <c r="CD140" s="27">
        <v>70</v>
      </c>
      <c r="CE140" s="27">
        <v>22.2</v>
      </c>
      <c r="CF140" s="27">
        <v>70</v>
      </c>
      <c r="CG140" s="27">
        <v>22.2</v>
      </c>
      <c r="CH140" s="21">
        <v>20</v>
      </c>
      <c r="CI140" s="21">
        <v>70</v>
      </c>
      <c r="CJ140" s="21">
        <v>70</v>
      </c>
      <c r="CK140" s="21">
        <v>22.2</v>
      </c>
      <c r="CL140" s="21">
        <v>70</v>
      </c>
      <c r="CM140" s="21">
        <v>22.2</v>
      </c>
      <c r="CN140" s="22">
        <v>20</v>
      </c>
      <c r="CO140" s="22">
        <v>70</v>
      </c>
      <c r="CP140" s="22">
        <v>70</v>
      </c>
      <c r="CQ140" s="22">
        <v>29.04</v>
      </c>
      <c r="CR140" s="22">
        <v>70</v>
      </c>
      <c r="CS140" s="22">
        <v>29.04</v>
      </c>
      <c r="CT140" s="23">
        <v>20</v>
      </c>
      <c r="CU140" s="23">
        <v>70</v>
      </c>
      <c r="CV140" s="23">
        <v>70</v>
      </c>
      <c r="CW140" s="23">
        <v>30.25</v>
      </c>
      <c r="CX140" s="23">
        <v>70</v>
      </c>
      <c r="CY140" s="23">
        <v>30.25</v>
      </c>
      <c r="CZ140" s="24">
        <v>20</v>
      </c>
      <c r="DA140" s="24">
        <v>70</v>
      </c>
      <c r="DB140" s="24">
        <v>70</v>
      </c>
      <c r="DC140" s="24">
        <v>22.2</v>
      </c>
      <c r="DD140" s="24">
        <v>70</v>
      </c>
      <c r="DE140" s="24">
        <v>22.2</v>
      </c>
      <c r="DF140" s="25">
        <v>20</v>
      </c>
      <c r="DG140" s="25">
        <v>70</v>
      </c>
      <c r="DH140" s="25">
        <v>70</v>
      </c>
      <c r="DI140" s="25">
        <v>22.2</v>
      </c>
      <c r="DJ140" s="25">
        <v>70</v>
      </c>
      <c r="DK140" s="25">
        <v>22.2</v>
      </c>
      <c r="DL140" s="26">
        <v>20</v>
      </c>
      <c r="DM140" s="26">
        <v>70</v>
      </c>
      <c r="DN140" s="26">
        <v>70</v>
      </c>
      <c r="DO140" s="26">
        <v>22.2</v>
      </c>
      <c r="DP140" s="26">
        <v>70</v>
      </c>
      <c r="DQ140" s="26">
        <v>22.2</v>
      </c>
      <c r="DR140" s="27">
        <v>20</v>
      </c>
      <c r="DS140" s="27">
        <v>70</v>
      </c>
      <c r="DT140" s="27">
        <v>70</v>
      </c>
      <c r="DU140" s="27">
        <v>22.2</v>
      </c>
      <c r="DV140" s="27">
        <v>70</v>
      </c>
      <c r="DW140" s="27">
        <v>22.2</v>
      </c>
      <c r="DX140" s="21">
        <v>20</v>
      </c>
      <c r="DY140" s="21">
        <v>70</v>
      </c>
      <c r="DZ140" s="21">
        <v>70</v>
      </c>
      <c r="EA140" s="21">
        <v>22.2</v>
      </c>
      <c r="EB140" s="21">
        <v>70</v>
      </c>
      <c r="EC140" s="21">
        <v>22.2</v>
      </c>
      <c r="ED140" s="22">
        <v>20</v>
      </c>
      <c r="EE140" s="22">
        <v>70</v>
      </c>
      <c r="EF140" s="22">
        <v>70</v>
      </c>
      <c r="EG140" s="22">
        <v>29.04</v>
      </c>
      <c r="EH140" s="22">
        <v>70</v>
      </c>
      <c r="EI140" s="22">
        <v>29.04</v>
      </c>
      <c r="EJ140" s="23">
        <v>20</v>
      </c>
      <c r="EK140" s="23">
        <v>70</v>
      </c>
      <c r="EL140" s="23">
        <v>70</v>
      </c>
      <c r="EM140" s="23">
        <v>30.25</v>
      </c>
      <c r="EN140" s="23">
        <v>70</v>
      </c>
      <c r="EO140" s="23">
        <v>30.25</v>
      </c>
      <c r="EP140" s="24"/>
      <c r="EQ140" s="24"/>
      <c r="ER140" s="24"/>
      <c r="ES140" s="24"/>
      <c r="ET140" s="24"/>
      <c r="EU140" s="24"/>
      <c r="EV140" s="25"/>
      <c r="EW140" s="25"/>
      <c r="EX140" s="25"/>
      <c r="EY140" s="25"/>
      <c r="EZ140" s="25"/>
      <c r="FA140" s="25"/>
      <c r="FB140" s="26"/>
      <c r="FC140" s="26"/>
      <c r="FD140" s="26"/>
      <c r="FE140" s="26"/>
      <c r="FF140" s="26"/>
      <c r="FG140" s="26"/>
      <c r="FH140" s="27"/>
      <c r="FI140" s="27"/>
      <c r="FJ140" s="27"/>
      <c r="FK140" s="27"/>
      <c r="FL140" s="27"/>
      <c r="FM140" s="27"/>
      <c r="FN140" s="25"/>
      <c r="FO140" s="25"/>
      <c r="FP140" s="25"/>
      <c r="FQ140" s="25"/>
      <c r="FR140" s="25"/>
      <c r="FS140" s="25"/>
      <c r="FT140" s="26"/>
      <c r="FU140" s="26"/>
      <c r="FV140" s="26"/>
      <c r="FW140" s="26"/>
      <c r="FX140" s="26"/>
      <c r="FY140" s="26"/>
      <c r="FZ140" s="27"/>
      <c r="GA140" s="27"/>
      <c r="GB140" s="27"/>
      <c r="GC140" s="27"/>
      <c r="GD140" s="27"/>
      <c r="GE140" s="27"/>
    </row>
    <row r="141" spans="1:187" x14ac:dyDescent="0.25">
      <c r="A141" s="20"/>
      <c r="B141" s="21">
        <v>21</v>
      </c>
      <c r="C141" s="21">
        <v>70</v>
      </c>
      <c r="D141" s="21">
        <v>70</v>
      </c>
      <c r="E141" s="21">
        <v>21.95</v>
      </c>
      <c r="F141" s="21">
        <v>70</v>
      </c>
      <c r="G141" s="21">
        <v>21.95</v>
      </c>
      <c r="H141" s="22">
        <v>21</v>
      </c>
      <c r="I141" s="22">
        <v>70</v>
      </c>
      <c r="J141" s="22">
        <v>70</v>
      </c>
      <c r="K141" s="22">
        <v>29.04</v>
      </c>
      <c r="L141" s="22">
        <v>70</v>
      </c>
      <c r="M141" s="22">
        <v>29.04</v>
      </c>
      <c r="N141" s="23">
        <v>21</v>
      </c>
      <c r="O141" s="23">
        <v>70</v>
      </c>
      <c r="P141" s="23">
        <v>70</v>
      </c>
      <c r="Q141" s="23">
        <v>30.25</v>
      </c>
      <c r="R141" s="23">
        <v>70</v>
      </c>
      <c r="S141" s="23">
        <v>30.25</v>
      </c>
      <c r="T141" s="24">
        <v>21</v>
      </c>
      <c r="U141" s="24">
        <v>70</v>
      </c>
      <c r="V141" s="24">
        <v>70</v>
      </c>
      <c r="W141" s="24">
        <v>22.2</v>
      </c>
      <c r="X141" s="24">
        <v>70</v>
      </c>
      <c r="Y141" s="24">
        <v>22.2</v>
      </c>
      <c r="Z141" s="25">
        <v>21</v>
      </c>
      <c r="AA141" s="25">
        <v>70</v>
      </c>
      <c r="AB141" s="25">
        <v>70</v>
      </c>
      <c r="AC141" s="25">
        <v>22.2</v>
      </c>
      <c r="AD141" s="25">
        <v>70</v>
      </c>
      <c r="AE141" s="25">
        <v>22.2</v>
      </c>
      <c r="AF141" s="26">
        <v>21</v>
      </c>
      <c r="AG141" s="26">
        <v>70</v>
      </c>
      <c r="AH141" s="26">
        <v>70</v>
      </c>
      <c r="AI141" s="26">
        <v>22.2</v>
      </c>
      <c r="AJ141" s="26">
        <v>70</v>
      </c>
      <c r="AK141" s="26">
        <v>22.2</v>
      </c>
      <c r="AL141" s="27">
        <v>21</v>
      </c>
      <c r="AM141" s="27">
        <v>70</v>
      </c>
      <c r="AN141" s="27">
        <v>70</v>
      </c>
      <c r="AO141" s="27">
        <v>22.2</v>
      </c>
      <c r="AP141" s="27">
        <v>70</v>
      </c>
      <c r="AQ141" s="27">
        <v>22.2</v>
      </c>
      <c r="AR141" s="21">
        <v>21</v>
      </c>
      <c r="AS141" s="21">
        <v>70</v>
      </c>
      <c r="AT141" s="21">
        <v>70</v>
      </c>
      <c r="AU141" s="21">
        <v>22.2</v>
      </c>
      <c r="AV141" s="21">
        <v>70</v>
      </c>
      <c r="AW141" s="21">
        <v>22.2</v>
      </c>
      <c r="AX141" s="22">
        <v>21</v>
      </c>
      <c r="AY141" s="22">
        <v>70</v>
      </c>
      <c r="AZ141" s="22">
        <v>70</v>
      </c>
      <c r="BA141" s="22">
        <v>29.04</v>
      </c>
      <c r="BB141" s="22">
        <v>70</v>
      </c>
      <c r="BC141" s="22">
        <v>29.04</v>
      </c>
      <c r="BD141" s="23">
        <v>21</v>
      </c>
      <c r="BE141" s="23">
        <v>70</v>
      </c>
      <c r="BF141" s="23">
        <v>70</v>
      </c>
      <c r="BG141" s="23">
        <v>30.25</v>
      </c>
      <c r="BH141" s="23">
        <v>70</v>
      </c>
      <c r="BI141" s="23">
        <v>30.25</v>
      </c>
      <c r="BJ141" s="24">
        <v>21</v>
      </c>
      <c r="BK141" s="24">
        <v>70</v>
      </c>
      <c r="BL141" s="24">
        <v>70</v>
      </c>
      <c r="BM141" s="24">
        <v>22.2</v>
      </c>
      <c r="BN141" s="24">
        <v>70</v>
      </c>
      <c r="BO141" s="24">
        <v>22.2</v>
      </c>
      <c r="BP141" s="25">
        <v>21</v>
      </c>
      <c r="BQ141" s="25">
        <v>70</v>
      </c>
      <c r="BR141" s="25">
        <v>70</v>
      </c>
      <c r="BS141" s="25">
        <v>22.2</v>
      </c>
      <c r="BT141" s="25">
        <v>70</v>
      </c>
      <c r="BU141" s="25">
        <v>22.2</v>
      </c>
      <c r="BV141" s="26">
        <v>21</v>
      </c>
      <c r="BW141" s="26">
        <v>70</v>
      </c>
      <c r="BX141" s="26">
        <v>70</v>
      </c>
      <c r="BY141" s="26">
        <v>22.2</v>
      </c>
      <c r="BZ141" s="26">
        <v>70</v>
      </c>
      <c r="CA141" s="26">
        <v>22.2</v>
      </c>
      <c r="CB141" s="27">
        <v>21</v>
      </c>
      <c r="CC141" s="27">
        <v>70</v>
      </c>
      <c r="CD141" s="27">
        <v>70</v>
      </c>
      <c r="CE141" s="27">
        <v>22.2</v>
      </c>
      <c r="CF141" s="27">
        <v>70</v>
      </c>
      <c r="CG141" s="27">
        <v>22.2</v>
      </c>
      <c r="CH141" s="21">
        <v>21</v>
      </c>
      <c r="CI141" s="21">
        <v>70</v>
      </c>
      <c r="CJ141" s="21">
        <v>70</v>
      </c>
      <c r="CK141" s="21">
        <v>22.2</v>
      </c>
      <c r="CL141" s="21">
        <v>70</v>
      </c>
      <c r="CM141" s="21">
        <v>22.2</v>
      </c>
      <c r="CN141" s="22">
        <v>21</v>
      </c>
      <c r="CO141" s="22">
        <v>70</v>
      </c>
      <c r="CP141" s="22">
        <v>70</v>
      </c>
      <c r="CQ141" s="22">
        <v>29.04</v>
      </c>
      <c r="CR141" s="22">
        <v>70</v>
      </c>
      <c r="CS141" s="22">
        <v>29.04</v>
      </c>
      <c r="CT141" s="23">
        <v>21</v>
      </c>
      <c r="CU141" s="23">
        <v>70</v>
      </c>
      <c r="CV141" s="23">
        <v>70</v>
      </c>
      <c r="CW141" s="23">
        <v>30.25</v>
      </c>
      <c r="CX141" s="23">
        <v>70</v>
      </c>
      <c r="CY141" s="23">
        <v>30.25</v>
      </c>
      <c r="CZ141" s="24">
        <v>21</v>
      </c>
      <c r="DA141" s="24">
        <v>70</v>
      </c>
      <c r="DB141" s="24">
        <v>70</v>
      </c>
      <c r="DC141" s="24">
        <v>22.2</v>
      </c>
      <c r="DD141" s="24">
        <v>70</v>
      </c>
      <c r="DE141" s="24">
        <v>22.2</v>
      </c>
      <c r="DF141" s="25">
        <v>21</v>
      </c>
      <c r="DG141" s="25">
        <v>70</v>
      </c>
      <c r="DH141" s="25">
        <v>70</v>
      </c>
      <c r="DI141" s="25">
        <v>22.2</v>
      </c>
      <c r="DJ141" s="25">
        <v>70</v>
      </c>
      <c r="DK141" s="25">
        <v>22.2</v>
      </c>
      <c r="DL141" s="26">
        <v>21</v>
      </c>
      <c r="DM141" s="26">
        <v>70</v>
      </c>
      <c r="DN141" s="26">
        <v>70</v>
      </c>
      <c r="DO141" s="26">
        <v>22.2</v>
      </c>
      <c r="DP141" s="26">
        <v>70</v>
      </c>
      <c r="DQ141" s="26">
        <v>22.2</v>
      </c>
      <c r="DR141" s="27">
        <v>21</v>
      </c>
      <c r="DS141" s="27">
        <v>70</v>
      </c>
      <c r="DT141" s="27">
        <v>70</v>
      </c>
      <c r="DU141" s="27">
        <v>22.2</v>
      </c>
      <c r="DV141" s="27">
        <v>70</v>
      </c>
      <c r="DW141" s="27">
        <v>22.2</v>
      </c>
      <c r="DX141" s="21">
        <v>21</v>
      </c>
      <c r="DY141" s="21">
        <v>70</v>
      </c>
      <c r="DZ141" s="21">
        <v>70</v>
      </c>
      <c r="EA141" s="21">
        <v>22.2</v>
      </c>
      <c r="EB141" s="21">
        <v>70</v>
      </c>
      <c r="EC141" s="21">
        <v>22.2</v>
      </c>
      <c r="ED141" s="22">
        <v>21</v>
      </c>
      <c r="EE141" s="22">
        <v>70</v>
      </c>
      <c r="EF141" s="22">
        <v>70</v>
      </c>
      <c r="EG141" s="22">
        <v>29.04</v>
      </c>
      <c r="EH141" s="22">
        <v>70</v>
      </c>
      <c r="EI141" s="22">
        <v>29.04</v>
      </c>
      <c r="EJ141" s="23">
        <v>21</v>
      </c>
      <c r="EK141" s="23">
        <v>70</v>
      </c>
      <c r="EL141" s="23">
        <v>70</v>
      </c>
      <c r="EM141" s="23">
        <v>30.25</v>
      </c>
      <c r="EN141" s="23">
        <v>70</v>
      </c>
      <c r="EO141" s="23">
        <v>30.25</v>
      </c>
      <c r="EP141" s="24"/>
      <c r="EQ141" s="24"/>
      <c r="ER141" s="24"/>
      <c r="ES141" s="24"/>
      <c r="ET141" s="24"/>
      <c r="EU141" s="24"/>
      <c r="EV141" s="25"/>
      <c r="EW141" s="25"/>
      <c r="EX141" s="25"/>
      <c r="EY141" s="25"/>
      <c r="EZ141" s="25"/>
      <c r="FA141" s="25"/>
      <c r="FB141" s="26"/>
      <c r="FC141" s="26"/>
      <c r="FD141" s="26"/>
      <c r="FE141" s="26"/>
      <c r="FF141" s="26"/>
      <c r="FG141" s="26"/>
      <c r="FH141" s="27"/>
      <c r="FI141" s="27"/>
      <c r="FJ141" s="27"/>
      <c r="FK141" s="27"/>
      <c r="FL141" s="27"/>
      <c r="FM141" s="27"/>
      <c r="FN141" s="25"/>
      <c r="FO141" s="25"/>
      <c r="FP141" s="25"/>
      <c r="FQ141" s="25"/>
      <c r="FR141" s="25"/>
      <c r="FS141" s="25"/>
      <c r="FT141" s="26"/>
      <c r="FU141" s="26"/>
      <c r="FV141" s="26"/>
      <c r="FW141" s="26"/>
      <c r="FX141" s="26"/>
      <c r="FY141" s="26"/>
      <c r="FZ141" s="27"/>
      <c r="GA141" s="27"/>
      <c r="GB141" s="27"/>
      <c r="GC141" s="27"/>
      <c r="GD141" s="27"/>
      <c r="GE141" s="27"/>
    </row>
    <row r="142" spans="1:187" x14ac:dyDescent="0.25">
      <c r="A142" s="20"/>
      <c r="B142" s="21">
        <v>22</v>
      </c>
      <c r="C142" s="21">
        <v>70</v>
      </c>
      <c r="D142" s="21">
        <v>70</v>
      </c>
      <c r="E142" s="21">
        <v>26.95</v>
      </c>
      <c r="F142" s="21">
        <v>70</v>
      </c>
      <c r="G142" s="21">
        <v>26.95</v>
      </c>
      <c r="H142" s="22">
        <v>22</v>
      </c>
      <c r="I142" s="22">
        <v>70</v>
      </c>
      <c r="J142" s="22">
        <v>70</v>
      </c>
      <c r="K142" s="22">
        <v>29.04</v>
      </c>
      <c r="L142" s="22">
        <v>70</v>
      </c>
      <c r="M142" s="22">
        <v>29.04</v>
      </c>
      <c r="N142" s="23">
        <v>22</v>
      </c>
      <c r="O142" s="23">
        <v>70</v>
      </c>
      <c r="P142" s="23">
        <v>70</v>
      </c>
      <c r="Q142" s="23">
        <v>30.25</v>
      </c>
      <c r="R142" s="23">
        <v>70</v>
      </c>
      <c r="S142" s="23">
        <v>30.25</v>
      </c>
      <c r="T142" s="24">
        <v>22</v>
      </c>
      <c r="U142" s="24">
        <v>70</v>
      </c>
      <c r="V142" s="24">
        <v>70</v>
      </c>
      <c r="W142" s="24">
        <v>27</v>
      </c>
      <c r="X142" s="24">
        <v>70</v>
      </c>
      <c r="Y142" s="24">
        <v>27</v>
      </c>
      <c r="Z142" s="25">
        <v>22</v>
      </c>
      <c r="AA142" s="25">
        <v>70</v>
      </c>
      <c r="AB142" s="25">
        <v>70</v>
      </c>
      <c r="AC142" s="25">
        <v>27</v>
      </c>
      <c r="AD142" s="25">
        <v>70</v>
      </c>
      <c r="AE142" s="25">
        <v>27</v>
      </c>
      <c r="AF142" s="26">
        <v>22</v>
      </c>
      <c r="AG142" s="26">
        <v>70</v>
      </c>
      <c r="AH142" s="26">
        <v>70</v>
      </c>
      <c r="AI142" s="26">
        <v>27</v>
      </c>
      <c r="AJ142" s="26">
        <v>70</v>
      </c>
      <c r="AK142" s="26">
        <v>27</v>
      </c>
      <c r="AL142" s="27">
        <v>22</v>
      </c>
      <c r="AM142" s="27">
        <v>70</v>
      </c>
      <c r="AN142" s="27">
        <v>70</v>
      </c>
      <c r="AO142" s="27">
        <v>27</v>
      </c>
      <c r="AP142" s="27">
        <v>70</v>
      </c>
      <c r="AQ142" s="27">
        <v>27</v>
      </c>
      <c r="AR142" s="21">
        <v>22</v>
      </c>
      <c r="AS142" s="21">
        <v>70</v>
      </c>
      <c r="AT142" s="21">
        <v>70</v>
      </c>
      <c r="AU142" s="21">
        <v>27</v>
      </c>
      <c r="AV142" s="21">
        <v>70</v>
      </c>
      <c r="AW142" s="21">
        <v>27</v>
      </c>
      <c r="AX142" s="22">
        <v>22</v>
      </c>
      <c r="AY142" s="22">
        <v>70</v>
      </c>
      <c r="AZ142" s="22">
        <v>70</v>
      </c>
      <c r="BA142" s="22">
        <v>29.04</v>
      </c>
      <c r="BB142" s="22">
        <v>70</v>
      </c>
      <c r="BC142" s="22">
        <v>29.04</v>
      </c>
      <c r="BD142" s="23">
        <v>22</v>
      </c>
      <c r="BE142" s="23">
        <v>70</v>
      </c>
      <c r="BF142" s="23">
        <v>70</v>
      </c>
      <c r="BG142" s="23">
        <v>30.25</v>
      </c>
      <c r="BH142" s="23">
        <v>70</v>
      </c>
      <c r="BI142" s="23">
        <v>30.25</v>
      </c>
      <c r="BJ142" s="24">
        <v>22</v>
      </c>
      <c r="BK142" s="24">
        <v>70</v>
      </c>
      <c r="BL142" s="24">
        <v>70</v>
      </c>
      <c r="BM142" s="24">
        <v>27</v>
      </c>
      <c r="BN142" s="24">
        <v>70</v>
      </c>
      <c r="BO142" s="24">
        <v>27</v>
      </c>
      <c r="BP142" s="25">
        <v>22</v>
      </c>
      <c r="BQ142" s="25">
        <v>70</v>
      </c>
      <c r="BR142" s="25">
        <v>70</v>
      </c>
      <c r="BS142" s="25">
        <v>27</v>
      </c>
      <c r="BT142" s="25">
        <v>70</v>
      </c>
      <c r="BU142" s="25">
        <v>27</v>
      </c>
      <c r="BV142" s="26">
        <v>22</v>
      </c>
      <c r="BW142" s="26">
        <v>70</v>
      </c>
      <c r="BX142" s="26">
        <v>70</v>
      </c>
      <c r="BY142" s="26">
        <v>27</v>
      </c>
      <c r="BZ142" s="26">
        <v>70</v>
      </c>
      <c r="CA142" s="26">
        <v>27</v>
      </c>
      <c r="CB142" s="27">
        <v>22</v>
      </c>
      <c r="CC142" s="27">
        <v>70</v>
      </c>
      <c r="CD142" s="27">
        <v>70</v>
      </c>
      <c r="CE142" s="27">
        <v>27</v>
      </c>
      <c r="CF142" s="27">
        <v>70</v>
      </c>
      <c r="CG142" s="27">
        <v>27</v>
      </c>
      <c r="CH142" s="21">
        <v>22</v>
      </c>
      <c r="CI142" s="21">
        <v>70</v>
      </c>
      <c r="CJ142" s="21">
        <v>70</v>
      </c>
      <c r="CK142" s="21">
        <v>27</v>
      </c>
      <c r="CL142" s="21">
        <v>70</v>
      </c>
      <c r="CM142" s="21">
        <v>27</v>
      </c>
      <c r="CN142" s="22">
        <v>22</v>
      </c>
      <c r="CO142" s="22">
        <v>70</v>
      </c>
      <c r="CP142" s="22">
        <v>70</v>
      </c>
      <c r="CQ142" s="22">
        <v>29.04</v>
      </c>
      <c r="CR142" s="22">
        <v>70</v>
      </c>
      <c r="CS142" s="22">
        <v>29.04</v>
      </c>
      <c r="CT142" s="23">
        <v>22</v>
      </c>
      <c r="CU142" s="23">
        <v>70</v>
      </c>
      <c r="CV142" s="23">
        <v>70</v>
      </c>
      <c r="CW142" s="23">
        <v>30.25</v>
      </c>
      <c r="CX142" s="23">
        <v>70</v>
      </c>
      <c r="CY142" s="23">
        <v>30.25</v>
      </c>
      <c r="CZ142" s="24">
        <v>22</v>
      </c>
      <c r="DA142" s="24">
        <v>70</v>
      </c>
      <c r="DB142" s="24">
        <v>70</v>
      </c>
      <c r="DC142" s="24">
        <v>27</v>
      </c>
      <c r="DD142" s="24">
        <v>70</v>
      </c>
      <c r="DE142" s="24">
        <v>27</v>
      </c>
      <c r="DF142" s="25">
        <v>22</v>
      </c>
      <c r="DG142" s="25">
        <v>70</v>
      </c>
      <c r="DH142" s="25">
        <v>70</v>
      </c>
      <c r="DI142" s="25">
        <v>27</v>
      </c>
      <c r="DJ142" s="25">
        <v>70</v>
      </c>
      <c r="DK142" s="25">
        <v>27</v>
      </c>
      <c r="DL142" s="26">
        <v>22</v>
      </c>
      <c r="DM142" s="26">
        <v>70</v>
      </c>
      <c r="DN142" s="26">
        <v>70</v>
      </c>
      <c r="DO142" s="26">
        <v>27</v>
      </c>
      <c r="DP142" s="26">
        <v>70</v>
      </c>
      <c r="DQ142" s="26">
        <v>27</v>
      </c>
      <c r="DR142" s="27">
        <v>22</v>
      </c>
      <c r="DS142" s="27">
        <v>70</v>
      </c>
      <c r="DT142" s="27">
        <v>70</v>
      </c>
      <c r="DU142" s="27">
        <v>27</v>
      </c>
      <c r="DV142" s="27">
        <v>70</v>
      </c>
      <c r="DW142" s="27">
        <v>27</v>
      </c>
      <c r="DX142" s="21">
        <v>22</v>
      </c>
      <c r="DY142" s="21">
        <v>70</v>
      </c>
      <c r="DZ142" s="21">
        <v>70</v>
      </c>
      <c r="EA142" s="21">
        <v>27</v>
      </c>
      <c r="EB142" s="21">
        <v>70</v>
      </c>
      <c r="EC142" s="21">
        <v>27</v>
      </c>
      <c r="ED142" s="22">
        <v>22</v>
      </c>
      <c r="EE142" s="22">
        <v>70</v>
      </c>
      <c r="EF142" s="22">
        <v>70</v>
      </c>
      <c r="EG142" s="22">
        <v>29.04</v>
      </c>
      <c r="EH142" s="22">
        <v>70</v>
      </c>
      <c r="EI142" s="22">
        <v>29.04</v>
      </c>
      <c r="EJ142" s="23">
        <v>22</v>
      </c>
      <c r="EK142" s="23">
        <v>70</v>
      </c>
      <c r="EL142" s="23">
        <v>70</v>
      </c>
      <c r="EM142" s="23">
        <v>30.25</v>
      </c>
      <c r="EN142" s="23">
        <v>70</v>
      </c>
      <c r="EO142" s="23">
        <v>30.25</v>
      </c>
      <c r="EP142" s="24"/>
      <c r="EQ142" s="24"/>
      <c r="ER142" s="24"/>
      <c r="ES142" s="24"/>
      <c r="ET142" s="24"/>
      <c r="EU142" s="24"/>
      <c r="EV142" s="25"/>
      <c r="EW142" s="25"/>
      <c r="EX142" s="25"/>
      <c r="EY142" s="25"/>
      <c r="EZ142" s="25"/>
      <c r="FA142" s="25"/>
      <c r="FB142" s="26"/>
      <c r="FC142" s="26"/>
      <c r="FD142" s="26"/>
      <c r="FE142" s="26"/>
      <c r="FF142" s="26"/>
      <c r="FG142" s="26"/>
      <c r="FH142" s="27"/>
      <c r="FI142" s="27"/>
      <c r="FJ142" s="27"/>
      <c r="FK142" s="27"/>
      <c r="FL142" s="27"/>
      <c r="FM142" s="27"/>
      <c r="FN142" s="25"/>
      <c r="FO142" s="25"/>
      <c r="FP142" s="25"/>
      <c r="FQ142" s="25"/>
      <c r="FR142" s="25"/>
      <c r="FS142" s="25"/>
      <c r="FT142" s="26"/>
      <c r="FU142" s="26"/>
      <c r="FV142" s="26"/>
      <c r="FW142" s="26"/>
      <c r="FX142" s="26"/>
      <c r="FY142" s="26"/>
      <c r="FZ142" s="27"/>
      <c r="GA142" s="27"/>
      <c r="GB142" s="27"/>
      <c r="GC142" s="27"/>
      <c r="GD142" s="27"/>
      <c r="GE142" s="27"/>
    </row>
    <row r="143" spans="1:187" x14ac:dyDescent="0.25">
      <c r="B143" s="21">
        <v>23</v>
      </c>
      <c r="C143" s="21">
        <v>60</v>
      </c>
      <c r="D143" s="21">
        <v>60</v>
      </c>
      <c r="E143" s="21">
        <v>26.95</v>
      </c>
      <c r="F143" s="21">
        <v>60</v>
      </c>
      <c r="G143" s="21">
        <v>26.95</v>
      </c>
      <c r="H143" s="22">
        <v>23</v>
      </c>
      <c r="I143" s="22">
        <v>60</v>
      </c>
      <c r="J143" s="22">
        <v>60</v>
      </c>
      <c r="K143" s="22">
        <v>29.04</v>
      </c>
      <c r="L143" s="22">
        <v>60</v>
      </c>
      <c r="M143" s="22">
        <v>29.04</v>
      </c>
      <c r="N143" s="23">
        <v>23</v>
      </c>
      <c r="O143" s="23">
        <v>60</v>
      </c>
      <c r="P143" s="23">
        <v>60</v>
      </c>
      <c r="Q143" s="23">
        <v>30.25</v>
      </c>
      <c r="R143" s="23">
        <v>60</v>
      </c>
      <c r="S143" s="23">
        <v>30.25</v>
      </c>
      <c r="T143" s="24">
        <v>23</v>
      </c>
      <c r="U143" s="24">
        <v>60</v>
      </c>
      <c r="V143" s="24">
        <v>60</v>
      </c>
      <c r="W143" s="24">
        <v>27</v>
      </c>
      <c r="X143" s="24">
        <v>60</v>
      </c>
      <c r="Y143" s="24">
        <v>27</v>
      </c>
      <c r="Z143" s="25">
        <v>23</v>
      </c>
      <c r="AA143" s="25">
        <v>60</v>
      </c>
      <c r="AB143" s="25">
        <v>60</v>
      </c>
      <c r="AC143" s="25">
        <v>27</v>
      </c>
      <c r="AD143" s="25">
        <v>60</v>
      </c>
      <c r="AE143" s="25">
        <v>27</v>
      </c>
      <c r="AF143" s="26">
        <v>23</v>
      </c>
      <c r="AG143" s="26">
        <v>60</v>
      </c>
      <c r="AH143" s="26">
        <v>60</v>
      </c>
      <c r="AI143" s="26">
        <v>27</v>
      </c>
      <c r="AJ143" s="26">
        <v>60</v>
      </c>
      <c r="AK143" s="26">
        <v>27</v>
      </c>
      <c r="AL143" s="27">
        <v>23</v>
      </c>
      <c r="AM143" s="27">
        <v>60</v>
      </c>
      <c r="AN143" s="27">
        <v>60</v>
      </c>
      <c r="AO143" s="27">
        <v>27</v>
      </c>
      <c r="AP143" s="27">
        <v>60</v>
      </c>
      <c r="AQ143" s="27">
        <v>27</v>
      </c>
      <c r="AR143" s="21">
        <v>23</v>
      </c>
      <c r="AS143" s="21">
        <v>60</v>
      </c>
      <c r="AT143" s="21">
        <v>60</v>
      </c>
      <c r="AU143" s="21">
        <v>27</v>
      </c>
      <c r="AV143" s="21">
        <v>60</v>
      </c>
      <c r="AW143" s="21">
        <v>27</v>
      </c>
      <c r="AX143" s="22">
        <v>23</v>
      </c>
      <c r="AY143" s="22">
        <v>60</v>
      </c>
      <c r="AZ143" s="22">
        <v>60</v>
      </c>
      <c r="BA143" s="22">
        <v>29.04</v>
      </c>
      <c r="BB143" s="22">
        <v>60</v>
      </c>
      <c r="BC143" s="22">
        <v>29.04</v>
      </c>
      <c r="BD143" s="23">
        <v>23</v>
      </c>
      <c r="BE143" s="23">
        <v>60</v>
      </c>
      <c r="BF143" s="23">
        <v>60</v>
      </c>
      <c r="BG143" s="23">
        <v>30.25</v>
      </c>
      <c r="BH143" s="23">
        <v>60</v>
      </c>
      <c r="BI143" s="23">
        <v>30.25</v>
      </c>
      <c r="BJ143" s="24">
        <v>23</v>
      </c>
      <c r="BK143" s="24">
        <v>60</v>
      </c>
      <c r="BL143" s="24">
        <v>60</v>
      </c>
      <c r="BM143" s="24">
        <v>27</v>
      </c>
      <c r="BN143" s="24">
        <v>60</v>
      </c>
      <c r="BO143" s="24">
        <v>27</v>
      </c>
      <c r="BP143" s="25">
        <v>23</v>
      </c>
      <c r="BQ143" s="25">
        <v>60</v>
      </c>
      <c r="BR143" s="25">
        <v>60</v>
      </c>
      <c r="BS143" s="25">
        <v>27</v>
      </c>
      <c r="BT143" s="25">
        <v>60</v>
      </c>
      <c r="BU143" s="25">
        <v>27</v>
      </c>
      <c r="BV143" s="26">
        <v>23</v>
      </c>
      <c r="BW143" s="26">
        <v>60</v>
      </c>
      <c r="BX143" s="26">
        <v>60</v>
      </c>
      <c r="BY143" s="26">
        <v>27</v>
      </c>
      <c r="BZ143" s="26">
        <v>60</v>
      </c>
      <c r="CA143" s="26">
        <v>27</v>
      </c>
      <c r="CB143" s="27">
        <v>23</v>
      </c>
      <c r="CC143" s="27">
        <v>60</v>
      </c>
      <c r="CD143" s="27">
        <v>60</v>
      </c>
      <c r="CE143" s="27">
        <v>27</v>
      </c>
      <c r="CF143" s="27">
        <v>60</v>
      </c>
      <c r="CG143" s="27">
        <v>27</v>
      </c>
      <c r="CH143" s="21">
        <v>23</v>
      </c>
      <c r="CI143" s="21">
        <v>60</v>
      </c>
      <c r="CJ143" s="21">
        <v>60</v>
      </c>
      <c r="CK143" s="21">
        <v>27</v>
      </c>
      <c r="CL143" s="21">
        <v>60</v>
      </c>
      <c r="CM143" s="21">
        <v>27</v>
      </c>
      <c r="CN143" s="22">
        <v>23</v>
      </c>
      <c r="CO143" s="22">
        <v>60</v>
      </c>
      <c r="CP143" s="22">
        <v>60</v>
      </c>
      <c r="CQ143" s="22">
        <v>29.04</v>
      </c>
      <c r="CR143" s="22">
        <v>60</v>
      </c>
      <c r="CS143" s="22">
        <v>29.04</v>
      </c>
      <c r="CT143" s="23">
        <v>23</v>
      </c>
      <c r="CU143" s="23">
        <v>60</v>
      </c>
      <c r="CV143" s="23">
        <v>60</v>
      </c>
      <c r="CW143" s="23">
        <v>30.25</v>
      </c>
      <c r="CX143" s="23">
        <v>60</v>
      </c>
      <c r="CY143" s="23">
        <v>30.25</v>
      </c>
      <c r="CZ143" s="24">
        <v>23</v>
      </c>
      <c r="DA143" s="24">
        <v>60</v>
      </c>
      <c r="DB143" s="24">
        <v>60</v>
      </c>
      <c r="DC143" s="24">
        <v>27</v>
      </c>
      <c r="DD143" s="24">
        <v>60</v>
      </c>
      <c r="DE143" s="24">
        <v>27</v>
      </c>
      <c r="DF143" s="25">
        <v>23</v>
      </c>
      <c r="DG143" s="25">
        <v>60</v>
      </c>
      <c r="DH143" s="25">
        <v>60</v>
      </c>
      <c r="DI143" s="25">
        <v>27</v>
      </c>
      <c r="DJ143" s="25">
        <v>60</v>
      </c>
      <c r="DK143" s="25">
        <v>27</v>
      </c>
      <c r="DL143" s="26">
        <v>23</v>
      </c>
      <c r="DM143" s="26">
        <v>60</v>
      </c>
      <c r="DN143" s="26">
        <v>60</v>
      </c>
      <c r="DO143" s="26">
        <v>27</v>
      </c>
      <c r="DP143" s="26">
        <v>60</v>
      </c>
      <c r="DQ143" s="26">
        <v>27</v>
      </c>
      <c r="DR143" s="27">
        <v>23</v>
      </c>
      <c r="DS143" s="27">
        <v>60</v>
      </c>
      <c r="DT143" s="27">
        <v>60</v>
      </c>
      <c r="DU143" s="27">
        <v>27</v>
      </c>
      <c r="DV143" s="27">
        <v>60</v>
      </c>
      <c r="DW143" s="27">
        <v>27</v>
      </c>
      <c r="DX143" s="21">
        <v>23</v>
      </c>
      <c r="DY143" s="21">
        <v>60</v>
      </c>
      <c r="DZ143" s="21">
        <v>60</v>
      </c>
      <c r="EA143" s="21">
        <v>27</v>
      </c>
      <c r="EB143" s="21">
        <v>60</v>
      </c>
      <c r="EC143" s="21">
        <v>27</v>
      </c>
      <c r="ED143" s="22">
        <v>23</v>
      </c>
      <c r="EE143" s="22">
        <v>60</v>
      </c>
      <c r="EF143" s="22">
        <v>60</v>
      </c>
      <c r="EG143" s="22">
        <v>29.04</v>
      </c>
      <c r="EH143" s="22">
        <v>60</v>
      </c>
      <c r="EI143" s="22">
        <v>29.04</v>
      </c>
      <c r="EJ143" s="23">
        <v>23</v>
      </c>
      <c r="EK143" s="23">
        <v>60</v>
      </c>
      <c r="EL143" s="23">
        <v>60</v>
      </c>
      <c r="EM143" s="23">
        <v>30.25</v>
      </c>
      <c r="EN143" s="23">
        <v>60</v>
      </c>
      <c r="EO143" s="23">
        <v>30.25</v>
      </c>
      <c r="EP143" s="24"/>
      <c r="EQ143" s="24"/>
      <c r="ER143" s="24"/>
      <c r="ES143" s="24"/>
      <c r="ET143" s="24"/>
      <c r="EU143" s="24"/>
      <c r="EV143" s="25"/>
      <c r="EW143" s="25"/>
      <c r="EX143" s="25"/>
      <c r="EY143" s="25"/>
      <c r="EZ143" s="25"/>
      <c r="FA143" s="25"/>
      <c r="FB143" s="26"/>
      <c r="FC143" s="26"/>
      <c r="FD143" s="26"/>
      <c r="FE143" s="26"/>
      <c r="FF143" s="26"/>
      <c r="FG143" s="26"/>
      <c r="FH143" s="27"/>
      <c r="FI143" s="27"/>
      <c r="FJ143" s="27"/>
      <c r="FK143" s="27"/>
      <c r="FL143" s="27"/>
      <c r="FM143" s="27"/>
      <c r="FN143" s="25"/>
      <c r="FO143" s="25"/>
      <c r="FP143" s="25"/>
      <c r="FQ143" s="25"/>
      <c r="FR143" s="25"/>
      <c r="FS143" s="25"/>
      <c r="FT143" s="26"/>
      <c r="FU143" s="26"/>
      <c r="FV143" s="26"/>
      <c r="FW143" s="26"/>
      <c r="FX143" s="26"/>
      <c r="FY143" s="26"/>
      <c r="FZ143" s="27"/>
      <c r="GA143" s="27"/>
      <c r="GB143" s="27"/>
      <c r="GC143" s="27"/>
      <c r="GD143" s="27"/>
      <c r="GE143" s="27"/>
    </row>
    <row r="144" spans="1:187" ht="15.75" thickBot="1" x14ac:dyDescent="0.3">
      <c r="B144" s="21">
        <v>24</v>
      </c>
      <c r="C144" s="21">
        <v>60</v>
      </c>
      <c r="D144" s="21">
        <v>60</v>
      </c>
      <c r="E144" s="21">
        <v>26.95</v>
      </c>
      <c r="F144" s="21">
        <v>60</v>
      </c>
      <c r="G144" s="21">
        <v>26.95</v>
      </c>
      <c r="H144" s="22">
        <v>24</v>
      </c>
      <c r="I144" s="22">
        <v>60</v>
      </c>
      <c r="J144" s="22">
        <v>60</v>
      </c>
      <c r="K144" s="22">
        <v>29.04</v>
      </c>
      <c r="L144" s="22">
        <v>60</v>
      </c>
      <c r="M144" s="22">
        <v>29.04</v>
      </c>
      <c r="N144" s="23">
        <v>24</v>
      </c>
      <c r="O144" s="23">
        <v>60</v>
      </c>
      <c r="P144" s="23">
        <v>60</v>
      </c>
      <c r="Q144" s="23">
        <v>30.25</v>
      </c>
      <c r="R144" s="23">
        <v>60</v>
      </c>
      <c r="S144" s="23">
        <v>30.25</v>
      </c>
      <c r="T144" s="24">
        <v>24</v>
      </c>
      <c r="U144" s="24">
        <v>60</v>
      </c>
      <c r="V144" s="24">
        <v>60</v>
      </c>
      <c r="W144" s="24">
        <v>27</v>
      </c>
      <c r="X144" s="24">
        <v>60</v>
      </c>
      <c r="Y144" s="24">
        <v>27</v>
      </c>
      <c r="Z144" s="25">
        <v>24</v>
      </c>
      <c r="AA144" s="25">
        <v>60</v>
      </c>
      <c r="AB144" s="25">
        <v>60</v>
      </c>
      <c r="AC144" s="25">
        <v>27</v>
      </c>
      <c r="AD144" s="25">
        <v>60</v>
      </c>
      <c r="AE144" s="25">
        <v>27</v>
      </c>
      <c r="AF144" s="26">
        <v>24</v>
      </c>
      <c r="AG144" s="26">
        <v>60</v>
      </c>
      <c r="AH144" s="26">
        <v>60</v>
      </c>
      <c r="AI144" s="26">
        <v>27</v>
      </c>
      <c r="AJ144" s="26">
        <v>60</v>
      </c>
      <c r="AK144" s="26">
        <v>27</v>
      </c>
      <c r="AL144" s="27">
        <v>24</v>
      </c>
      <c r="AM144" s="27">
        <v>60</v>
      </c>
      <c r="AN144" s="27">
        <v>60</v>
      </c>
      <c r="AO144" s="27">
        <v>27</v>
      </c>
      <c r="AP144" s="27">
        <v>60</v>
      </c>
      <c r="AQ144" s="27">
        <v>27</v>
      </c>
      <c r="AR144" s="21">
        <v>24</v>
      </c>
      <c r="AS144" s="21">
        <v>60</v>
      </c>
      <c r="AT144" s="21">
        <v>60</v>
      </c>
      <c r="AU144" s="21">
        <v>27</v>
      </c>
      <c r="AV144" s="21">
        <v>60</v>
      </c>
      <c r="AW144" s="21">
        <v>27</v>
      </c>
      <c r="AX144" s="22">
        <v>24</v>
      </c>
      <c r="AY144" s="22">
        <v>60</v>
      </c>
      <c r="AZ144" s="22">
        <v>60</v>
      </c>
      <c r="BA144" s="22">
        <v>29.04</v>
      </c>
      <c r="BB144" s="22">
        <v>60</v>
      </c>
      <c r="BC144" s="22">
        <v>29.04</v>
      </c>
      <c r="BD144" s="23">
        <v>24</v>
      </c>
      <c r="BE144" s="23">
        <v>60</v>
      </c>
      <c r="BF144" s="23">
        <v>60</v>
      </c>
      <c r="BG144" s="23">
        <v>30.25</v>
      </c>
      <c r="BH144" s="23">
        <v>60</v>
      </c>
      <c r="BI144" s="23">
        <v>30.25</v>
      </c>
      <c r="BJ144" s="24">
        <v>24</v>
      </c>
      <c r="BK144" s="24">
        <v>60</v>
      </c>
      <c r="BL144" s="24">
        <v>60</v>
      </c>
      <c r="BM144" s="24">
        <v>27</v>
      </c>
      <c r="BN144" s="24">
        <v>60</v>
      </c>
      <c r="BO144" s="24">
        <v>27</v>
      </c>
      <c r="BP144" s="25">
        <v>24</v>
      </c>
      <c r="BQ144" s="25">
        <v>60</v>
      </c>
      <c r="BR144" s="25">
        <v>60</v>
      </c>
      <c r="BS144" s="25">
        <v>27</v>
      </c>
      <c r="BT144" s="25">
        <v>60</v>
      </c>
      <c r="BU144" s="25">
        <v>27</v>
      </c>
      <c r="BV144" s="26">
        <v>24</v>
      </c>
      <c r="BW144" s="26">
        <v>60</v>
      </c>
      <c r="BX144" s="26">
        <v>60</v>
      </c>
      <c r="BY144" s="26">
        <v>27</v>
      </c>
      <c r="BZ144" s="26">
        <v>60</v>
      </c>
      <c r="CA144" s="26">
        <v>27</v>
      </c>
      <c r="CB144" s="27">
        <v>24</v>
      </c>
      <c r="CC144" s="27">
        <v>60</v>
      </c>
      <c r="CD144" s="27">
        <v>60</v>
      </c>
      <c r="CE144" s="27">
        <v>27</v>
      </c>
      <c r="CF144" s="27">
        <v>60</v>
      </c>
      <c r="CG144" s="27">
        <v>27</v>
      </c>
      <c r="CH144" s="21">
        <v>24</v>
      </c>
      <c r="CI144" s="21">
        <v>60</v>
      </c>
      <c r="CJ144" s="21">
        <v>60</v>
      </c>
      <c r="CK144" s="21">
        <v>27</v>
      </c>
      <c r="CL144" s="21">
        <v>60</v>
      </c>
      <c r="CM144" s="21">
        <v>27</v>
      </c>
      <c r="CN144" s="22">
        <v>24</v>
      </c>
      <c r="CO144" s="22">
        <v>60</v>
      </c>
      <c r="CP144" s="22">
        <v>60</v>
      </c>
      <c r="CQ144" s="22">
        <v>29.04</v>
      </c>
      <c r="CR144" s="22">
        <v>60</v>
      </c>
      <c r="CS144" s="22">
        <v>29.04</v>
      </c>
      <c r="CT144" s="23">
        <v>24</v>
      </c>
      <c r="CU144" s="23">
        <v>60</v>
      </c>
      <c r="CV144" s="23">
        <v>60</v>
      </c>
      <c r="CW144" s="23">
        <v>30.25</v>
      </c>
      <c r="CX144" s="23">
        <v>60</v>
      </c>
      <c r="CY144" s="23">
        <v>30.25</v>
      </c>
      <c r="CZ144" s="24">
        <v>24</v>
      </c>
      <c r="DA144" s="24">
        <v>60</v>
      </c>
      <c r="DB144" s="24">
        <v>60</v>
      </c>
      <c r="DC144" s="24">
        <v>27</v>
      </c>
      <c r="DD144" s="24">
        <v>60</v>
      </c>
      <c r="DE144" s="24">
        <v>27</v>
      </c>
      <c r="DF144" s="25">
        <v>24</v>
      </c>
      <c r="DG144" s="25">
        <v>60</v>
      </c>
      <c r="DH144" s="25">
        <v>60</v>
      </c>
      <c r="DI144" s="25">
        <v>27</v>
      </c>
      <c r="DJ144" s="25">
        <v>60</v>
      </c>
      <c r="DK144" s="25">
        <v>27</v>
      </c>
      <c r="DL144" s="26">
        <v>24</v>
      </c>
      <c r="DM144" s="26">
        <v>60</v>
      </c>
      <c r="DN144" s="26">
        <v>60</v>
      </c>
      <c r="DO144" s="26">
        <v>27</v>
      </c>
      <c r="DP144" s="26">
        <v>60</v>
      </c>
      <c r="DQ144" s="26">
        <v>27</v>
      </c>
      <c r="DR144" s="27">
        <v>24</v>
      </c>
      <c r="DS144" s="27">
        <v>60</v>
      </c>
      <c r="DT144" s="27">
        <v>60</v>
      </c>
      <c r="DU144" s="27">
        <v>27</v>
      </c>
      <c r="DV144" s="27">
        <v>60</v>
      </c>
      <c r="DW144" s="27">
        <v>27</v>
      </c>
      <c r="DX144" s="21">
        <v>24</v>
      </c>
      <c r="DY144" s="21">
        <v>60</v>
      </c>
      <c r="DZ144" s="21">
        <v>60</v>
      </c>
      <c r="EA144" s="21">
        <v>27</v>
      </c>
      <c r="EB144" s="21">
        <v>60</v>
      </c>
      <c r="EC144" s="21">
        <v>27</v>
      </c>
      <c r="ED144" s="22">
        <v>24</v>
      </c>
      <c r="EE144" s="22">
        <v>60</v>
      </c>
      <c r="EF144" s="22">
        <v>60</v>
      </c>
      <c r="EG144" s="22">
        <v>29.04</v>
      </c>
      <c r="EH144" s="22">
        <v>60</v>
      </c>
      <c r="EI144" s="22">
        <v>29.04</v>
      </c>
      <c r="EJ144" s="23">
        <v>24</v>
      </c>
      <c r="EK144" s="23">
        <v>60</v>
      </c>
      <c r="EL144" s="23">
        <v>60</v>
      </c>
      <c r="EM144" s="23">
        <v>30.25</v>
      </c>
      <c r="EN144" s="23">
        <v>60</v>
      </c>
      <c r="EO144" s="23">
        <v>30.25</v>
      </c>
      <c r="EP144" s="24"/>
      <c r="EQ144" s="24"/>
      <c r="ER144" s="24"/>
      <c r="ES144" s="24"/>
      <c r="ET144" s="24"/>
      <c r="EU144" s="24"/>
      <c r="EV144" s="25"/>
      <c r="EW144" s="25"/>
      <c r="EX144" s="25"/>
      <c r="EY144" s="25"/>
      <c r="EZ144" s="25"/>
      <c r="FA144" s="25"/>
      <c r="FB144" s="26"/>
      <c r="FC144" s="26"/>
      <c r="FD144" s="26"/>
      <c r="FE144" s="26"/>
      <c r="FF144" s="26"/>
      <c r="FG144" s="26"/>
      <c r="FH144" s="27"/>
      <c r="FI144" s="27"/>
      <c r="FJ144" s="27"/>
      <c r="FK144" s="27"/>
      <c r="FL144" s="27"/>
      <c r="FM144" s="27"/>
      <c r="FN144" s="25"/>
      <c r="FO144" s="25"/>
      <c r="FP144" s="25"/>
      <c r="FQ144" s="25"/>
      <c r="FR144" s="25"/>
      <c r="FS144" s="25"/>
      <c r="FT144" s="26"/>
      <c r="FU144" s="26"/>
      <c r="FV144" s="26"/>
      <c r="FW144" s="26"/>
      <c r="FX144" s="26"/>
      <c r="FY144" s="26"/>
      <c r="FZ144" s="27"/>
      <c r="GA144" s="27"/>
      <c r="GB144" s="27"/>
      <c r="GC144" s="27"/>
      <c r="GD144" s="27"/>
      <c r="GE144" s="27"/>
    </row>
    <row r="145" spans="1:187" ht="16.5" thickTop="1" thickBot="1" x14ac:dyDescent="0.3">
      <c r="B145" s="13"/>
      <c r="C145" s="13">
        <f>SUM(C121:C144)</f>
        <v>1600</v>
      </c>
      <c r="D145" s="13">
        <f>SUM(D121:D144)</f>
        <v>1600</v>
      </c>
      <c r="E145" s="19">
        <f>AVERAGE(E121:E144)</f>
        <v>25.196666666666669</v>
      </c>
      <c r="F145" s="13">
        <f t="shared" ref="F145" si="240">SUM(F121:F144)</f>
        <v>1600</v>
      </c>
      <c r="G145" s="19">
        <f>AVERAGE(G121:G144)</f>
        <v>25.196666666666669</v>
      </c>
      <c r="H145" s="13"/>
      <c r="I145" s="13">
        <f>SUM(I121:I144)</f>
        <v>1600</v>
      </c>
      <c r="J145" s="13">
        <f t="shared" ref="J145" si="241">SUM(J121:J144)</f>
        <v>1600</v>
      </c>
      <c r="K145" s="19">
        <f>AVERAGE(K121:K144)</f>
        <v>31.598333333333329</v>
      </c>
      <c r="L145" s="13">
        <f t="shared" ref="L145" si="242">SUM(L121:L144)</f>
        <v>1600</v>
      </c>
      <c r="M145" s="19">
        <f>AVERAGE(M121:M144)</f>
        <v>31.598333333333329</v>
      </c>
      <c r="N145" s="13"/>
      <c r="O145" s="13">
        <f>SUM(O121:O144)</f>
        <v>1600</v>
      </c>
      <c r="P145" s="13">
        <f t="shared" ref="P145" si="243">SUM(P121:P144)</f>
        <v>1600</v>
      </c>
      <c r="Q145" s="19">
        <f>AVERAGE(Q121:Q144)</f>
        <v>34.168749999999996</v>
      </c>
      <c r="R145" s="13">
        <f t="shared" ref="R145" si="244">SUM(R121:R144)</f>
        <v>1600</v>
      </c>
      <c r="S145" s="19">
        <f>AVERAGE(S121:S144)</f>
        <v>34.168749999999996</v>
      </c>
      <c r="T145" s="13"/>
      <c r="U145" s="13">
        <f>SUM(U121:U144)</f>
        <v>1600</v>
      </c>
      <c r="V145" s="13">
        <f t="shared" ref="V145" si="245">SUM(V121:V144)</f>
        <v>1600</v>
      </c>
      <c r="W145" s="19">
        <f>AVERAGE(W121:W144)</f>
        <v>25.495833333333326</v>
      </c>
      <c r="X145" s="13">
        <f t="shared" ref="X145" si="246">SUM(X121:X144)</f>
        <v>1600</v>
      </c>
      <c r="Y145" s="19">
        <f>AVERAGE(Y121:Y144)</f>
        <v>25.495833333333326</v>
      </c>
      <c r="Z145" s="13"/>
      <c r="AA145" s="13">
        <f>SUM(AA121:AA144)</f>
        <v>1600</v>
      </c>
      <c r="AB145" s="13">
        <f t="shared" ref="AB145" si="247">SUM(AB121:AB144)</f>
        <v>1600</v>
      </c>
      <c r="AC145" s="19">
        <f>AVERAGE(AC121:AC144)</f>
        <v>25.495833333333326</v>
      </c>
      <c r="AD145" s="13">
        <f t="shared" ref="AD145" si="248">SUM(AD121:AD144)</f>
        <v>1600</v>
      </c>
      <c r="AE145" s="19">
        <f>AVERAGE(AE121:AE144)</f>
        <v>25.495833333333326</v>
      </c>
      <c r="AF145" s="13"/>
      <c r="AG145" s="13">
        <f>SUM(AG121:AG144)</f>
        <v>1600</v>
      </c>
      <c r="AH145" s="13">
        <f t="shared" ref="AH145" si="249">SUM(AH121:AH144)</f>
        <v>1600</v>
      </c>
      <c r="AI145" s="19">
        <f>AVERAGE(AI121:AI144)</f>
        <v>25.495833333333326</v>
      </c>
      <c r="AJ145" s="13">
        <f t="shared" ref="AJ145" si="250">SUM(AJ121:AJ144)</f>
        <v>1600</v>
      </c>
      <c r="AK145" s="19">
        <f>AVERAGE(AK121:AK144)</f>
        <v>25.495833333333326</v>
      </c>
      <c r="AL145" s="13"/>
      <c r="AM145" s="13">
        <f>SUM(AM121:AM144)</f>
        <v>1600</v>
      </c>
      <c r="AN145" s="13">
        <f t="shared" ref="AN145" si="251">SUM(AN121:AN144)</f>
        <v>1600</v>
      </c>
      <c r="AO145" s="19">
        <f>AVERAGE(AO121:AO144)</f>
        <v>25.495833333333326</v>
      </c>
      <c r="AP145" s="13">
        <f t="shared" ref="AP145" si="252">SUM(AP121:AP144)</f>
        <v>1600</v>
      </c>
      <c r="AQ145" s="19">
        <f>AVERAGE(AQ121:AQ144)</f>
        <v>25.495833333333326</v>
      </c>
      <c r="AR145" s="13"/>
      <c r="AS145" s="13">
        <f>SUM(AS121:AS144)</f>
        <v>1600</v>
      </c>
      <c r="AT145" s="13">
        <f t="shared" ref="AT145" si="253">SUM(AT121:AT144)</f>
        <v>1600</v>
      </c>
      <c r="AU145" s="19">
        <f>AVERAGE(AU121:AU144)</f>
        <v>25.495833333333326</v>
      </c>
      <c r="AV145" s="13">
        <f t="shared" ref="AV145" si="254">SUM(AV121:AV144)</f>
        <v>1600</v>
      </c>
      <c r="AW145" s="19">
        <f>AVERAGE(AW121:AW144)</f>
        <v>25.495833333333326</v>
      </c>
      <c r="AX145" s="13"/>
      <c r="AY145" s="13">
        <f>SUM(AY121:AY144)</f>
        <v>1600</v>
      </c>
      <c r="AZ145" s="13">
        <f t="shared" ref="AZ145" si="255">SUM(AZ121:AZ144)</f>
        <v>1600</v>
      </c>
      <c r="BA145" s="19">
        <f>AVERAGE(BA121:BA144)</f>
        <v>31.598333333333329</v>
      </c>
      <c r="BB145" s="13">
        <f t="shared" ref="BB145" si="256">SUM(BB121:BB144)</f>
        <v>1600</v>
      </c>
      <c r="BC145" s="19">
        <f>AVERAGE(BC121:BC144)</f>
        <v>31.598333333333329</v>
      </c>
      <c r="BD145" s="13"/>
      <c r="BE145" s="13">
        <f>SUM(BE121:BE144)</f>
        <v>1600</v>
      </c>
      <c r="BF145" s="13">
        <f t="shared" ref="BF145" si="257">SUM(BF121:BF144)</f>
        <v>1600</v>
      </c>
      <c r="BG145" s="19">
        <f>AVERAGE(BG121:BG144)</f>
        <v>34.168749999999996</v>
      </c>
      <c r="BH145" s="13">
        <f t="shared" ref="BH145" si="258">SUM(BH121:BH144)</f>
        <v>1600</v>
      </c>
      <c r="BI145" s="19">
        <f>AVERAGE(BI121:BI144)</f>
        <v>34.168749999999996</v>
      </c>
      <c r="BJ145" s="13"/>
      <c r="BK145" s="13">
        <f>SUM(BK121:BK144)</f>
        <v>1600</v>
      </c>
      <c r="BL145" s="13">
        <f t="shared" ref="BL145" si="259">SUM(BL121:BL144)</f>
        <v>1600</v>
      </c>
      <c r="BM145" s="19">
        <f>AVERAGE(BM121:BM144)</f>
        <v>25.495833333333326</v>
      </c>
      <c r="BN145" s="13">
        <f t="shared" ref="BN145" si="260">SUM(BN121:BN144)</f>
        <v>1600</v>
      </c>
      <c r="BO145" s="19">
        <f>AVERAGE(BO121:BO144)</f>
        <v>25.495833333333326</v>
      </c>
      <c r="BP145" s="13"/>
      <c r="BQ145" s="13">
        <f>SUM(BQ121:BQ144)</f>
        <v>1600</v>
      </c>
      <c r="BR145" s="13">
        <f t="shared" ref="BR145" si="261">SUM(BR121:BR144)</f>
        <v>1600</v>
      </c>
      <c r="BS145" s="19">
        <f>AVERAGE(BS121:BS144)</f>
        <v>25.495833333333326</v>
      </c>
      <c r="BT145" s="13">
        <f t="shared" ref="BT145" si="262">SUM(BT121:BT144)</f>
        <v>1600</v>
      </c>
      <c r="BU145" s="19">
        <f>AVERAGE(BU121:BU144)</f>
        <v>25.495833333333326</v>
      </c>
      <c r="BV145" s="13"/>
      <c r="BW145" s="13">
        <f>SUM(BW121:BW144)</f>
        <v>1600</v>
      </c>
      <c r="BX145" s="13">
        <f t="shared" ref="BX145" si="263">SUM(BX121:BX144)</f>
        <v>1600</v>
      </c>
      <c r="BY145" s="19">
        <f>AVERAGE(BY121:BY144)</f>
        <v>25.495833333333326</v>
      </c>
      <c r="BZ145" s="13">
        <f t="shared" ref="BZ145" si="264">SUM(BZ121:BZ144)</f>
        <v>1600</v>
      </c>
      <c r="CA145" s="19">
        <f>AVERAGE(CA121:CA144)</f>
        <v>25.495833333333326</v>
      </c>
      <c r="CB145" s="13"/>
      <c r="CC145" s="13">
        <f>SUM(CC121:CC144)</f>
        <v>1600</v>
      </c>
      <c r="CD145" s="13">
        <f t="shared" ref="CD145" si="265">SUM(CD121:CD144)</f>
        <v>1600</v>
      </c>
      <c r="CE145" s="19">
        <f>AVERAGE(CE121:CE144)</f>
        <v>25.495833333333326</v>
      </c>
      <c r="CF145" s="13">
        <f t="shared" ref="CF145" si="266">SUM(CF121:CF144)</f>
        <v>1600</v>
      </c>
      <c r="CG145" s="19">
        <f>AVERAGE(CG121:CG144)</f>
        <v>25.495833333333326</v>
      </c>
      <c r="CH145" s="13"/>
      <c r="CI145" s="13">
        <f>SUM(CI121:CI144)</f>
        <v>1600</v>
      </c>
      <c r="CJ145" s="13">
        <f t="shared" ref="CJ145" si="267">SUM(CJ121:CJ144)</f>
        <v>1600</v>
      </c>
      <c r="CK145" s="19">
        <f>AVERAGE(CK121:CK144)</f>
        <v>25.495833333333326</v>
      </c>
      <c r="CL145" s="13">
        <f t="shared" ref="CL145" si="268">SUM(CL121:CL144)</f>
        <v>1600</v>
      </c>
      <c r="CM145" s="19">
        <f>AVERAGE(CM121:CM144)</f>
        <v>25.495833333333326</v>
      </c>
      <c r="CN145" s="13"/>
      <c r="CO145" s="13">
        <f>SUM(CO121:CO144)</f>
        <v>1600</v>
      </c>
      <c r="CP145" s="13">
        <f t="shared" ref="CP145" si="269">SUM(CP121:CP144)</f>
        <v>1600</v>
      </c>
      <c r="CQ145" s="19">
        <f>AVERAGE(CQ121:CQ144)</f>
        <v>31.598333333333329</v>
      </c>
      <c r="CR145" s="13">
        <f t="shared" ref="CR145" si="270">SUM(CR121:CR144)</f>
        <v>1600</v>
      </c>
      <c r="CS145" s="19">
        <f>AVERAGE(CS121:CS144)</f>
        <v>31.598333333333329</v>
      </c>
      <c r="CT145" s="13"/>
      <c r="CU145" s="13">
        <f>SUM(CU121:CU144)</f>
        <v>1600</v>
      </c>
      <c r="CV145" s="13">
        <f t="shared" ref="CV145" si="271">SUM(CV121:CV144)</f>
        <v>1600</v>
      </c>
      <c r="CW145" s="19">
        <f>AVERAGE(CW121:CW144)</f>
        <v>34.168749999999996</v>
      </c>
      <c r="CX145" s="13">
        <f t="shared" ref="CX145" si="272">SUM(CX121:CX144)</f>
        <v>1600</v>
      </c>
      <c r="CY145" s="19">
        <f>AVERAGE(CY121:CY144)</f>
        <v>34.168749999999996</v>
      </c>
      <c r="CZ145" s="13"/>
      <c r="DA145" s="13">
        <f>SUM(DA121:DA144)</f>
        <v>1600</v>
      </c>
      <c r="DB145" s="13">
        <f t="shared" ref="DB145" si="273">SUM(DB121:DB144)</f>
        <v>1600</v>
      </c>
      <c r="DC145" s="19">
        <f>AVERAGE(DC121:DC144)</f>
        <v>25.495833333333326</v>
      </c>
      <c r="DD145" s="13">
        <f t="shared" ref="DD145" si="274">SUM(DD121:DD144)</f>
        <v>1600</v>
      </c>
      <c r="DE145" s="19">
        <f>AVERAGE(DE121:DE144)</f>
        <v>25.495833333333326</v>
      </c>
      <c r="DF145" s="13"/>
      <c r="DG145" s="13">
        <f>SUM(DG121:DG144)</f>
        <v>1600</v>
      </c>
      <c r="DH145" s="13">
        <f t="shared" ref="DH145" si="275">SUM(DH121:DH144)</f>
        <v>1600</v>
      </c>
      <c r="DI145" s="19">
        <f>AVERAGE(DI121:DI144)</f>
        <v>25.495833333333326</v>
      </c>
      <c r="DJ145" s="13">
        <f t="shared" ref="DJ145" si="276">SUM(DJ121:DJ144)</f>
        <v>1600</v>
      </c>
      <c r="DK145" s="19">
        <f>AVERAGE(DK121:DK144)</f>
        <v>25.495833333333326</v>
      </c>
      <c r="DL145" s="13"/>
      <c r="DM145" s="13">
        <f>SUM(DM121:DM144)</f>
        <v>1600</v>
      </c>
      <c r="DN145" s="13">
        <f t="shared" ref="DN145" si="277">SUM(DN121:DN144)</f>
        <v>1600</v>
      </c>
      <c r="DO145" s="19">
        <f>AVERAGE(DO121:DO144)</f>
        <v>25.495833333333326</v>
      </c>
      <c r="DP145" s="13">
        <f t="shared" ref="DP145" si="278">SUM(DP121:DP144)</f>
        <v>1600</v>
      </c>
      <c r="DQ145" s="19">
        <f>AVERAGE(DQ121:DQ144)</f>
        <v>25.495833333333326</v>
      </c>
      <c r="DR145" s="13"/>
      <c r="DS145" s="13">
        <f>SUM(DS121:DS144)</f>
        <v>1600</v>
      </c>
      <c r="DT145" s="13">
        <f t="shared" ref="DT145" si="279">SUM(DT121:DT144)</f>
        <v>1600</v>
      </c>
      <c r="DU145" s="19">
        <f>AVERAGE(DU121:DU144)</f>
        <v>25.495833333333326</v>
      </c>
      <c r="DV145" s="13">
        <f t="shared" ref="DV145" si="280">SUM(DV121:DV144)</f>
        <v>1600</v>
      </c>
      <c r="DW145" s="19">
        <f>AVERAGE(DW121:DW144)</f>
        <v>25.495833333333326</v>
      </c>
      <c r="DX145" s="13"/>
      <c r="DY145" s="13">
        <f>SUM(DY121:DY144)</f>
        <v>1600</v>
      </c>
      <c r="DZ145" s="13">
        <f t="shared" ref="DZ145" si="281">SUM(DZ121:DZ144)</f>
        <v>1600</v>
      </c>
      <c r="EA145" s="19">
        <f>AVERAGE(EA121:EA144)</f>
        <v>25.495833333333326</v>
      </c>
      <c r="EB145" s="13">
        <f t="shared" ref="EB145" si="282">SUM(EB121:EB144)</f>
        <v>1600</v>
      </c>
      <c r="EC145" s="19">
        <f>AVERAGE(EC121:EC144)</f>
        <v>25.495833333333326</v>
      </c>
      <c r="ED145" s="13"/>
      <c r="EE145" s="13">
        <f>SUM(EE121:EE144)</f>
        <v>1600</v>
      </c>
      <c r="EF145" s="13">
        <f t="shared" ref="EF145" si="283">SUM(EF121:EF144)</f>
        <v>1600</v>
      </c>
      <c r="EG145" s="19">
        <f>AVERAGE(EG121:EG144)</f>
        <v>31.598333333333329</v>
      </c>
      <c r="EH145" s="13">
        <f t="shared" ref="EH145" si="284">SUM(EH121:EH144)</f>
        <v>1600</v>
      </c>
      <c r="EI145" s="19">
        <f>AVERAGE(EI121:EI144)</f>
        <v>31.598333333333329</v>
      </c>
      <c r="EJ145" s="13"/>
      <c r="EK145" s="13">
        <f>SUM(EK121:EK144)</f>
        <v>1600</v>
      </c>
      <c r="EL145" s="13">
        <f t="shared" ref="EL145" si="285">SUM(EL121:EL144)</f>
        <v>1600</v>
      </c>
      <c r="EM145" s="19">
        <f>AVERAGE(EM121:EM144)</f>
        <v>34.168749999999996</v>
      </c>
      <c r="EN145" s="13">
        <f t="shared" ref="EN145" si="286">SUM(EN121:EN144)</f>
        <v>1600</v>
      </c>
      <c r="EO145" s="19">
        <f>AVERAGE(EO121:EO144)</f>
        <v>34.168749999999996</v>
      </c>
      <c r="EP145" s="13"/>
      <c r="EQ145" s="13">
        <f>SUM(EQ121:EQ144)</f>
        <v>0</v>
      </c>
      <c r="ER145" s="13">
        <f t="shared" ref="ER145" si="287">SUM(ER121:ER144)</f>
        <v>0</v>
      </c>
      <c r="ES145" s="19" t="e">
        <f>AVERAGE(ES121:ES144)</f>
        <v>#DIV/0!</v>
      </c>
      <c r="ET145" s="13">
        <f t="shared" ref="ET145" si="288">SUM(ET121:ET144)</f>
        <v>0</v>
      </c>
      <c r="EU145" s="19" t="e">
        <f>AVERAGE(EU121:EU144)</f>
        <v>#DIV/0!</v>
      </c>
      <c r="EV145" s="13"/>
      <c r="EW145" s="13">
        <f>SUM(EW121:EW144)</f>
        <v>0</v>
      </c>
      <c r="EX145" s="13">
        <f t="shared" ref="EX145" si="289">SUM(EX121:EX144)</f>
        <v>0</v>
      </c>
      <c r="EY145" s="19" t="e">
        <f>AVERAGE(EY121:EY144)</f>
        <v>#DIV/0!</v>
      </c>
      <c r="EZ145" s="13">
        <f t="shared" ref="EZ145" si="290">SUM(EZ121:EZ144)</f>
        <v>0</v>
      </c>
      <c r="FA145" s="19" t="e">
        <f>AVERAGE(FA121:FA144)</f>
        <v>#DIV/0!</v>
      </c>
      <c r="FB145" s="13"/>
      <c r="FC145" s="13">
        <f>SUM(FC121:FC144)</f>
        <v>0</v>
      </c>
      <c r="FD145" s="13">
        <f t="shared" ref="FD145" si="291">SUM(FD121:FD144)</f>
        <v>0</v>
      </c>
      <c r="FE145" s="19" t="e">
        <f>AVERAGE(FE121:FE144)</f>
        <v>#DIV/0!</v>
      </c>
      <c r="FF145" s="13">
        <f t="shared" ref="FF145" si="292">SUM(FF121:FF144)</f>
        <v>0</v>
      </c>
      <c r="FG145" s="19" t="e">
        <f>AVERAGE(FG121:FG144)</f>
        <v>#DIV/0!</v>
      </c>
      <c r="FH145" s="13"/>
      <c r="FI145" s="13">
        <f>SUM(FI121:FI144)</f>
        <v>0</v>
      </c>
      <c r="FJ145" s="13">
        <f t="shared" ref="FJ145" si="293">SUM(FJ121:FJ144)</f>
        <v>0</v>
      </c>
      <c r="FK145" s="19" t="e">
        <f>AVERAGE(FK121:FK144)</f>
        <v>#DIV/0!</v>
      </c>
      <c r="FL145" s="13">
        <f t="shared" ref="FL145" si="294">SUM(FL121:FL144)</f>
        <v>0</v>
      </c>
      <c r="FM145" s="19" t="e">
        <f>AVERAGE(FM121:FM144)</f>
        <v>#DIV/0!</v>
      </c>
      <c r="FN145" s="13"/>
      <c r="FO145" s="13">
        <f>SUM(FO121:FO144)</f>
        <v>0</v>
      </c>
      <c r="FP145" s="13">
        <f t="shared" ref="FP145" si="295">SUM(FP121:FP144)</f>
        <v>0</v>
      </c>
      <c r="FQ145" s="19" t="e">
        <f>AVERAGE(FQ121:FQ144)</f>
        <v>#DIV/0!</v>
      </c>
      <c r="FR145" s="13">
        <f t="shared" ref="FR145" si="296">SUM(FR121:FR144)</f>
        <v>0</v>
      </c>
      <c r="FS145" s="19" t="e">
        <f>AVERAGE(FS121:FS144)</f>
        <v>#DIV/0!</v>
      </c>
      <c r="FT145" s="13"/>
      <c r="FU145" s="13">
        <f>SUM(FU121:FU144)</f>
        <v>0</v>
      </c>
      <c r="FV145" s="13">
        <f t="shared" ref="FV145" si="297">SUM(FV121:FV144)</f>
        <v>0</v>
      </c>
      <c r="FW145" s="19" t="e">
        <f>AVERAGE(FW121:FW144)</f>
        <v>#DIV/0!</v>
      </c>
      <c r="FX145" s="13">
        <f t="shared" ref="FX145" si="298">SUM(FX121:FX144)</f>
        <v>0</v>
      </c>
      <c r="FY145" s="19" t="e">
        <f>AVERAGE(FY121:FY144)</f>
        <v>#DIV/0!</v>
      </c>
      <c r="FZ145" s="13"/>
      <c r="GA145" s="13">
        <f>SUM(GA121:GA144)</f>
        <v>0</v>
      </c>
      <c r="GB145" s="13">
        <f>SUM(GB121:GB144)</f>
        <v>0</v>
      </c>
      <c r="GC145" s="19" t="e">
        <f>AVERAGE(GC121:GC144)</f>
        <v>#DIV/0!</v>
      </c>
      <c r="GD145" s="13">
        <f>SUM(GD121:GD144)</f>
        <v>0</v>
      </c>
      <c r="GE145" s="19" t="e">
        <f>AVERAGE(GE121:GE144)</f>
        <v>#DIV/0!</v>
      </c>
    </row>
    <row r="146" spans="1:187" ht="15.75" thickTop="1" x14ac:dyDescent="0.25"/>
    <row r="147" spans="1:187" hidden="1" x14ac:dyDescent="0.25">
      <c r="A147" s="20"/>
      <c r="B147" s="39" t="s">
        <v>79</v>
      </c>
      <c r="C147" s="39"/>
      <c r="D147" s="39"/>
      <c r="E147" s="39"/>
      <c r="F147" s="39"/>
      <c r="G147" s="39"/>
      <c r="H147" s="20"/>
      <c r="I147" s="20"/>
      <c r="J147" s="20"/>
      <c r="K147" s="20"/>
      <c r="L147" s="20"/>
      <c r="N147" s="20"/>
      <c r="O147" s="20"/>
      <c r="P147" s="20"/>
      <c r="Q147" s="20"/>
      <c r="R147" s="20"/>
      <c r="T147" s="20"/>
      <c r="U147" s="20"/>
      <c r="V147" s="20"/>
      <c r="W147" s="20"/>
      <c r="X147" s="20"/>
      <c r="Z147" s="20"/>
      <c r="AA147" s="20"/>
      <c r="AB147" s="20"/>
      <c r="AC147" s="20"/>
      <c r="AD147" s="20"/>
      <c r="AF147" s="20"/>
      <c r="AG147" s="20"/>
      <c r="AH147" s="20"/>
      <c r="AI147" s="20"/>
      <c r="AJ147" s="20"/>
      <c r="AL147" s="20"/>
      <c r="AM147" s="20"/>
      <c r="AN147" s="20"/>
      <c r="AO147" s="20"/>
      <c r="AP147" s="20"/>
      <c r="CH147" s="20"/>
      <c r="CI147" s="20"/>
      <c r="CJ147" s="20"/>
      <c r="CK147" s="20"/>
      <c r="CL147" s="20"/>
      <c r="CN147" s="20"/>
      <c r="CO147" s="20"/>
      <c r="CP147" s="20"/>
      <c r="CQ147" s="20"/>
      <c r="CR147" s="20"/>
      <c r="CT147" s="20"/>
      <c r="CU147" s="20"/>
      <c r="CV147" s="20"/>
      <c r="CW147" s="20"/>
      <c r="CX147" s="20"/>
      <c r="CZ147" s="20"/>
      <c r="DA147" s="20"/>
      <c r="DB147" s="20"/>
      <c r="DC147" s="20"/>
      <c r="DD147" s="20"/>
      <c r="DF147" s="20"/>
      <c r="DG147" s="20"/>
      <c r="DH147" s="20"/>
      <c r="DI147" s="20"/>
      <c r="DJ147" s="20"/>
      <c r="DL147" s="20"/>
      <c r="DM147" s="20"/>
      <c r="DN147" s="20"/>
      <c r="DO147" s="20"/>
      <c r="DP147" s="20"/>
      <c r="DR147" s="20"/>
      <c r="DS147" s="20"/>
      <c r="DT147" s="20"/>
      <c r="DU147" s="20"/>
      <c r="DV147" s="20"/>
    </row>
    <row r="148" spans="1:187" hidden="1" x14ac:dyDescent="0.25">
      <c r="A148" s="20"/>
      <c r="B148" s="38">
        <v>1</v>
      </c>
      <c r="C148" s="38"/>
      <c r="D148" s="38"/>
      <c r="E148" s="38"/>
      <c r="F148" s="38"/>
      <c r="G148" s="38"/>
      <c r="H148" s="38">
        <v>2</v>
      </c>
      <c r="I148" s="38"/>
      <c r="J148" s="38"/>
      <c r="K148" s="38"/>
      <c r="L148" s="38"/>
      <c r="M148" s="38"/>
      <c r="N148" s="38">
        <v>3</v>
      </c>
      <c r="O148" s="38"/>
      <c r="P148" s="38"/>
      <c r="Q148" s="38"/>
      <c r="R148" s="38"/>
      <c r="S148" s="38"/>
      <c r="T148" s="38">
        <v>4</v>
      </c>
      <c r="U148" s="38"/>
      <c r="V148" s="38"/>
      <c r="W148" s="38"/>
      <c r="X148" s="38"/>
      <c r="Y148" s="38"/>
      <c r="Z148" s="38">
        <v>5</v>
      </c>
      <c r="AA148" s="38"/>
      <c r="AB148" s="38"/>
      <c r="AC148" s="38"/>
      <c r="AD148" s="38"/>
      <c r="AE148" s="38"/>
      <c r="AF148" s="38">
        <v>6</v>
      </c>
      <c r="AG148" s="38"/>
      <c r="AH148" s="38"/>
      <c r="AI148" s="38"/>
      <c r="AJ148" s="38"/>
      <c r="AK148" s="38"/>
      <c r="AL148" s="38">
        <v>7</v>
      </c>
      <c r="AM148" s="38"/>
      <c r="AN148" s="38"/>
      <c r="AO148" s="38"/>
      <c r="AP148" s="38"/>
      <c r="AQ148" s="38"/>
      <c r="AR148" s="38">
        <v>8</v>
      </c>
      <c r="AS148" s="38"/>
      <c r="AT148" s="38"/>
      <c r="AU148" s="38"/>
      <c r="AV148" s="38"/>
      <c r="AW148" s="38"/>
      <c r="AX148" s="38">
        <v>9</v>
      </c>
      <c r="AY148" s="38"/>
      <c r="AZ148" s="38"/>
      <c r="BA148" s="38"/>
      <c r="BB148" s="38"/>
      <c r="BC148" s="38"/>
      <c r="BD148" s="38">
        <v>10</v>
      </c>
      <c r="BE148" s="38"/>
      <c r="BF148" s="38"/>
      <c r="BG148" s="38"/>
      <c r="BH148" s="38"/>
      <c r="BI148" s="38"/>
      <c r="BJ148" s="38">
        <v>11</v>
      </c>
      <c r="BK148" s="38"/>
      <c r="BL148" s="38"/>
      <c r="BM148" s="38"/>
      <c r="BN148" s="38"/>
      <c r="BO148" s="38"/>
      <c r="BP148" s="38">
        <v>12</v>
      </c>
      <c r="BQ148" s="38"/>
      <c r="BR148" s="38"/>
      <c r="BS148" s="38"/>
      <c r="BT148" s="38"/>
      <c r="BU148" s="38"/>
      <c r="BV148" s="38">
        <v>13</v>
      </c>
      <c r="BW148" s="38"/>
      <c r="BX148" s="38"/>
      <c r="BY148" s="38"/>
      <c r="BZ148" s="38"/>
      <c r="CA148" s="38"/>
      <c r="CB148" s="38">
        <v>14</v>
      </c>
      <c r="CC148" s="38"/>
      <c r="CD148" s="38"/>
      <c r="CE148" s="38"/>
      <c r="CF148" s="38"/>
      <c r="CG148" s="38"/>
      <c r="CH148" s="38">
        <v>15</v>
      </c>
      <c r="CI148" s="38"/>
      <c r="CJ148" s="38"/>
      <c r="CK148" s="38"/>
      <c r="CL148" s="38"/>
      <c r="CM148" s="38"/>
      <c r="CN148" s="38">
        <v>16</v>
      </c>
      <c r="CO148" s="38"/>
      <c r="CP148" s="38"/>
      <c r="CQ148" s="38"/>
      <c r="CR148" s="38"/>
      <c r="CS148" s="38"/>
      <c r="CT148" s="38">
        <v>17</v>
      </c>
      <c r="CU148" s="38"/>
      <c r="CV148" s="38"/>
      <c r="CW148" s="38"/>
      <c r="CX148" s="38"/>
      <c r="CY148" s="38"/>
      <c r="CZ148" s="38">
        <v>18</v>
      </c>
      <c r="DA148" s="38"/>
      <c r="DB148" s="38"/>
      <c r="DC148" s="38"/>
      <c r="DD148" s="38"/>
      <c r="DE148" s="38"/>
      <c r="DF148" s="38">
        <v>19</v>
      </c>
      <c r="DG148" s="38"/>
      <c r="DH148" s="38"/>
      <c r="DI148" s="38"/>
      <c r="DJ148" s="38"/>
      <c r="DK148" s="38"/>
      <c r="DL148" s="40">
        <v>20</v>
      </c>
      <c r="DM148" s="41"/>
      <c r="DN148" s="41"/>
      <c r="DO148" s="41"/>
      <c r="DP148" s="41"/>
      <c r="DQ148" s="42"/>
      <c r="DR148" s="38">
        <v>21</v>
      </c>
      <c r="DS148" s="38"/>
      <c r="DT148" s="38"/>
      <c r="DU148" s="38"/>
      <c r="DV148" s="38"/>
      <c r="DW148" s="38"/>
      <c r="DX148" s="38">
        <v>22</v>
      </c>
      <c r="DY148" s="38"/>
      <c r="DZ148" s="38"/>
      <c r="EA148" s="38"/>
      <c r="EB148" s="38"/>
      <c r="EC148" s="38"/>
      <c r="ED148" s="38">
        <v>23</v>
      </c>
      <c r="EE148" s="38"/>
      <c r="EF148" s="38"/>
      <c r="EG148" s="38"/>
      <c r="EH148" s="38"/>
      <c r="EI148" s="38"/>
      <c r="EJ148" s="38">
        <v>24</v>
      </c>
      <c r="EK148" s="38"/>
      <c r="EL148" s="38"/>
      <c r="EM148" s="38"/>
      <c r="EN148" s="38"/>
      <c r="EO148" s="38"/>
      <c r="EP148" s="38">
        <v>25</v>
      </c>
      <c r="EQ148" s="38"/>
      <c r="ER148" s="38"/>
      <c r="ES148" s="38"/>
      <c r="ET148" s="38"/>
      <c r="EU148" s="38"/>
      <c r="EV148" s="38">
        <v>26</v>
      </c>
      <c r="EW148" s="38"/>
      <c r="EX148" s="38"/>
      <c r="EY148" s="38"/>
      <c r="EZ148" s="38"/>
      <c r="FA148" s="38"/>
      <c r="FB148" s="38">
        <v>27</v>
      </c>
      <c r="FC148" s="38"/>
      <c r="FD148" s="38"/>
      <c r="FE148" s="38"/>
      <c r="FF148" s="38"/>
      <c r="FG148" s="38"/>
      <c r="FH148" s="38">
        <v>28</v>
      </c>
      <c r="FI148" s="38"/>
      <c r="FJ148" s="38"/>
      <c r="FK148" s="38"/>
      <c r="FL148" s="38"/>
      <c r="FM148" s="38"/>
      <c r="FN148" s="38">
        <v>29</v>
      </c>
      <c r="FO148" s="38"/>
      <c r="FP148" s="38"/>
      <c r="FQ148" s="38"/>
      <c r="FR148" s="38"/>
      <c r="FS148" s="38"/>
      <c r="FT148" s="38">
        <v>30</v>
      </c>
      <c r="FU148" s="38"/>
      <c r="FV148" s="38"/>
      <c r="FW148" s="38"/>
      <c r="FX148" s="38"/>
      <c r="FY148" s="38"/>
      <c r="FZ148" s="38">
        <v>31</v>
      </c>
      <c r="GA148" s="38"/>
      <c r="GB148" s="38"/>
      <c r="GC148" s="38"/>
      <c r="GD148" s="38"/>
      <c r="GE148" s="38"/>
    </row>
    <row r="149" spans="1:187" hidden="1" x14ac:dyDescent="0.25">
      <c r="A149" s="20"/>
      <c r="B149" s="21"/>
      <c r="C149" s="21" t="s">
        <v>74</v>
      </c>
      <c r="D149" s="21" t="s">
        <v>75</v>
      </c>
      <c r="E149" s="21" t="s">
        <v>76</v>
      </c>
      <c r="F149" s="21" t="s">
        <v>77</v>
      </c>
      <c r="G149" s="21" t="s">
        <v>76</v>
      </c>
      <c r="H149" s="22"/>
      <c r="I149" s="22" t="s">
        <v>74</v>
      </c>
      <c r="J149" s="22" t="s">
        <v>75</v>
      </c>
      <c r="K149" s="22" t="s">
        <v>76</v>
      </c>
      <c r="L149" s="22" t="s">
        <v>77</v>
      </c>
      <c r="M149" s="22" t="s">
        <v>76</v>
      </c>
      <c r="N149" s="23"/>
      <c r="O149" s="23" t="s">
        <v>74</v>
      </c>
      <c r="P149" s="23" t="s">
        <v>75</v>
      </c>
      <c r="Q149" s="23" t="s">
        <v>76</v>
      </c>
      <c r="R149" s="23" t="s">
        <v>77</v>
      </c>
      <c r="S149" s="23" t="s">
        <v>76</v>
      </c>
      <c r="T149" s="24"/>
      <c r="U149" s="24" t="s">
        <v>74</v>
      </c>
      <c r="V149" s="24" t="s">
        <v>75</v>
      </c>
      <c r="W149" s="24" t="s">
        <v>76</v>
      </c>
      <c r="X149" s="24" t="s">
        <v>77</v>
      </c>
      <c r="Y149" s="24" t="s">
        <v>76</v>
      </c>
      <c r="Z149" s="25"/>
      <c r="AA149" s="25" t="s">
        <v>74</v>
      </c>
      <c r="AB149" s="25" t="s">
        <v>75</v>
      </c>
      <c r="AC149" s="25" t="s">
        <v>76</v>
      </c>
      <c r="AD149" s="25" t="s">
        <v>77</v>
      </c>
      <c r="AE149" s="25" t="s">
        <v>76</v>
      </c>
      <c r="AF149" s="26"/>
      <c r="AG149" s="26" t="s">
        <v>74</v>
      </c>
      <c r="AH149" s="26" t="s">
        <v>75</v>
      </c>
      <c r="AI149" s="26" t="s">
        <v>76</v>
      </c>
      <c r="AJ149" s="26" t="s">
        <v>77</v>
      </c>
      <c r="AK149" s="26" t="s">
        <v>76</v>
      </c>
      <c r="AL149" s="27"/>
      <c r="AM149" s="27" t="s">
        <v>74</v>
      </c>
      <c r="AN149" s="27" t="s">
        <v>75</v>
      </c>
      <c r="AO149" s="27" t="s">
        <v>76</v>
      </c>
      <c r="AP149" s="27" t="s">
        <v>77</v>
      </c>
      <c r="AQ149" s="27" t="s">
        <v>76</v>
      </c>
      <c r="AR149" s="21"/>
      <c r="AS149" s="21" t="s">
        <v>74</v>
      </c>
      <c r="AT149" s="21" t="s">
        <v>75</v>
      </c>
      <c r="AU149" s="21" t="s">
        <v>76</v>
      </c>
      <c r="AV149" s="21" t="s">
        <v>77</v>
      </c>
      <c r="AW149" s="21" t="s">
        <v>76</v>
      </c>
      <c r="AX149" s="22"/>
      <c r="AY149" s="22" t="s">
        <v>74</v>
      </c>
      <c r="AZ149" s="22" t="s">
        <v>75</v>
      </c>
      <c r="BA149" s="22" t="s">
        <v>76</v>
      </c>
      <c r="BB149" s="22" t="s">
        <v>77</v>
      </c>
      <c r="BC149" s="22" t="s">
        <v>76</v>
      </c>
      <c r="BD149" s="23"/>
      <c r="BE149" s="23" t="s">
        <v>74</v>
      </c>
      <c r="BF149" s="23" t="s">
        <v>75</v>
      </c>
      <c r="BG149" s="23" t="s">
        <v>76</v>
      </c>
      <c r="BH149" s="23" t="s">
        <v>77</v>
      </c>
      <c r="BI149" s="23" t="s">
        <v>76</v>
      </c>
      <c r="BJ149" s="24"/>
      <c r="BK149" s="24" t="s">
        <v>74</v>
      </c>
      <c r="BL149" s="24" t="s">
        <v>75</v>
      </c>
      <c r="BM149" s="24" t="s">
        <v>76</v>
      </c>
      <c r="BN149" s="24" t="s">
        <v>77</v>
      </c>
      <c r="BO149" s="24" t="s">
        <v>76</v>
      </c>
      <c r="BP149" s="25"/>
      <c r="BQ149" s="25" t="s">
        <v>74</v>
      </c>
      <c r="BR149" s="25" t="s">
        <v>75</v>
      </c>
      <c r="BS149" s="25" t="s">
        <v>76</v>
      </c>
      <c r="BT149" s="25" t="s">
        <v>77</v>
      </c>
      <c r="BU149" s="25" t="s">
        <v>76</v>
      </c>
      <c r="BV149" s="26"/>
      <c r="BW149" s="26" t="s">
        <v>74</v>
      </c>
      <c r="BX149" s="26" t="s">
        <v>75</v>
      </c>
      <c r="BY149" s="26" t="s">
        <v>76</v>
      </c>
      <c r="BZ149" s="26" t="s">
        <v>77</v>
      </c>
      <c r="CA149" s="26" t="s">
        <v>76</v>
      </c>
      <c r="CB149" s="27"/>
      <c r="CC149" s="27" t="s">
        <v>74</v>
      </c>
      <c r="CD149" s="27" t="s">
        <v>75</v>
      </c>
      <c r="CE149" s="27" t="s">
        <v>76</v>
      </c>
      <c r="CF149" s="27" t="s">
        <v>77</v>
      </c>
      <c r="CG149" s="27" t="s">
        <v>76</v>
      </c>
      <c r="CH149" s="21"/>
      <c r="CI149" s="21" t="s">
        <v>74</v>
      </c>
      <c r="CJ149" s="21" t="s">
        <v>75</v>
      </c>
      <c r="CK149" s="21" t="s">
        <v>76</v>
      </c>
      <c r="CL149" s="21" t="s">
        <v>77</v>
      </c>
      <c r="CM149" s="21" t="s">
        <v>76</v>
      </c>
      <c r="CN149" s="22"/>
      <c r="CO149" s="22" t="s">
        <v>74</v>
      </c>
      <c r="CP149" s="22" t="s">
        <v>75</v>
      </c>
      <c r="CQ149" s="22" t="s">
        <v>76</v>
      </c>
      <c r="CR149" s="22" t="s">
        <v>77</v>
      </c>
      <c r="CS149" s="22" t="s">
        <v>76</v>
      </c>
      <c r="CT149" s="23"/>
      <c r="CU149" s="23" t="s">
        <v>74</v>
      </c>
      <c r="CV149" s="23" t="s">
        <v>75</v>
      </c>
      <c r="CW149" s="23" t="s">
        <v>76</v>
      </c>
      <c r="CX149" s="23" t="s">
        <v>77</v>
      </c>
      <c r="CY149" s="23" t="s">
        <v>76</v>
      </c>
      <c r="CZ149" s="24"/>
      <c r="DA149" s="24" t="s">
        <v>74</v>
      </c>
      <c r="DB149" s="24" t="s">
        <v>75</v>
      </c>
      <c r="DC149" s="24" t="s">
        <v>76</v>
      </c>
      <c r="DD149" s="24" t="s">
        <v>77</v>
      </c>
      <c r="DE149" s="24" t="s">
        <v>76</v>
      </c>
      <c r="DF149" s="25"/>
      <c r="DG149" s="25" t="s">
        <v>74</v>
      </c>
      <c r="DH149" s="25" t="s">
        <v>75</v>
      </c>
      <c r="DI149" s="25" t="s">
        <v>76</v>
      </c>
      <c r="DJ149" s="25" t="s">
        <v>77</v>
      </c>
      <c r="DK149" s="25" t="s">
        <v>76</v>
      </c>
      <c r="DL149" s="26"/>
      <c r="DM149" s="26" t="s">
        <v>74</v>
      </c>
      <c r="DN149" s="26" t="s">
        <v>75</v>
      </c>
      <c r="DO149" s="26" t="s">
        <v>76</v>
      </c>
      <c r="DP149" s="26" t="s">
        <v>77</v>
      </c>
      <c r="DQ149" s="26" t="s">
        <v>76</v>
      </c>
      <c r="DR149" s="27"/>
      <c r="DS149" s="27" t="s">
        <v>74</v>
      </c>
      <c r="DT149" s="27" t="s">
        <v>75</v>
      </c>
      <c r="DU149" s="27" t="s">
        <v>76</v>
      </c>
      <c r="DV149" s="27" t="s">
        <v>77</v>
      </c>
      <c r="DW149" s="27" t="s">
        <v>76</v>
      </c>
      <c r="DX149" s="21"/>
      <c r="DY149" s="21" t="s">
        <v>74</v>
      </c>
      <c r="DZ149" s="21" t="s">
        <v>75</v>
      </c>
      <c r="EA149" s="21" t="s">
        <v>76</v>
      </c>
      <c r="EB149" s="21" t="s">
        <v>77</v>
      </c>
      <c r="EC149" s="21" t="s">
        <v>76</v>
      </c>
      <c r="ED149" s="22"/>
      <c r="EE149" s="22" t="s">
        <v>74</v>
      </c>
      <c r="EF149" s="22" t="s">
        <v>75</v>
      </c>
      <c r="EG149" s="22" t="s">
        <v>76</v>
      </c>
      <c r="EH149" s="22" t="s">
        <v>77</v>
      </c>
      <c r="EI149" s="22" t="s">
        <v>76</v>
      </c>
      <c r="EJ149" s="23"/>
      <c r="EK149" s="23" t="s">
        <v>74</v>
      </c>
      <c r="EL149" s="23" t="s">
        <v>75</v>
      </c>
      <c r="EM149" s="23" t="s">
        <v>76</v>
      </c>
      <c r="EN149" s="23" t="s">
        <v>77</v>
      </c>
      <c r="EO149" s="23" t="s">
        <v>76</v>
      </c>
      <c r="EP149" s="24"/>
      <c r="EQ149" s="24" t="s">
        <v>74</v>
      </c>
      <c r="ER149" s="24" t="s">
        <v>75</v>
      </c>
      <c r="ES149" s="24" t="s">
        <v>76</v>
      </c>
      <c r="ET149" s="24" t="s">
        <v>77</v>
      </c>
      <c r="EU149" s="24" t="s">
        <v>76</v>
      </c>
      <c r="EV149" s="25"/>
      <c r="EW149" s="25" t="s">
        <v>74</v>
      </c>
      <c r="EX149" s="25" t="s">
        <v>75</v>
      </c>
      <c r="EY149" s="25" t="s">
        <v>76</v>
      </c>
      <c r="EZ149" s="25" t="s">
        <v>77</v>
      </c>
      <c r="FA149" s="25" t="s">
        <v>76</v>
      </c>
      <c r="FB149" s="26"/>
      <c r="FC149" s="26" t="s">
        <v>74</v>
      </c>
      <c r="FD149" s="26" t="s">
        <v>75</v>
      </c>
      <c r="FE149" s="26" t="s">
        <v>76</v>
      </c>
      <c r="FF149" s="26" t="s">
        <v>77</v>
      </c>
      <c r="FG149" s="26" t="s">
        <v>76</v>
      </c>
      <c r="FH149" s="27"/>
      <c r="FI149" s="27" t="s">
        <v>74</v>
      </c>
      <c r="FJ149" s="27" t="s">
        <v>75</v>
      </c>
      <c r="FK149" s="27" t="s">
        <v>76</v>
      </c>
      <c r="FL149" s="27" t="s">
        <v>77</v>
      </c>
      <c r="FM149" s="27" t="s">
        <v>76</v>
      </c>
      <c r="FN149" s="25"/>
      <c r="FO149" s="25" t="s">
        <v>74</v>
      </c>
      <c r="FP149" s="25" t="s">
        <v>75</v>
      </c>
      <c r="FQ149" s="25" t="s">
        <v>76</v>
      </c>
      <c r="FR149" s="25" t="s">
        <v>77</v>
      </c>
      <c r="FS149" s="25" t="s">
        <v>76</v>
      </c>
      <c r="FT149" s="26"/>
      <c r="FU149" s="26" t="s">
        <v>74</v>
      </c>
      <c r="FV149" s="26" t="s">
        <v>75</v>
      </c>
      <c r="FW149" s="26" t="s">
        <v>76</v>
      </c>
      <c r="FX149" s="26" t="s">
        <v>77</v>
      </c>
      <c r="FY149" s="26" t="s">
        <v>76</v>
      </c>
      <c r="FZ149" s="27"/>
      <c r="GA149" s="27" t="s">
        <v>74</v>
      </c>
      <c r="GB149" s="27" t="s">
        <v>75</v>
      </c>
      <c r="GC149" s="27" t="s">
        <v>76</v>
      </c>
      <c r="GD149" s="27" t="s">
        <v>77</v>
      </c>
      <c r="GE149" s="27" t="s">
        <v>76</v>
      </c>
    </row>
    <row r="150" spans="1:187" hidden="1" x14ac:dyDescent="0.25">
      <c r="A150" s="20"/>
      <c r="B150" s="21"/>
      <c r="C150" s="21"/>
      <c r="D150" s="21"/>
      <c r="E150" s="21"/>
      <c r="F150" s="21"/>
      <c r="G150" s="21"/>
      <c r="H150" s="22"/>
      <c r="I150" s="22"/>
      <c r="J150" s="22"/>
      <c r="K150" s="22"/>
      <c r="L150" s="22"/>
      <c r="M150" s="22"/>
      <c r="N150" s="23"/>
      <c r="O150" s="23"/>
      <c r="P150" s="23"/>
      <c r="Q150" s="23"/>
      <c r="R150" s="23"/>
      <c r="S150" s="23"/>
      <c r="T150" s="24"/>
      <c r="U150" s="24"/>
      <c r="V150" s="24"/>
      <c r="W150" s="24"/>
      <c r="X150" s="24"/>
      <c r="Y150" s="24"/>
      <c r="Z150" s="25"/>
      <c r="AA150" s="25"/>
      <c r="AB150" s="25"/>
      <c r="AC150" s="25"/>
      <c r="AD150" s="25"/>
      <c r="AE150" s="25"/>
      <c r="AF150" s="26"/>
      <c r="AG150" s="26"/>
      <c r="AH150" s="26"/>
      <c r="AI150" s="26"/>
      <c r="AJ150" s="26"/>
      <c r="AK150" s="26"/>
      <c r="AL150" s="27"/>
      <c r="AM150" s="27"/>
      <c r="AN150" s="27"/>
      <c r="AO150" s="27"/>
      <c r="AP150" s="27"/>
      <c r="AQ150" s="27"/>
      <c r="AR150" s="21"/>
      <c r="AS150" s="21"/>
      <c r="AT150" s="21"/>
      <c r="AU150" s="21"/>
      <c r="AV150" s="21"/>
      <c r="AW150" s="21"/>
      <c r="AX150" s="22"/>
      <c r="AY150" s="22"/>
      <c r="AZ150" s="22"/>
      <c r="BA150" s="22"/>
      <c r="BB150" s="22"/>
      <c r="BC150" s="22"/>
      <c r="BD150" s="23"/>
      <c r="BE150" s="23"/>
      <c r="BF150" s="23"/>
      <c r="BG150" s="23"/>
      <c r="BH150" s="23"/>
      <c r="BI150" s="23"/>
      <c r="BJ150" s="24"/>
      <c r="BK150" s="24"/>
      <c r="BL150" s="24"/>
      <c r="BM150" s="24"/>
      <c r="BN150" s="24"/>
      <c r="BO150" s="24"/>
      <c r="BP150" s="25"/>
      <c r="BQ150" s="25"/>
      <c r="BR150" s="25"/>
      <c r="BS150" s="25"/>
      <c r="BT150" s="25"/>
      <c r="BU150" s="25"/>
      <c r="BV150" s="26"/>
      <c r="BW150" s="26"/>
      <c r="BX150" s="26"/>
      <c r="BY150" s="26"/>
      <c r="BZ150" s="26"/>
      <c r="CA150" s="26"/>
      <c r="CB150" s="27"/>
      <c r="CC150" s="27"/>
      <c r="CD150" s="27"/>
      <c r="CE150" s="27"/>
      <c r="CF150" s="27"/>
      <c r="CG150" s="27"/>
      <c r="CH150" s="21"/>
      <c r="CI150" s="21"/>
      <c r="CJ150" s="21"/>
      <c r="CK150" s="21"/>
      <c r="CL150" s="21"/>
      <c r="CM150" s="21"/>
      <c r="CN150" s="22"/>
      <c r="CO150" s="22"/>
      <c r="CP150" s="22"/>
      <c r="CQ150" s="22"/>
      <c r="CR150" s="22"/>
      <c r="CS150" s="22"/>
      <c r="CT150" s="23"/>
      <c r="CU150" s="23"/>
      <c r="CV150" s="23"/>
      <c r="CW150" s="23"/>
      <c r="CX150" s="23"/>
      <c r="CY150" s="23"/>
      <c r="CZ150" s="24"/>
      <c r="DA150" s="24"/>
      <c r="DB150" s="24"/>
      <c r="DC150" s="24"/>
      <c r="DD150" s="24"/>
      <c r="DE150" s="24"/>
      <c r="DF150" s="25"/>
      <c r="DG150" s="25"/>
      <c r="DH150" s="25"/>
      <c r="DI150" s="25"/>
      <c r="DJ150" s="25"/>
      <c r="DK150" s="25"/>
      <c r="DL150" s="26"/>
      <c r="DM150" s="26"/>
      <c r="DN150" s="26"/>
      <c r="DO150" s="26"/>
      <c r="DP150" s="26"/>
      <c r="DQ150" s="26"/>
      <c r="DR150" s="27"/>
      <c r="DS150" s="27"/>
      <c r="DT150" s="27"/>
      <c r="DU150" s="27"/>
      <c r="DV150" s="27"/>
      <c r="DW150" s="27"/>
      <c r="DX150" s="21"/>
      <c r="DY150" s="21"/>
      <c r="DZ150" s="21"/>
      <c r="EA150" s="21"/>
      <c r="EB150" s="21"/>
      <c r="EC150" s="21"/>
      <c r="ED150" s="22"/>
      <c r="EE150" s="22"/>
      <c r="EF150" s="22"/>
      <c r="EG150" s="22"/>
      <c r="EH150" s="22"/>
      <c r="EI150" s="22"/>
      <c r="EJ150" s="23"/>
      <c r="EK150" s="23"/>
      <c r="EL150" s="23"/>
      <c r="EM150" s="23"/>
      <c r="EN150" s="23"/>
      <c r="EO150" s="23"/>
      <c r="EP150" s="24"/>
      <c r="EQ150" s="24"/>
      <c r="ER150" s="24"/>
      <c r="ES150" s="24"/>
      <c r="ET150" s="24"/>
      <c r="EU150" s="24"/>
      <c r="EV150" s="25"/>
      <c r="EW150" s="25"/>
      <c r="EX150" s="25"/>
      <c r="EY150" s="25"/>
      <c r="EZ150" s="25"/>
      <c r="FA150" s="25"/>
      <c r="FB150" s="26"/>
      <c r="FC150" s="26"/>
      <c r="FD150" s="26"/>
      <c r="FE150" s="26"/>
      <c r="FF150" s="26"/>
      <c r="FG150" s="26"/>
      <c r="FH150" s="27"/>
      <c r="FI150" s="27"/>
      <c r="FJ150" s="27"/>
      <c r="FK150" s="27"/>
      <c r="FL150" s="27"/>
      <c r="FM150" s="27"/>
      <c r="FN150" s="25"/>
      <c r="FO150" s="25"/>
      <c r="FP150" s="25"/>
      <c r="FQ150" s="25"/>
      <c r="FR150" s="25"/>
      <c r="FS150" s="25"/>
      <c r="FT150" s="26"/>
      <c r="FU150" s="26"/>
      <c r="FV150" s="26"/>
      <c r="FW150" s="26"/>
      <c r="FX150" s="26"/>
      <c r="FY150" s="26"/>
      <c r="FZ150" s="27"/>
      <c r="GA150" s="27"/>
      <c r="GB150" s="27"/>
      <c r="GC150" s="27"/>
      <c r="GD150" s="27"/>
      <c r="GE150" s="27"/>
    </row>
    <row r="151" spans="1:187" hidden="1" x14ac:dyDescent="0.25">
      <c r="A151" s="20"/>
      <c r="B151" s="21"/>
      <c r="C151" s="21"/>
      <c r="D151" s="21"/>
      <c r="E151" s="21"/>
      <c r="F151" s="21"/>
      <c r="G151" s="21"/>
      <c r="H151" s="22"/>
      <c r="I151" s="22"/>
      <c r="J151" s="22"/>
      <c r="K151" s="22"/>
      <c r="L151" s="22"/>
      <c r="M151" s="22"/>
      <c r="N151" s="23"/>
      <c r="O151" s="23"/>
      <c r="P151" s="23"/>
      <c r="Q151" s="23"/>
      <c r="R151" s="23"/>
      <c r="S151" s="23"/>
      <c r="T151" s="24"/>
      <c r="U151" s="24"/>
      <c r="V151" s="24"/>
      <c r="W151" s="24"/>
      <c r="X151" s="24"/>
      <c r="Y151" s="24"/>
      <c r="Z151" s="25"/>
      <c r="AA151" s="25"/>
      <c r="AB151" s="25"/>
      <c r="AC151" s="25"/>
      <c r="AD151" s="25"/>
      <c r="AE151" s="25"/>
      <c r="AF151" s="26"/>
      <c r="AG151" s="26"/>
      <c r="AH151" s="26"/>
      <c r="AI151" s="26"/>
      <c r="AJ151" s="26"/>
      <c r="AK151" s="26"/>
      <c r="AL151" s="27"/>
      <c r="AM151" s="27"/>
      <c r="AN151" s="27"/>
      <c r="AO151" s="27"/>
      <c r="AP151" s="27"/>
      <c r="AQ151" s="27"/>
      <c r="AR151" s="21"/>
      <c r="AS151" s="21"/>
      <c r="AT151" s="21"/>
      <c r="AU151" s="21"/>
      <c r="AV151" s="21"/>
      <c r="AW151" s="21"/>
      <c r="AX151" s="22"/>
      <c r="AY151" s="22"/>
      <c r="AZ151" s="22"/>
      <c r="BA151" s="22"/>
      <c r="BB151" s="22"/>
      <c r="BC151" s="22"/>
      <c r="BD151" s="23"/>
      <c r="BE151" s="23"/>
      <c r="BF151" s="23"/>
      <c r="BG151" s="23"/>
      <c r="BH151" s="23"/>
      <c r="BI151" s="23"/>
      <c r="BJ151" s="24"/>
      <c r="BK151" s="24"/>
      <c r="BL151" s="24"/>
      <c r="BM151" s="24"/>
      <c r="BN151" s="24"/>
      <c r="BO151" s="24"/>
      <c r="BP151" s="25"/>
      <c r="BQ151" s="25"/>
      <c r="BR151" s="25"/>
      <c r="BS151" s="25"/>
      <c r="BT151" s="25"/>
      <c r="BU151" s="25"/>
      <c r="BV151" s="26"/>
      <c r="BW151" s="26"/>
      <c r="BX151" s="26"/>
      <c r="BY151" s="26"/>
      <c r="BZ151" s="26"/>
      <c r="CA151" s="26"/>
      <c r="CB151" s="27"/>
      <c r="CC151" s="27"/>
      <c r="CD151" s="27"/>
      <c r="CE151" s="27"/>
      <c r="CF151" s="27"/>
      <c r="CG151" s="27"/>
      <c r="CH151" s="21"/>
      <c r="CI151" s="21"/>
      <c r="CJ151" s="21"/>
      <c r="CK151" s="21"/>
      <c r="CL151" s="21"/>
      <c r="CM151" s="21"/>
      <c r="CN151" s="22"/>
      <c r="CO151" s="22"/>
      <c r="CP151" s="22"/>
      <c r="CQ151" s="22"/>
      <c r="CR151" s="22"/>
      <c r="CS151" s="22"/>
      <c r="CT151" s="23"/>
      <c r="CU151" s="23"/>
      <c r="CV151" s="23"/>
      <c r="CW151" s="23"/>
      <c r="CX151" s="23"/>
      <c r="CY151" s="23"/>
      <c r="CZ151" s="24"/>
      <c r="DA151" s="24"/>
      <c r="DB151" s="24"/>
      <c r="DC151" s="24"/>
      <c r="DD151" s="24"/>
      <c r="DE151" s="24"/>
      <c r="DF151" s="25"/>
      <c r="DG151" s="25"/>
      <c r="DH151" s="25"/>
      <c r="DI151" s="25"/>
      <c r="DJ151" s="25"/>
      <c r="DK151" s="25"/>
      <c r="DL151" s="26"/>
      <c r="DM151" s="26"/>
      <c r="DN151" s="26"/>
      <c r="DO151" s="26"/>
      <c r="DP151" s="26"/>
      <c r="DQ151" s="26"/>
      <c r="DR151" s="27"/>
      <c r="DS151" s="27"/>
      <c r="DT151" s="27"/>
      <c r="DU151" s="27"/>
      <c r="DV151" s="27"/>
      <c r="DW151" s="27"/>
      <c r="DX151" s="21"/>
      <c r="DY151" s="21"/>
      <c r="DZ151" s="21"/>
      <c r="EA151" s="21"/>
      <c r="EB151" s="21"/>
      <c r="EC151" s="21"/>
      <c r="ED151" s="22"/>
      <c r="EE151" s="22"/>
      <c r="EF151" s="22"/>
      <c r="EG151" s="22"/>
      <c r="EH151" s="22"/>
      <c r="EI151" s="22"/>
      <c r="EJ151" s="23"/>
      <c r="EK151" s="23"/>
      <c r="EL151" s="23"/>
      <c r="EM151" s="23"/>
      <c r="EN151" s="23"/>
      <c r="EO151" s="23"/>
      <c r="EP151" s="24"/>
      <c r="EQ151" s="24"/>
      <c r="ER151" s="24"/>
      <c r="ES151" s="24"/>
      <c r="ET151" s="24"/>
      <c r="EU151" s="24"/>
      <c r="EV151" s="25"/>
      <c r="EW151" s="25"/>
      <c r="EX151" s="25"/>
      <c r="EY151" s="25"/>
      <c r="EZ151" s="25"/>
      <c r="FA151" s="25"/>
      <c r="FB151" s="26"/>
      <c r="FC151" s="26"/>
      <c r="FD151" s="26"/>
      <c r="FE151" s="26"/>
      <c r="FF151" s="26"/>
      <c r="FG151" s="26"/>
      <c r="FH151" s="27"/>
      <c r="FI151" s="27"/>
      <c r="FJ151" s="27"/>
      <c r="FK151" s="27"/>
      <c r="FL151" s="27"/>
      <c r="FM151" s="27"/>
      <c r="FN151" s="25"/>
      <c r="FO151" s="25"/>
      <c r="FP151" s="25"/>
      <c r="FQ151" s="25"/>
      <c r="FR151" s="25"/>
      <c r="FS151" s="25"/>
      <c r="FT151" s="26"/>
      <c r="FU151" s="26"/>
      <c r="FV151" s="26"/>
      <c r="FW151" s="26"/>
      <c r="FX151" s="26"/>
      <c r="FY151" s="26"/>
      <c r="FZ151" s="27"/>
      <c r="GA151" s="27"/>
      <c r="GB151" s="27"/>
      <c r="GC151" s="27"/>
      <c r="GD151" s="27"/>
      <c r="GE151" s="27"/>
    </row>
    <row r="152" spans="1:187" hidden="1" x14ac:dyDescent="0.25">
      <c r="A152" s="20"/>
      <c r="B152" s="21"/>
      <c r="C152" s="21"/>
      <c r="D152" s="21"/>
      <c r="E152" s="21"/>
      <c r="F152" s="21"/>
      <c r="G152" s="21"/>
      <c r="H152" s="22"/>
      <c r="I152" s="22"/>
      <c r="J152" s="22"/>
      <c r="K152" s="22"/>
      <c r="L152" s="22"/>
      <c r="M152" s="22"/>
      <c r="N152" s="23"/>
      <c r="O152" s="23"/>
      <c r="P152" s="23"/>
      <c r="Q152" s="23"/>
      <c r="R152" s="23"/>
      <c r="S152" s="23"/>
      <c r="T152" s="24"/>
      <c r="U152" s="24"/>
      <c r="V152" s="24"/>
      <c r="W152" s="24"/>
      <c r="X152" s="24"/>
      <c r="Y152" s="24"/>
      <c r="Z152" s="25"/>
      <c r="AA152" s="25"/>
      <c r="AB152" s="25"/>
      <c r="AC152" s="25"/>
      <c r="AD152" s="25"/>
      <c r="AE152" s="25"/>
      <c r="AF152" s="26"/>
      <c r="AG152" s="26"/>
      <c r="AH152" s="26"/>
      <c r="AI152" s="26"/>
      <c r="AJ152" s="26"/>
      <c r="AK152" s="26"/>
      <c r="AL152" s="27"/>
      <c r="AM152" s="27"/>
      <c r="AN152" s="27"/>
      <c r="AO152" s="27"/>
      <c r="AP152" s="27"/>
      <c r="AQ152" s="27"/>
      <c r="AR152" s="21"/>
      <c r="AS152" s="21"/>
      <c r="AT152" s="21"/>
      <c r="AU152" s="21"/>
      <c r="AV152" s="21"/>
      <c r="AW152" s="21"/>
      <c r="AX152" s="22"/>
      <c r="AY152" s="22"/>
      <c r="AZ152" s="22"/>
      <c r="BA152" s="22"/>
      <c r="BB152" s="22"/>
      <c r="BC152" s="22"/>
      <c r="BD152" s="23"/>
      <c r="BE152" s="23"/>
      <c r="BF152" s="23"/>
      <c r="BG152" s="23"/>
      <c r="BH152" s="23"/>
      <c r="BI152" s="23"/>
      <c r="BJ152" s="24"/>
      <c r="BK152" s="24"/>
      <c r="BL152" s="24"/>
      <c r="BM152" s="24"/>
      <c r="BN152" s="24"/>
      <c r="BO152" s="24"/>
      <c r="BP152" s="25"/>
      <c r="BQ152" s="25"/>
      <c r="BR152" s="25"/>
      <c r="BS152" s="25"/>
      <c r="BT152" s="25"/>
      <c r="BU152" s="25"/>
      <c r="BV152" s="26"/>
      <c r="BW152" s="26"/>
      <c r="BX152" s="26"/>
      <c r="BY152" s="26"/>
      <c r="BZ152" s="26"/>
      <c r="CA152" s="26"/>
      <c r="CB152" s="27"/>
      <c r="CC152" s="27"/>
      <c r="CD152" s="27"/>
      <c r="CE152" s="27"/>
      <c r="CF152" s="27"/>
      <c r="CG152" s="27"/>
      <c r="CH152" s="21"/>
      <c r="CI152" s="21"/>
      <c r="CJ152" s="21"/>
      <c r="CK152" s="21"/>
      <c r="CL152" s="21"/>
      <c r="CM152" s="21"/>
      <c r="CN152" s="22"/>
      <c r="CO152" s="22"/>
      <c r="CP152" s="22"/>
      <c r="CQ152" s="22"/>
      <c r="CR152" s="22"/>
      <c r="CS152" s="22"/>
      <c r="CT152" s="23"/>
      <c r="CU152" s="23"/>
      <c r="CV152" s="23"/>
      <c r="CW152" s="23"/>
      <c r="CX152" s="23"/>
      <c r="CY152" s="23"/>
      <c r="CZ152" s="24"/>
      <c r="DA152" s="24"/>
      <c r="DB152" s="24"/>
      <c r="DC152" s="24"/>
      <c r="DD152" s="24"/>
      <c r="DE152" s="24"/>
      <c r="DF152" s="25"/>
      <c r="DG152" s="25"/>
      <c r="DH152" s="25"/>
      <c r="DI152" s="25"/>
      <c r="DJ152" s="25"/>
      <c r="DK152" s="25"/>
      <c r="DL152" s="26"/>
      <c r="DM152" s="26"/>
      <c r="DN152" s="26"/>
      <c r="DO152" s="26"/>
      <c r="DP152" s="26"/>
      <c r="DQ152" s="26"/>
      <c r="DR152" s="27"/>
      <c r="DS152" s="27"/>
      <c r="DT152" s="27"/>
      <c r="DU152" s="27"/>
      <c r="DV152" s="27"/>
      <c r="DW152" s="27"/>
      <c r="DX152" s="21"/>
      <c r="DY152" s="21"/>
      <c r="DZ152" s="21"/>
      <c r="EA152" s="21"/>
      <c r="EB152" s="21"/>
      <c r="EC152" s="21"/>
      <c r="ED152" s="22"/>
      <c r="EE152" s="22"/>
      <c r="EF152" s="22"/>
      <c r="EG152" s="22"/>
      <c r="EH152" s="22"/>
      <c r="EI152" s="22"/>
      <c r="EJ152" s="23"/>
      <c r="EK152" s="23"/>
      <c r="EL152" s="23"/>
      <c r="EM152" s="23"/>
      <c r="EN152" s="23"/>
      <c r="EO152" s="23"/>
      <c r="EP152" s="24"/>
      <c r="EQ152" s="24"/>
      <c r="ER152" s="24"/>
      <c r="ES152" s="24"/>
      <c r="ET152" s="24"/>
      <c r="EU152" s="24"/>
      <c r="EV152" s="25"/>
      <c r="EW152" s="25"/>
      <c r="EX152" s="25"/>
      <c r="EY152" s="25"/>
      <c r="EZ152" s="25"/>
      <c r="FA152" s="25"/>
      <c r="FB152" s="26"/>
      <c r="FC152" s="26"/>
      <c r="FD152" s="26"/>
      <c r="FE152" s="26"/>
      <c r="FF152" s="26"/>
      <c r="FG152" s="26"/>
      <c r="FH152" s="27"/>
      <c r="FI152" s="27"/>
      <c r="FJ152" s="27"/>
      <c r="FK152" s="27"/>
      <c r="FL152" s="27"/>
      <c r="FM152" s="27"/>
      <c r="FN152" s="25"/>
      <c r="FO152" s="25"/>
      <c r="FP152" s="25"/>
      <c r="FQ152" s="25"/>
      <c r="FR152" s="25"/>
      <c r="FS152" s="25"/>
      <c r="FT152" s="26"/>
      <c r="FU152" s="26"/>
      <c r="FV152" s="26"/>
      <c r="FW152" s="26"/>
      <c r="FX152" s="26"/>
      <c r="FY152" s="26"/>
      <c r="FZ152" s="27"/>
      <c r="GA152" s="27"/>
      <c r="GB152" s="27"/>
      <c r="GC152" s="27"/>
      <c r="GD152" s="27"/>
      <c r="GE152" s="27"/>
    </row>
    <row r="153" spans="1:187" hidden="1" x14ac:dyDescent="0.25">
      <c r="A153" s="20"/>
      <c r="B153" s="21"/>
      <c r="C153" s="21"/>
      <c r="D153" s="21"/>
      <c r="E153" s="21"/>
      <c r="F153" s="21"/>
      <c r="G153" s="21"/>
      <c r="H153" s="22"/>
      <c r="I153" s="22"/>
      <c r="J153" s="22"/>
      <c r="K153" s="22"/>
      <c r="L153" s="22"/>
      <c r="M153" s="22"/>
      <c r="N153" s="23"/>
      <c r="O153" s="23"/>
      <c r="P153" s="23"/>
      <c r="Q153" s="23"/>
      <c r="R153" s="23"/>
      <c r="S153" s="23"/>
      <c r="T153" s="24"/>
      <c r="U153" s="24"/>
      <c r="V153" s="24"/>
      <c r="W153" s="24"/>
      <c r="X153" s="24"/>
      <c r="Y153" s="24"/>
      <c r="Z153" s="25"/>
      <c r="AA153" s="25"/>
      <c r="AB153" s="25"/>
      <c r="AC153" s="25"/>
      <c r="AD153" s="25"/>
      <c r="AE153" s="25"/>
      <c r="AF153" s="26"/>
      <c r="AG153" s="26"/>
      <c r="AH153" s="26"/>
      <c r="AI153" s="26"/>
      <c r="AJ153" s="26"/>
      <c r="AK153" s="26"/>
      <c r="AL153" s="27"/>
      <c r="AM153" s="27"/>
      <c r="AN153" s="27"/>
      <c r="AO153" s="27"/>
      <c r="AP153" s="27"/>
      <c r="AQ153" s="27"/>
      <c r="AR153" s="21"/>
      <c r="AS153" s="21"/>
      <c r="AT153" s="21"/>
      <c r="AU153" s="21"/>
      <c r="AV153" s="21"/>
      <c r="AW153" s="21"/>
      <c r="AX153" s="22"/>
      <c r="AY153" s="22"/>
      <c r="AZ153" s="22"/>
      <c r="BA153" s="22"/>
      <c r="BB153" s="22"/>
      <c r="BC153" s="22"/>
      <c r="BD153" s="23"/>
      <c r="BE153" s="23"/>
      <c r="BF153" s="23"/>
      <c r="BG153" s="23"/>
      <c r="BH153" s="23"/>
      <c r="BI153" s="23"/>
      <c r="BJ153" s="24"/>
      <c r="BK153" s="24"/>
      <c r="BL153" s="24"/>
      <c r="BM153" s="24"/>
      <c r="BN153" s="24"/>
      <c r="BO153" s="24"/>
      <c r="BP153" s="25"/>
      <c r="BQ153" s="25"/>
      <c r="BR153" s="25"/>
      <c r="BS153" s="25"/>
      <c r="BT153" s="25"/>
      <c r="BU153" s="25"/>
      <c r="BV153" s="26"/>
      <c r="BW153" s="26"/>
      <c r="BX153" s="26"/>
      <c r="BY153" s="26"/>
      <c r="BZ153" s="26"/>
      <c r="CA153" s="26"/>
      <c r="CB153" s="27"/>
      <c r="CC153" s="27"/>
      <c r="CD153" s="27"/>
      <c r="CE153" s="27"/>
      <c r="CF153" s="27"/>
      <c r="CG153" s="27"/>
      <c r="CH153" s="21"/>
      <c r="CI153" s="21"/>
      <c r="CJ153" s="21"/>
      <c r="CK153" s="21"/>
      <c r="CL153" s="21"/>
      <c r="CM153" s="21"/>
      <c r="CN153" s="22"/>
      <c r="CO153" s="22"/>
      <c r="CP153" s="22"/>
      <c r="CQ153" s="22"/>
      <c r="CR153" s="22"/>
      <c r="CS153" s="22"/>
      <c r="CT153" s="23"/>
      <c r="CU153" s="23"/>
      <c r="CV153" s="23"/>
      <c r="CW153" s="23"/>
      <c r="CX153" s="23"/>
      <c r="CY153" s="23"/>
      <c r="CZ153" s="24"/>
      <c r="DA153" s="24"/>
      <c r="DB153" s="24"/>
      <c r="DC153" s="24"/>
      <c r="DD153" s="24"/>
      <c r="DE153" s="24"/>
      <c r="DF153" s="25"/>
      <c r="DG153" s="25"/>
      <c r="DH153" s="25"/>
      <c r="DI153" s="25"/>
      <c r="DJ153" s="25"/>
      <c r="DK153" s="25"/>
      <c r="DL153" s="26"/>
      <c r="DM153" s="26"/>
      <c r="DN153" s="26"/>
      <c r="DO153" s="26"/>
      <c r="DP153" s="26"/>
      <c r="DQ153" s="26"/>
      <c r="DR153" s="27"/>
      <c r="DS153" s="27"/>
      <c r="DT153" s="27"/>
      <c r="DU153" s="27"/>
      <c r="DV153" s="27"/>
      <c r="DW153" s="27"/>
      <c r="DX153" s="21"/>
      <c r="DY153" s="21"/>
      <c r="DZ153" s="21"/>
      <c r="EA153" s="21"/>
      <c r="EB153" s="21"/>
      <c r="EC153" s="21"/>
      <c r="ED153" s="22"/>
      <c r="EE153" s="22"/>
      <c r="EF153" s="22"/>
      <c r="EG153" s="22"/>
      <c r="EH153" s="22"/>
      <c r="EI153" s="22"/>
      <c r="EJ153" s="23"/>
      <c r="EK153" s="23"/>
      <c r="EL153" s="23"/>
      <c r="EM153" s="23"/>
      <c r="EN153" s="23"/>
      <c r="EO153" s="23"/>
      <c r="EP153" s="24"/>
      <c r="EQ153" s="24"/>
      <c r="ER153" s="24"/>
      <c r="ES153" s="24"/>
      <c r="ET153" s="24"/>
      <c r="EU153" s="24"/>
      <c r="EV153" s="25"/>
      <c r="EW153" s="25"/>
      <c r="EX153" s="25"/>
      <c r="EY153" s="25"/>
      <c r="EZ153" s="25"/>
      <c r="FA153" s="25"/>
      <c r="FB153" s="26"/>
      <c r="FC153" s="26"/>
      <c r="FD153" s="26"/>
      <c r="FE153" s="26"/>
      <c r="FF153" s="26"/>
      <c r="FG153" s="26"/>
      <c r="FH153" s="27"/>
      <c r="FI153" s="27"/>
      <c r="FJ153" s="27"/>
      <c r="FK153" s="27"/>
      <c r="FL153" s="27"/>
      <c r="FM153" s="27"/>
      <c r="FN153" s="25"/>
      <c r="FO153" s="25"/>
      <c r="FP153" s="25"/>
      <c r="FQ153" s="25"/>
      <c r="FR153" s="25"/>
      <c r="FS153" s="25"/>
      <c r="FT153" s="26"/>
      <c r="FU153" s="26"/>
      <c r="FV153" s="26"/>
      <c r="FW153" s="26"/>
      <c r="FX153" s="26"/>
      <c r="FY153" s="26"/>
      <c r="FZ153" s="27"/>
      <c r="GA153" s="27"/>
      <c r="GB153" s="27"/>
      <c r="GC153" s="27"/>
      <c r="GD153" s="27"/>
      <c r="GE153" s="27"/>
    </row>
    <row r="154" spans="1:187" hidden="1" x14ac:dyDescent="0.25">
      <c r="A154" s="20"/>
      <c r="B154" s="21"/>
      <c r="C154" s="21"/>
      <c r="D154" s="21"/>
      <c r="E154" s="21"/>
      <c r="F154" s="21"/>
      <c r="G154" s="21"/>
      <c r="H154" s="22"/>
      <c r="I154" s="22"/>
      <c r="J154" s="22"/>
      <c r="K154" s="22"/>
      <c r="L154" s="22"/>
      <c r="M154" s="22"/>
      <c r="N154" s="23"/>
      <c r="O154" s="23"/>
      <c r="P154" s="23"/>
      <c r="Q154" s="23"/>
      <c r="R154" s="23"/>
      <c r="S154" s="23"/>
      <c r="T154" s="24"/>
      <c r="U154" s="24"/>
      <c r="V154" s="24"/>
      <c r="W154" s="24"/>
      <c r="X154" s="24"/>
      <c r="Y154" s="24"/>
      <c r="Z154" s="25"/>
      <c r="AA154" s="25"/>
      <c r="AB154" s="25"/>
      <c r="AC154" s="25"/>
      <c r="AD154" s="25"/>
      <c r="AE154" s="25"/>
      <c r="AF154" s="26"/>
      <c r="AG154" s="26"/>
      <c r="AH154" s="26"/>
      <c r="AI154" s="26"/>
      <c r="AJ154" s="26"/>
      <c r="AK154" s="26"/>
      <c r="AL154" s="27"/>
      <c r="AM154" s="27"/>
      <c r="AN154" s="27"/>
      <c r="AO154" s="27"/>
      <c r="AP154" s="27"/>
      <c r="AQ154" s="27"/>
      <c r="AR154" s="21"/>
      <c r="AS154" s="21"/>
      <c r="AT154" s="21"/>
      <c r="AU154" s="21"/>
      <c r="AV154" s="21"/>
      <c r="AW154" s="21"/>
      <c r="AX154" s="22"/>
      <c r="AY154" s="22"/>
      <c r="AZ154" s="22"/>
      <c r="BA154" s="22"/>
      <c r="BB154" s="22"/>
      <c r="BC154" s="22"/>
      <c r="BD154" s="23"/>
      <c r="BE154" s="23"/>
      <c r="BF154" s="23"/>
      <c r="BG154" s="23"/>
      <c r="BH154" s="23"/>
      <c r="BI154" s="23"/>
      <c r="BJ154" s="24"/>
      <c r="BK154" s="24"/>
      <c r="BL154" s="24"/>
      <c r="BM154" s="24"/>
      <c r="BN154" s="24"/>
      <c r="BO154" s="24"/>
      <c r="BP154" s="25"/>
      <c r="BQ154" s="25"/>
      <c r="BR154" s="25"/>
      <c r="BS154" s="25"/>
      <c r="BT154" s="25"/>
      <c r="BU154" s="25"/>
      <c r="BV154" s="26"/>
      <c r="BW154" s="26"/>
      <c r="BX154" s="26"/>
      <c r="BY154" s="26"/>
      <c r="BZ154" s="26"/>
      <c r="CA154" s="26"/>
      <c r="CB154" s="27"/>
      <c r="CC154" s="27"/>
      <c r="CD154" s="27"/>
      <c r="CE154" s="27"/>
      <c r="CF154" s="27"/>
      <c r="CG154" s="27"/>
      <c r="CH154" s="21"/>
      <c r="CI154" s="21"/>
      <c r="CJ154" s="21"/>
      <c r="CK154" s="21"/>
      <c r="CL154" s="21"/>
      <c r="CM154" s="21"/>
      <c r="CN154" s="22"/>
      <c r="CO154" s="22"/>
      <c r="CP154" s="22"/>
      <c r="CQ154" s="22"/>
      <c r="CR154" s="22"/>
      <c r="CS154" s="22"/>
      <c r="CT154" s="23"/>
      <c r="CU154" s="23"/>
      <c r="CV154" s="23"/>
      <c r="CW154" s="23"/>
      <c r="CX154" s="23"/>
      <c r="CY154" s="23"/>
      <c r="CZ154" s="24"/>
      <c r="DA154" s="24"/>
      <c r="DB154" s="24"/>
      <c r="DC154" s="24"/>
      <c r="DD154" s="24"/>
      <c r="DE154" s="24"/>
      <c r="DF154" s="25"/>
      <c r="DG154" s="25"/>
      <c r="DH154" s="25"/>
      <c r="DI154" s="25"/>
      <c r="DJ154" s="25"/>
      <c r="DK154" s="25"/>
      <c r="DL154" s="26"/>
      <c r="DM154" s="26"/>
      <c r="DN154" s="26"/>
      <c r="DO154" s="26"/>
      <c r="DP154" s="26"/>
      <c r="DQ154" s="26"/>
      <c r="DR154" s="27"/>
      <c r="DS154" s="27"/>
      <c r="DT154" s="27"/>
      <c r="DU154" s="27"/>
      <c r="DV154" s="27"/>
      <c r="DW154" s="27"/>
      <c r="DX154" s="21"/>
      <c r="DY154" s="21"/>
      <c r="DZ154" s="21"/>
      <c r="EA154" s="21"/>
      <c r="EB154" s="21"/>
      <c r="EC154" s="21"/>
      <c r="ED154" s="22"/>
      <c r="EE154" s="22"/>
      <c r="EF154" s="22"/>
      <c r="EG154" s="22"/>
      <c r="EH154" s="22"/>
      <c r="EI154" s="22"/>
      <c r="EJ154" s="23"/>
      <c r="EK154" s="23"/>
      <c r="EL154" s="23"/>
      <c r="EM154" s="23"/>
      <c r="EN154" s="23"/>
      <c r="EO154" s="23"/>
      <c r="EP154" s="24"/>
      <c r="EQ154" s="24"/>
      <c r="ER154" s="24"/>
      <c r="ES154" s="24"/>
      <c r="ET154" s="24"/>
      <c r="EU154" s="24"/>
      <c r="EV154" s="25"/>
      <c r="EW154" s="25"/>
      <c r="EX154" s="25"/>
      <c r="EY154" s="25"/>
      <c r="EZ154" s="25"/>
      <c r="FA154" s="25"/>
      <c r="FB154" s="26"/>
      <c r="FC154" s="26"/>
      <c r="FD154" s="26"/>
      <c r="FE154" s="26"/>
      <c r="FF154" s="26"/>
      <c r="FG154" s="26"/>
      <c r="FH154" s="27"/>
      <c r="FI154" s="27"/>
      <c r="FJ154" s="27"/>
      <c r="FK154" s="27"/>
      <c r="FL154" s="27"/>
      <c r="FM154" s="27"/>
      <c r="FN154" s="25"/>
      <c r="FO154" s="25"/>
      <c r="FP154" s="25"/>
      <c r="FQ154" s="25"/>
      <c r="FR154" s="25"/>
      <c r="FS154" s="25"/>
      <c r="FT154" s="26"/>
      <c r="FU154" s="26"/>
      <c r="FV154" s="26"/>
      <c r="FW154" s="26"/>
      <c r="FX154" s="26"/>
      <c r="FY154" s="26"/>
      <c r="FZ154" s="27"/>
      <c r="GA154" s="27"/>
      <c r="GB154" s="27"/>
      <c r="GC154" s="27"/>
      <c r="GD154" s="27"/>
      <c r="GE154" s="27"/>
    </row>
    <row r="155" spans="1:187" hidden="1" x14ac:dyDescent="0.25">
      <c r="A155" s="20"/>
      <c r="B155" s="21"/>
      <c r="C155" s="21"/>
      <c r="D155" s="21"/>
      <c r="E155" s="21"/>
      <c r="F155" s="21"/>
      <c r="G155" s="21"/>
      <c r="H155" s="22"/>
      <c r="I155" s="22"/>
      <c r="J155" s="22"/>
      <c r="K155" s="22"/>
      <c r="L155" s="22"/>
      <c r="M155" s="22"/>
      <c r="N155" s="23"/>
      <c r="O155" s="23"/>
      <c r="P155" s="23"/>
      <c r="Q155" s="23"/>
      <c r="R155" s="23"/>
      <c r="S155" s="23"/>
      <c r="T155" s="24"/>
      <c r="U155" s="24"/>
      <c r="V155" s="24"/>
      <c r="W155" s="24"/>
      <c r="X155" s="24"/>
      <c r="Y155" s="24"/>
      <c r="Z155" s="25"/>
      <c r="AA155" s="25"/>
      <c r="AB155" s="25"/>
      <c r="AC155" s="25"/>
      <c r="AD155" s="25"/>
      <c r="AE155" s="25"/>
      <c r="AF155" s="26"/>
      <c r="AG155" s="26"/>
      <c r="AH155" s="26"/>
      <c r="AI155" s="26"/>
      <c r="AJ155" s="26"/>
      <c r="AK155" s="26"/>
      <c r="AL155" s="27"/>
      <c r="AM155" s="27"/>
      <c r="AN155" s="27"/>
      <c r="AO155" s="27"/>
      <c r="AP155" s="27"/>
      <c r="AQ155" s="27"/>
      <c r="AR155" s="21"/>
      <c r="AS155" s="21"/>
      <c r="AT155" s="21"/>
      <c r="AU155" s="21"/>
      <c r="AV155" s="21"/>
      <c r="AW155" s="21"/>
      <c r="AX155" s="22"/>
      <c r="AY155" s="22"/>
      <c r="AZ155" s="22"/>
      <c r="BA155" s="22"/>
      <c r="BB155" s="22"/>
      <c r="BC155" s="22"/>
      <c r="BD155" s="23"/>
      <c r="BE155" s="23"/>
      <c r="BF155" s="23"/>
      <c r="BG155" s="23"/>
      <c r="BH155" s="23"/>
      <c r="BI155" s="23"/>
      <c r="BJ155" s="24"/>
      <c r="BK155" s="24"/>
      <c r="BL155" s="24"/>
      <c r="BM155" s="24"/>
      <c r="BN155" s="24"/>
      <c r="BO155" s="24"/>
      <c r="BP155" s="25"/>
      <c r="BQ155" s="25"/>
      <c r="BR155" s="25"/>
      <c r="BS155" s="25"/>
      <c r="BT155" s="25"/>
      <c r="BU155" s="25"/>
      <c r="BV155" s="26"/>
      <c r="BW155" s="26"/>
      <c r="BX155" s="26"/>
      <c r="BY155" s="26"/>
      <c r="BZ155" s="26"/>
      <c r="CA155" s="26"/>
      <c r="CB155" s="27"/>
      <c r="CC155" s="27"/>
      <c r="CD155" s="27"/>
      <c r="CE155" s="27"/>
      <c r="CF155" s="27"/>
      <c r="CG155" s="27"/>
      <c r="CH155" s="21"/>
      <c r="CI155" s="21"/>
      <c r="CJ155" s="21"/>
      <c r="CK155" s="21"/>
      <c r="CL155" s="21"/>
      <c r="CM155" s="21"/>
      <c r="CN155" s="22"/>
      <c r="CO155" s="22"/>
      <c r="CP155" s="22"/>
      <c r="CQ155" s="22"/>
      <c r="CR155" s="22"/>
      <c r="CS155" s="22"/>
      <c r="CT155" s="23"/>
      <c r="CU155" s="23"/>
      <c r="CV155" s="23"/>
      <c r="CW155" s="23"/>
      <c r="CX155" s="23"/>
      <c r="CY155" s="23"/>
      <c r="CZ155" s="24"/>
      <c r="DA155" s="24"/>
      <c r="DB155" s="24"/>
      <c r="DC155" s="24"/>
      <c r="DD155" s="24"/>
      <c r="DE155" s="24"/>
      <c r="DF155" s="25"/>
      <c r="DG155" s="25"/>
      <c r="DH155" s="25"/>
      <c r="DI155" s="25"/>
      <c r="DJ155" s="25"/>
      <c r="DK155" s="25"/>
      <c r="DL155" s="26"/>
      <c r="DM155" s="26"/>
      <c r="DN155" s="26"/>
      <c r="DO155" s="26"/>
      <c r="DP155" s="26"/>
      <c r="DQ155" s="26"/>
      <c r="DR155" s="27"/>
      <c r="DS155" s="27"/>
      <c r="DT155" s="27"/>
      <c r="DU155" s="27"/>
      <c r="DV155" s="27"/>
      <c r="DW155" s="27"/>
      <c r="DX155" s="21"/>
      <c r="DY155" s="21"/>
      <c r="DZ155" s="21"/>
      <c r="EA155" s="21"/>
      <c r="EB155" s="21"/>
      <c r="EC155" s="21"/>
      <c r="ED155" s="22"/>
      <c r="EE155" s="22"/>
      <c r="EF155" s="22"/>
      <c r="EG155" s="22"/>
      <c r="EH155" s="22"/>
      <c r="EI155" s="22"/>
      <c r="EJ155" s="23"/>
      <c r="EK155" s="23"/>
      <c r="EL155" s="23"/>
      <c r="EM155" s="23"/>
      <c r="EN155" s="23"/>
      <c r="EO155" s="23"/>
      <c r="EP155" s="24"/>
      <c r="EQ155" s="24"/>
      <c r="ER155" s="24"/>
      <c r="ES155" s="24"/>
      <c r="ET155" s="24"/>
      <c r="EU155" s="24"/>
      <c r="EV155" s="25"/>
      <c r="EW155" s="25"/>
      <c r="EX155" s="25"/>
      <c r="EY155" s="25"/>
      <c r="EZ155" s="25"/>
      <c r="FA155" s="25"/>
      <c r="FB155" s="26"/>
      <c r="FC155" s="26"/>
      <c r="FD155" s="26"/>
      <c r="FE155" s="26"/>
      <c r="FF155" s="26"/>
      <c r="FG155" s="26"/>
      <c r="FH155" s="27"/>
      <c r="FI155" s="27"/>
      <c r="FJ155" s="27"/>
      <c r="FK155" s="27"/>
      <c r="FL155" s="27"/>
      <c r="FM155" s="27"/>
      <c r="FN155" s="25"/>
      <c r="FO155" s="25"/>
      <c r="FP155" s="25"/>
      <c r="FQ155" s="25"/>
      <c r="FR155" s="25"/>
      <c r="FS155" s="25"/>
      <c r="FT155" s="26"/>
      <c r="FU155" s="26"/>
      <c r="FV155" s="26"/>
      <c r="FW155" s="26"/>
      <c r="FX155" s="26"/>
      <c r="FY155" s="26"/>
      <c r="FZ155" s="27"/>
      <c r="GA155" s="27"/>
      <c r="GB155" s="27"/>
      <c r="GC155" s="27"/>
      <c r="GD155" s="27"/>
      <c r="GE155" s="27"/>
    </row>
    <row r="156" spans="1:187" hidden="1" x14ac:dyDescent="0.25">
      <c r="A156" s="20"/>
      <c r="B156" s="21"/>
      <c r="C156" s="21"/>
      <c r="D156" s="21"/>
      <c r="E156" s="21"/>
      <c r="F156" s="21"/>
      <c r="G156" s="21"/>
      <c r="H156" s="22"/>
      <c r="I156" s="22"/>
      <c r="J156" s="22"/>
      <c r="K156" s="22"/>
      <c r="L156" s="22"/>
      <c r="M156" s="22"/>
      <c r="N156" s="23"/>
      <c r="O156" s="23"/>
      <c r="P156" s="23"/>
      <c r="Q156" s="23"/>
      <c r="R156" s="23"/>
      <c r="S156" s="23"/>
      <c r="T156" s="24"/>
      <c r="U156" s="24"/>
      <c r="V156" s="24"/>
      <c r="W156" s="24"/>
      <c r="X156" s="24"/>
      <c r="Y156" s="24"/>
      <c r="Z156" s="25"/>
      <c r="AA156" s="25"/>
      <c r="AB156" s="25"/>
      <c r="AC156" s="25"/>
      <c r="AD156" s="25"/>
      <c r="AE156" s="25"/>
      <c r="AF156" s="26"/>
      <c r="AG156" s="26"/>
      <c r="AH156" s="26"/>
      <c r="AI156" s="26"/>
      <c r="AJ156" s="26"/>
      <c r="AK156" s="26"/>
      <c r="AL156" s="27"/>
      <c r="AM156" s="27"/>
      <c r="AN156" s="27"/>
      <c r="AO156" s="27"/>
      <c r="AP156" s="27"/>
      <c r="AQ156" s="27"/>
      <c r="AR156" s="21"/>
      <c r="AS156" s="21"/>
      <c r="AT156" s="21"/>
      <c r="AU156" s="21"/>
      <c r="AV156" s="21"/>
      <c r="AW156" s="21"/>
      <c r="AX156" s="22"/>
      <c r="AY156" s="22"/>
      <c r="AZ156" s="22"/>
      <c r="BA156" s="22"/>
      <c r="BB156" s="22"/>
      <c r="BC156" s="22"/>
      <c r="BD156" s="23"/>
      <c r="BE156" s="23"/>
      <c r="BF156" s="23"/>
      <c r="BG156" s="23"/>
      <c r="BH156" s="23"/>
      <c r="BI156" s="23"/>
      <c r="BJ156" s="24"/>
      <c r="BK156" s="24"/>
      <c r="BL156" s="24"/>
      <c r="BM156" s="24"/>
      <c r="BN156" s="24"/>
      <c r="BO156" s="24"/>
      <c r="BP156" s="25"/>
      <c r="BQ156" s="25"/>
      <c r="BR156" s="25"/>
      <c r="BS156" s="25"/>
      <c r="BT156" s="25"/>
      <c r="BU156" s="25"/>
      <c r="BV156" s="26"/>
      <c r="BW156" s="26"/>
      <c r="BX156" s="26"/>
      <c r="BY156" s="26"/>
      <c r="BZ156" s="26"/>
      <c r="CA156" s="26"/>
      <c r="CB156" s="27"/>
      <c r="CC156" s="27"/>
      <c r="CD156" s="27"/>
      <c r="CE156" s="27"/>
      <c r="CF156" s="27"/>
      <c r="CG156" s="27"/>
      <c r="CH156" s="21"/>
      <c r="CI156" s="21"/>
      <c r="CJ156" s="21"/>
      <c r="CK156" s="21"/>
      <c r="CL156" s="21"/>
      <c r="CM156" s="21"/>
      <c r="CN156" s="22"/>
      <c r="CO156" s="22"/>
      <c r="CP156" s="22"/>
      <c r="CQ156" s="22"/>
      <c r="CR156" s="22"/>
      <c r="CS156" s="22"/>
      <c r="CT156" s="23"/>
      <c r="CU156" s="23"/>
      <c r="CV156" s="23"/>
      <c r="CW156" s="23"/>
      <c r="CX156" s="23"/>
      <c r="CY156" s="23"/>
      <c r="CZ156" s="24"/>
      <c r="DA156" s="24"/>
      <c r="DB156" s="24"/>
      <c r="DC156" s="24"/>
      <c r="DD156" s="24"/>
      <c r="DE156" s="24"/>
      <c r="DF156" s="25"/>
      <c r="DG156" s="25"/>
      <c r="DH156" s="25"/>
      <c r="DI156" s="25"/>
      <c r="DJ156" s="25"/>
      <c r="DK156" s="25"/>
      <c r="DL156" s="26"/>
      <c r="DM156" s="26"/>
      <c r="DN156" s="26"/>
      <c r="DO156" s="26"/>
      <c r="DP156" s="26"/>
      <c r="DQ156" s="26"/>
      <c r="DR156" s="27"/>
      <c r="DS156" s="27"/>
      <c r="DT156" s="27"/>
      <c r="DU156" s="27"/>
      <c r="DV156" s="27"/>
      <c r="DW156" s="27"/>
      <c r="DX156" s="21"/>
      <c r="DY156" s="21"/>
      <c r="DZ156" s="21"/>
      <c r="EA156" s="21"/>
      <c r="EB156" s="21"/>
      <c r="EC156" s="21"/>
      <c r="ED156" s="22"/>
      <c r="EE156" s="22"/>
      <c r="EF156" s="22"/>
      <c r="EG156" s="22"/>
      <c r="EH156" s="22"/>
      <c r="EI156" s="22"/>
      <c r="EJ156" s="23"/>
      <c r="EK156" s="23"/>
      <c r="EL156" s="23"/>
      <c r="EM156" s="23"/>
      <c r="EN156" s="23"/>
      <c r="EO156" s="23"/>
      <c r="EP156" s="24"/>
      <c r="EQ156" s="24"/>
      <c r="ER156" s="24"/>
      <c r="ES156" s="24"/>
      <c r="ET156" s="24"/>
      <c r="EU156" s="24"/>
      <c r="EV156" s="25"/>
      <c r="EW156" s="25"/>
      <c r="EX156" s="25"/>
      <c r="EY156" s="25"/>
      <c r="EZ156" s="25"/>
      <c r="FA156" s="25"/>
      <c r="FB156" s="26"/>
      <c r="FC156" s="26"/>
      <c r="FD156" s="26"/>
      <c r="FE156" s="26"/>
      <c r="FF156" s="26"/>
      <c r="FG156" s="26"/>
      <c r="FH156" s="27"/>
      <c r="FI156" s="27"/>
      <c r="FJ156" s="27"/>
      <c r="FK156" s="27"/>
      <c r="FL156" s="27"/>
      <c r="FM156" s="27"/>
      <c r="FN156" s="25"/>
      <c r="FO156" s="25"/>
      <c r="FP156" s="25"/>
      <c r="FQ156" s="25"/>
      <c r="FR156" s="25"/>
      <c r="FS156" s="25"/>
      <c r="FT156" s="26"/>
      <c r="FU156" s="26"/>
      <c r="FV156" s="26"/>
      <c r="FW156" s="26"/>
      <c r="FX156" s="26"/>
      <c r="FY156" s="26"/>
      <c r="FZ156" s="27"/>
      <c r="GA156" s="27"/>
      <c r="GB156" s="27"/>
      <c r="GC156" s="27"/>
      <c r="GD156" s="27"/>
      <c r="GE156" s="27"/>
    </row>
    <row r="157" spans="1:187" hidden="1" x14ac:dyDescent="0.25">
      <c r="A157" s="20"/>
      <c r="B157" s="21"/>
      <c r="C157" s="21"/>
      <c r="D157" s="21"/>
      <c r="E157" s="21"/>
      <c r="F157" s="21"/>
      <c r="G157" s="21"/>
      <c r="H157" s="22"/>
      <c r="I157" s="22"/>
      <c r="J157" s="22"/>
      <c r="K157" s="22"/>
      <c r="L157" s="22"/>
      <c r="M157" s="22"/>
      <c r="N157" s="23"/>
      <c r="O157" s="23"/>
      <c r="P157" s="23"/>
      <c r="Q157" s="23"/>
      <c r="R157" s="23"/>
      <c r="S157" s="23"/>
      <c r="T157" s="24"/>
      <c r="U157" s="24"/>
      <c r="V157" s="24"/>
      <c r="W157" s="24"/>
      <c r="X157" s="24"/>
      <c r="Y157" s="24"/>
      <c r="Z157" s="25"/>
      <c r="AA157" s="25"/>
      <c r="AB157" s="25"/>
      <c r="AC157" s="25"/>
      <c r="AD157" s="25"/>
      <c r="AE157" s="25"/>
      <c r="AF157" s="26"/>
      <c r="AG157" s="26"/>
      <c r="AH157" s="26"/>
      <c r="AI157" s="26"/>
      <c r="AJ157" s="26"/>
      <c r="AK157" s="26"/>
      <c r="AL157" s="27"/>
      <c r="AM157" s="27"/>
      <c r="AN157" s="27"/>
      <c r="AO157" s="27"/>
      <c r="AP157" s="27"/>
      <c r="AQ157" s="27"/>
      <c r="AR157" s="21"/>
      <c r="AS157" s="21"/>
      <c r="AT157" s="21"/>
      <c r="AU157" s="21"/>
      <c r="AV157" s="21"/>
      <c r="AW157" s="21"/>
      <c r="AX157" s="22"/>
      <c r="AY157" s="22"/>
      <c r="AZ157" s="22"/>
      <c r="BA157" s="22"/>
      <c r="BB157" s="22"/>
      <c r="BC157" s="22"/>
      <c r="BD157" s="23"/>
      <c r="BE157" s="23"/>
      <c r="BF157" s="23"/>
      <c r="BG157" s="23"/>
      <c r="BH157" s="23"/>
      <c r="BI157" s="23"/>
      <c r="BJ157" s="24"/>
      <c r="BK157" s="24"/>
      <c r="BL157" s="24"/>
      <c r="BM157" s="24"/>
      <c r="BN157" s="24"/>
      <c r="BO157" s="24"/>
      <c r="BP157" s="25"/>
      <c r="BQ157" s="25"/>
      <c r="BR157" s="25"/>
      <c r="BS157" s="25"/>
      <c r="BT157" s="25"/>
      <c r="BU157" s="25"/>
      <c r="BV157" s="26"/>
      <c r="BW157" s="26"/>
      <c r="BX157" s="26"/>
      <c r="BY157" s="26"/>
      <c r="BZ157" s="26"/>
      <c r="CA157" s="26"/>
      <c r="CB157" s="27"/>
      <c r="CC157" s="27"/>
      <c r="CD157" s="27"/>
      <c r="CE157" s="27"/>
      <c r="CF157" s="27"/>
      <c r="CG157" s="27"/>
      <c r="CH157" s="21"/>
      <c r="CI157" s="21"/>
      <c r="CJ157" s="21"/>
      <c r="CK157" s="21"/>
      <c r="CL157" s="21"/>
      <c r="CM157" s="21"/>
      <c r="CN157" s="22"/>
      <c r="CO157" s="22"/>
      <c r="CP157" s="22"/>
      <c r="CQ157" s="22"/>
      <c r="CR157" s="22"/>
      <c r="CS157" s="22"/>
      <c r="CT157" s="23"/>
      <c r="CU157" s="23"/>
      <c r="CV157" s="23"/>
      <c r="CW157" s="23"/>
      <c r="CX157" s="23"/>
      <c r="CY157" s="23"/>
      <c r="CZ157" s="24"/>
      <c r="DA157" s="24"/>
      <c r="DB157" s="24"/>
      <c r="DC157" s="24"/>
      <c r="DD157" s="24"/>
      <c r="DE157" s="24"/>
      <c r="DF157" s="25"/>
      <c r="DG157" s="25"/>
      <c r="DH157" s="25"/>
      <c r="DI157" s="25"/>
      <c r="DJ157" s="25"/>
      <c r="DK157" s="25"/>
      <c r="DL157" s="26"/>
      <c r="DM157" s="26"/>
      <c r="DN157" s="26"/>
      <c r="DO157" s="26"/>
      <c r="DP157" s="26"/>
      <c r="DQ157" s="26"/>
      <c r="DR157" s="27"/>
      <c r="DS157" s="27"/>
      <c r="DT157" s="27"/>
      <c r="DU157" s="27"/>
      <c r="DV157" s="27"/>
      <c r="DW157" s="27"/>
      <c r="DX157" s="21"/>
      <c r="DY157" s="21"/>
      <c r="DZ157" s="21"/>
      <c r="EA157" s="21"/>
      <c r="EB157" s="21"/>
      <c r="EC157" s="21"/>
      <c r="ED157" s="22"/>
      <c r="EE157" s="22"/>
      <c r="EF157" s="22"/>
      <c r="EG157" s="22"/>
      <c r="EH157" s="22"/>
      <c r="EI157" s="22"/>
      <c r="EJ157" s="23"/>
      <c r="EK157" s="23"/>
      <c r="EL157" s="23"/>
      <c r="EM157" s="23"/>
      <c r="EN157" s="23"/>
      <c r="EO157" s="23"/>
      <c r="EP157" s="24"/>
      <c r="EQ157" s="24"/>
      <c r="ER157" s="24"/>
      <c r="ES157" s="24"/>
      <c r="ET157" s="24"/>
      <c r="EU157" s="24"/>
      <c r="EV157" s="25"/>
      <c r="EW157" s="25"/>
      <c r="EX157" s="25"/>
      <c r="EY157" s="25"/>
      <c r="EZ157" s="25"/>
      <c r="FA157" s="25"/>
      <c r="FB157" s="26"/>
      <c r="FC157" s="26"/>
      <c r="FD157" s="26"/>
      <c r="FE157" s="26"/>
      <c r="FF157" s="26"/>
      <c r="FG157" s="26"/>
      <c r="FH157" s="27"/>
      <c r="FI157" s="27"/>
      <c r="FJ157" s="27"/>
      <c r="FK157" s="27"/>
      <c r="FL157" s="27"/>
      <c r="FM157" s="27"/>
      <c r="FN157" s="25"/>
      <c r="FO157" s="25"/>
      <c r="FP157" s="25"/>
      <c r="FQ157" s="25"/>
      <c r="FR157" s="25"/>
      <c r="FS157" s="25"/>
      <c r="FT157" s="26"/>
      <c r="FU157" s="26"/>
      <c r="FV157" s="26"/>
      <c r="FW157" s="26"/>
      <c r="FX157" s="26"/>
      <c r="FY157" s="26"/>
      <c r="FZ157" s="27"/>
      <c r="GA157" s="27"/>
      <c r="GB157" s="27"/>
      <c r="GC157" s="27"/>
      <c r="GD157" s="27"/>
      <c r="GE157" s="27"/>
    </row>
    <row r="158" spans="1:187" hidden="1" x14ac:dyDescent="0.25">
      <c r="A158" s="20"/>
      <c r="B158" s="21"/>
      <c r="C158" s="21"/>
      <c r="D158" s="21"/>
      <c r="E158" s="21"/>
      <c r="F158" s="21"/>
      <c r="G158" s="21"/>
      <c r="H158" s="22"/>
      <c r="I158" s="22"/>
      <c r="J158" s="22"/>
      <c r="K158" s="22"/>
      <c r="L158" s="22"/>
      <c r="M158" s="22"/>
      <c r="N158" s="23"/>
      <c r="O158" s="23"/>
      <c r="P158" s="23"/>
      <c r="Q158" s="23"/>
      <c r="R158" s="23"/>
      <c r="S158" s="23"/>
      <c r="T158" s="24"/>
      <c r="U158" s="24"/>
      <c r="V158" s="24"/>
      <c r="W158" s="24"/>
      <c r="X158" s="24"/>
      <c r="Y158" s="24"/>
      <c r="Z158" s="25"/>
      <c r="AA158" s="25"/>
      <c r="AB158" s="25"/>
      <c r="AC158" s="25"/>
      <c r="AD158" s="25"/>
      <c r="AE158" s="25"/>
      <c r="AF158" s="26"/>
      <c r="AG158" s="26"/>
      <c r="AH158" s="26"/>
      <c r="AI158" s="26"/>
      <c r="AJ158" s="26"/>
      <c r="AK158" s="26"/>
      <c r="AL158" s="27"/>
      <c r="AM158" s="27"/>
      <c r="AN158" s="27"/>
      <c r="AO158" s="27"/>
      <c r="AP158" s="27"/>
      <c r="AQ158" s="27"/>
      <c r="AR158" s="21"/>
      <c r="AS158" s="21"/>
      <c r="AT158" s="21"/>
      <c r="AU158" s="21"/>
      <c r="AV158" s="21"/>
      <c r="AW158" s="21"/>
      <c r="AX158" s="22"/>
      <c r="AY158" s="22"/>
      <c r="AZ158" s="22"/>
      <c r="BA158" s="22"/>
      <c r="BB158" s="22"/>
      <c r="BC158" s="22"/>
      <c r="BD158" s="23"/>
      <c r="BE158" s="23"/>
      <c r="BF158" s="23"/>
      <c r="BG158" s="23"/>
      <c r="BH158" s="23"/>
      <c r="BI158" s="23"/>
      <c r="BJ158" s="24"/>
      <c r="BK158" s="24"/>
      <c r="BL158" s="24"/>
      <c r="BM158" s="24"/>
      <c r="BN158" s="24"/>
      <c r="BO158" s="24"/>
      <c r="BP158" s="25"/>
      <c r="BQ158" s="25"/>
      <c r="BR158" s="25"/>
      <c r="BS158" s="25"/>
      <c r="BT158" s="25"/>
      <c r="BU158" s="25"/>
      <c r="BV158" s="26"/>
      <c r="BW158" s="26"/>
      <c r="BX158" s="26"/>
      <c r="BY158" s="26"/>
      <c r="BZ158" s="26"/>
      <c r="CA158" s="26"/>
      <c r="CB158" s="27"/>
      <c r="CC158" s="27"/>
      <c r="CD158" s="27"/>
      <c r="CE158" s="27"/>
      <c r="CF158" s="27"/>
      <c r="CG158" s="27"/>
      <c r="CH158" s="21"/>
      <c r="CI158" s="21"/>
      <c r="CJ158" s="21"/>
      <c r="CK158" s="21"/>
      <c r="CL158" s="21"/>
      <c r="CM158" s="21"/>
      <c r="CN158" s="22"/>
      <c r="CO158" s="22"/>
      <c r="CP158" s="22"/>
      <c r="CQ158" s="22"/>
      <c r="CR158" s="22"/>
      <c r="CS158" s="22"/>
      <c r="CT158" s="23"/>
      <c r="CU158" s="23"/>
      <c r="CV158" s="23"/>
      <c r="CW158" s="23"/>
      <c r="CX158" s="23"/>
      <c r="CY158" s="23"/>
      <c r="CZ158" s="24"/>
      <c r="DA158" s="24"/>
      <c r="DB158" s="24"/>
      <c r="DC158" s="24"/>
      <c r="DD158" s="24"/>
      <c r="DE158" s="24"/>
      <c r="DF158" s="25"/>
      <c r="DG158" s="25"/>
      <c r="DH158" s="25"/>
      <c r="DI158" s="25"/>
      <c r="DJ158" s="25"/>
      <c r="DK158" s="25"/>
      <c r="DL158" s="26"/>
      <c r="DM158" s="26"/>
      <c r="DN158" s="26"/>
      <c r="DO158" s="26"/>
      <c r="DP158" s="26"/>
      <c r="DQ158" s="26"/>
      <c r="DR158" s="27"/>
      <c r="DS158" s="27"/>
      <c r="DT158" s="27"/>
      <c r="DU158" s="27"/>
      <c r="DV158" s="27"/>
      <c r="DW158" s="27"/>
      <c r="DX158" s="21"/>
      <c r="DY158" s="21"/>
      <c r="DZ158" s="21"/>
      <c r="EA158" s="21"/>
      <c r="EB158" s="21"/>
      <c r="EC158" s="21"/>
      <c r="ED158" s="22"/>
      <c r="EE158" s="22"/>
      <c r="EF158" s="22"/>
      <c r="EG158" s="22"/>
      <c r="EH158" s="22"/>
      <c r="EI158" s="22"/>
      <c r="EJ158" s="23"/>
      <c r="EK158" s="23"/>
      <c r="EL158" s="23"/>
      <c r="EM158" s="23"/>
      <c r="EN158" s="23"/>
      <c r="EO158" s="23"/>
      <c r="EP158" s="24"/>
      <c r="EQ158" s="24"/>
      <c r="ER158" s="24"/>
      <c r="ES158" s="24"/>
      <c r="ET158" s="24"/>
      <c r="EU158" s="24"/>
      <c r="EV158" s="25"/>
      <c r="EW158" s="25"/>
      <c r="EX158" s="25"/>
      <c r="EY158" s="25"/>
      <c r="EZ158" s="25"/>
      <c r="FA158" s="25"/>
      <c r="FB158" s="26"/>
      <c r="FC158" s="26"/>
      <c r="FD158" s="26"/>
      <c r="FE158" s="26"/>
      <c r="FF158" s="26"/>
      <c r="FG158" s="26"/>
      <c r="FH158" s="27"/>
      <c r="FI158" s="27"/>
      <c r="FJ158" s="27"/>
      <c r="FK158" s="27"/>
      <c r="FL158" s="27"/>
      <c r="FM158" s="27"/>
      <c r="FN158" s="25"/>
      <c r="FO158" s="25"/>
      <c r="FP158" s="25"/>
      <c r="FQ158" s="25"/>
      <c r="FR158" s="25"/>
      <c r="FS158" s="25"/>
      <c r="FT158" s="26"/>
      <c r="FU158" s="26"/>
      <c r="FV158" s="26"/>
      <c r="FW158" s="26"/>
      <c r="FX158" s="26"/>
      <c r="FY158" s="26"/>
      <c r="FZ158" s="27"/>
      <c r="GA158" s="27"/>
      <c r="GB158" s="27"/>
      <c r="GC158" s="27"/>
      <c r="GD158" s="27"/>
      <c r="GE158" s="27"/>
    </row>
    <row r="159" spans="1:187" hidden="1" x14ac:dyDescent="0.25">
      <c r="A159" s="20"/>
      <c r="B159" s="21"/>
      <c r="C159" s="21"/>
      <c r="D159" s="21"/>
      <c r="E159" s="21"/>
      <c r="F159" s="21"/>
      <c r="G159" s="21"/>
      <c r="H159" s="22"/>
      <c r="I159" s="22"/>
      <c r="J159" s="22"/>
      <c r="K159" s="22"/>
      <c r="L159" s="22"/>
      <c r="M159" s="22"/>
      <c r="N159" s="23"/>
      <c r="O159" s="23"/>
      <c r="P159" s="23"/>
      <c r="Q159" s="23"/>
      <c r="R159" s="23"/>
      <c r="S159" s="23"/>
      <c r="T159" s="24"/>
      <c r="U159" s="24"/>
      <c r="V159" s="24"/>
      <c r="W159" s="24"/>
      <c r="X159" s="24"/>
      <c r="Y159" s="24"/>
      <c r="Z159" s="25"/>
      <c r="AA159" s="25"/>
      <c r="AB159" s="25"/>
      <c r="AC159" s="25"/>
      <c r="AD159" s="25"/>
      <c r="AE159" s="25"/>
      <c r="AF159" s="26"/>
      <c r="AG159" s="26"/>
      <c r="AH159" s="26"/>
      <c r="AI159" s="26"/>
      <c r="AJ159" s="26"/>
      <c r="AK159" s="26"/>
      <c r="AL159" s="27"/>
      <c r="AM159" s="27"/>
      <c r="AN159" s="27"/>
      <c r="AO159" s="27"/>
      <c r="AP159" s="27"/>
      <c r="AQ159" s="27"/>
      <c r="AR159" s="21"/>
      <c r="AS159" s="21"/>
      <c r="AT159" s="21"/>
      <c r="AU159" s="21"/>
      <c r="AV159" s="21"/>
      <c r="AW159" s="21"/>
      <c r="AX159" s="22"/>
      <c r="AY159" s="22"/>
      <c r="AZ159" s="22"/>
      <c r="BA159" s="22"/>
      <c r="BB159" s="22"/>
      <c r="BC159" s="22"/>
      <c r="BD159" s="23"/>
      <c r="BE159" s="23"/>
      <c r="BF159" s="23"/>
      <c r="BG159" s="23"/>
      <c r="BH159" s="23"/>
      <c r="BI159" s="23"/>
      <c r="BJ159" s="24"/>
      <c r="BK159" s="24"/>
      <c r="BL159" s="24"/>
      <c r="BM159" s="24"/>
      <c r="BN159" s="24"/>
      <c r="BO159" s="24"/>
      <c r="BP159" s="25"/>
      <c r="BQ159" s="25"/>
      <c r="BR159" s="25"/>
      <c r="BS159" s="25"/>
      <c r="BT159" s="25"/>
      <c r="BU159" s="25"/>
      <c r="BV159" s="26"/>
      <c r="BW159" s="26"/>
      <c r="BX159" s="26"/>
      <c r="BY159" s="26"/>
      <c r="BZ159" s="26"/>
      <c r="CA159" s="26"/>
      <c r="CB159" s="27"/>
      <c r="CC159" s="27"/>
      <c r="CD159" s="27"/>
      <c r="CE159" s="27"/>
      <c r="CF159" s="27"/>
      <c r="CG159" s="27"/>
      <c r="CH159" s="21"/>
      <c r="CI159" s="21"/>
      <c r="CJ159" s="21"/>
      <c r="CK159" s="21"/>
      <c r="CL159" s="21"/>
      <c r="CM159" s="21"/>
      <c r="CN159" s="22"/>
      <c r="CO159" s="22"/>
      <c r="CP159" s="22"/>
      <c r="CQ159" s="22"/>
      <c r="CR159" s="22"/>
      <c r="CS159" s="22"/>
      <c r="CT159" s="23"/>
      <c r="CU159" s="23"/>
      <c r="CV159" s="23"/>
      <c r="CW159" s="23"/>
      <c r="CX159" s="23"/>
      <c r="CY159" s="23"/>
      <c r="CZ159" s="24"/>
      <c r="DA159" s="24"/>
      <c r="DB159" s="24"/>
      <c r="DC159" s="24"/>
      <c r="DD159" s="24"/>
      <c r="DE159" s="24"/>
      <c r="DF159" s="25"/>
      <c r="DG159" s="25"/>
      <c r="DH159" s="25"/>
      <c r="DI159" s="25"/>
      <c r="DJ159" s="25"/>
      <c r="DK159" s="25"/>
      <c r="DL159" s="26"/>
      <c r="DM159" s="26"/>
      <c r="DN159" s="26"/>
      <c r="DO159" s="26"/>
      <c r="DP159" s="26"/>
      <c r="DQ159" s="26"/>
      <c r="DR159" s="27"/>
      <c r="DS159" s="27"/>
      <c r="DT159" s="27"/>
      <c r="DU159" s="27"/>
      <c r="DV159" s="27"/>
      <c r="DW159" s="27"/>
      <c r="DX159" s="21"/>
      <c r="DY159" s="21"/>
      <c r="DZ159" s="21"/>
      <c r="EA159" s="21"/>
      <c r="EB159" s="21"/>
      <c r="EC159" s="21"/>
      <c r="ED159" s="22"/>
      <c r="EE159" s="22"/>
      <c r="EF159" s="22"/>
      <c r="EG159" s="22"/>
      <c r="EH159" s="22"/>
      <c r="EI159" s="22"/>
      <c r="EJ159" s="23"/>
      <c r="EK159" s="23"/>
      <c r="EL159" s="23"/>
      <c r="EM159" s="23"/>
      <c r="EN159" s="23"/>
      <c r="EO159" s="23"/>
      <c r="EP159" s="24"/>
      <c r="EQ159" s="24"/>
      <c r="ER159" s="24"/>
      <c r="ES159" s="24"/>
      <c r="ET159" s="24"/>
      <c r="EU159" s="24"/>
      <c r="EV159" s="25"/>
      <c r="EW159" s="25"/>
      <c r="EX159" s="25"/>
      <c r="EY159" s="25"/>
      <c r="EZ159" s="25"/>
      <c r="FA159" s="25"/>
      <c r="FB159" s="26"/>
      <c r="FC159" s="26"/>
      <c r="FD159" s="26"/>
      <c r="FE159" s="26"/>
      <c r="FF159" s="26"/>
      <c r="FG159" s="26"/>
      <c r="FH159" s="27"/>
      <c r="FI159" s="27"/>
      <c r="FJ159" s="27"/>
      <c r="FK159" s="27"/>
      <c r="FL159" s="27"/>
      <c r="FM159" s="27"/>
      <c r="FN159" s="25"/>
      <c r="FO159" s="25"/>
      <c r="FP159" s="25"/>
      <c r="FQ159" s="25"/>
      <c r="FR159" s="25"/>
      <c r="FS159" s="25"/>
      <c r="FT159" s="26"/>
      <c r="FU159" s="26"/>
      <c r="FV159" s="26"/>
      <c r="FW159" s="26"/>
      <c r="FX159" s="26"/>
      <c r="FY159" s="26"/>
      <c r="FZ159" s="27"/>
      <c r="GA159" s="27"/>
      <c r="GB159" s="27"/>
      <c r="GC159" s="27"/>
      <c r="GD159" s="27"/>
      <c r="GE159" s="27"/>
    </row>
    <row r="160" spans="1:187" hidden="1" x14ac:dyDescent="0.25">
      <c r="A160" s="20"/>
      <c r="B160" s="21"/>
      <c r="C160" s="21"/>
      <c r="D160" s="21"/>
      <c r="E160" s="21"/>
      <c r="F160" s="21"/>
      <c r="G160" s="21"/>
      <c r="H160" s="22"/>
      <c r="I160" s="22"/>
      <c r="J160" s="22"/>
      <c r="K160" s="22"/>
      <c r="L160" s="22"/>
      <c r="M160" s="22"/>
      <c r="N160" s="23"/>
      <c r="O160" s="23"/>
      <c r="P160" s="23"/>
      <c r="Q160" s="23"/>
      <c r="R160" s="23"/>
      <c r="S160" s="23"/>
      <c r="T160" s="24"/>
      <c r="U160" s="24"/>
      <c r="V160" s="24"/>
      <c r="W160" s="24"/>
      <c r="X160" s="24"/>
      <c r="Y160" s="24"/>
      <c r="Z160" s="25"/>
      <c r="AA160" s="25"/>
      <c r="AB160" s="25"/>
      <c r="AC160" s="25"/>
      <c r="AD160" s="25"/>
      <c r="AE160" s="25"/>
      <c r="AF160" s="26"/>
      <c r="AG160" s="26"/>
      <c r="AH160" s="26"/>
      <c r="AI160" s="26"/>
      <c r="AJ160" s="26"/>
      <c r="AK160" s="26"/>
      <c r="AL160" s="27"/>
      <c r="AM160" s="27"/>
      <c r="AN160" s="27"/>
      <c r="AO160" s="27"/>
      <c r="AP160" s="27"/>
      <c r="AQ160" s="27"/>
      <c r="AR160" s="21"/>
      <c r="AS160" s="21"/>
      <c r="AT160" s="21"/>
      <c r="AU160" s="21"/>
      <c r="AV160" s="21"/>
      <c r="AW160" s="21"/>
      <c r="AX160" s="22"/>
      <c r="AY160" s="22"/>
      <c r="AZ160" s="22"/>
      <c r="BA160" s="22"/>
      <c r="BB160" s="22"/>
      <c r="BC160" s="22"/>
      <c r="BD160" s="23"/>
      <c r="BE160" s="23"/>
      <c r="BF160" s="23"/>
      <c r="BG160" s="23"/>
      <c r="BH160" s="23"/>
      <c r="BI160" s="23"/>
      <c r="BJ160" s="24"/>
      <c r="BK160" s="24"/>
      <c r="BL160" s="24"/>
      <c r="BM160" s="24"/>
      <c r="BN160" s="24"/>
      <c r="BO160" s="24"/>
      <c r="BP160" s="25"/>
      <c r="BQ160" s="25"/>
      <c r="BR160" s="25"/>
      <c r="BS160" s="25"/>
      <c r="BT160" s="25"/>
      <c r="BU160" s="25"/>
      <c r="BV160" s="26"/>
      <c r="BW160" s="26"/>
      <c r="BX160" s="26"/>
      <c r="BY160" s="26"/>
      <c r="BZ160" s="26"/>
      <c r="CA160" s="26"/>
      <c r="CB160" s="27"/>
      <c r="CC160" s="27"/>
      <c r="CD160" s="27"/>
      <c r="CE160" s="27"/>
      <c r="CF160" s="27"/>
      <c r="CG160" s="27"/>
      <c r="CH160" s="21"/>
      <c r="CI160" s="21"/>
      <c r="CJ160" s="21"/>
      <c r="CK160" s="21"/>
      <c r="CL160" s="21"/>
      <c r="CM160" s="21"/>
      <c r="CN160" s="22"/>
      <c r="CO160" s="22"/>
      <c r="CP160" s="22"/>
      <c r="CQ160" s="22"/>
      <c r="CR160" s="22"/>
      <c r="CS160" s="22"/>
      <c r="CT160" s="23"/>
      <c r="CU160" s="23"/>
      <c r="CV160" s="23"/>
      <c r="CW160" s="23"/>
      <c r="CX160" s="23"/>
      <c r="CY160" s="23"/>
      <c r="CZ160" s="24"/>
      <c r="DA160" s="24"/>
      <c r="DB160" s="24"/>
      <c r="DC160" s="24"/>
      <c r="DD160" s="24"/>
      <c r="DE160" s="24"/>
      <c r="DF160" s="25"/>
      <c r="DG160" s="25"/>
      <c r="DH160" s="25"/>
      <c r="DI160" s="25"/>
      <c r="DJ160" s="25"/>
      <c r="DK160" s="25"/>
      <c r="DL160" s="26"/>
      <c r="DM160" s="26"/>
      <c r="DN160" s="26"/>
      <c r="DO160" s="26"/>
      <c r="DP160" s="26"/>
      <c r="DQ160" s="26"/>
      <c r="DR160" s="27"/>
      <c r="DS160" s="27"/>
      <c r="DT160" s="27"/>
      <c r="DU160" s="27"/>
      <c r="DV160" s="27"/>
      <c r="DW160" s="27"/>
      <c r="DX160" s="21"/>
      <c r="DY160" s="21"/>
      <c r="DZ160" s="21"/>
      <c r="EA160" s="21"/>
      <c r="EB160" s="21"/>
      <c r="EC160" s="21"/>
      <c r="ED160" s="22"/>
      <c r="EE160" s="22"/>
      <c r="EF160" s="22"/>
      <c r="EG160" s="22"/>
      <c r="EH160" s="22"/>
      <c r="EI160" s="22"/>
      <c r="EJ160" s="23"/>
      <c r="EK160" s="23"/>
      <c r="EL160" s="23"/>
      <c r="EM160" s="23"/>
      <c r="EN160" s="23"/>
      <c r="EO160" s="23"/>
      <c r="EP160" s="24"/>
      <c r="EQ160" s="24"/>
      <c r="ER160" s="24"/>
      <c r="ES160" s="24"/>
      <c r="ET160" s="24"/>
      <c r="EU160" s="24"/>
      <c r="EV160" s="25"/>
      <c r="EW160" s="25"/>
      <c r="EX160" s="25"/>
      <c r="EY160" s="25"/>
      <c r="EZ160" s="25"/>
      <c r="FA160" s="25"/>
      <c r="FB160" s="26"/>
      <c r="FC160" s="26"/>
      <c r="FD160" s="26"/>
      <c r="FE160" s="26"/>
      <c r="FF160" s="26"/>
      <c r="FG160" s="26"/>
      <c r="FH160" s="27"/>
      <c r="FI160" s="27"/>
      <c r="FJ160" s="27"/>
      <c r="FK160" s="27"/>
      <c r="FL160" s="27"/>
      <c r="FM160" s="27"/>
      <c r="FN160" s="25"/>
      <c r="FO160" s="25"/>
      <c r="FP160" s="25"/>
      <c r="FQ160" s="25"/>
      <c r="FR160" s="25"/>
      <c r="FS160" s="25"/>
      <c r="FT160" s="26"/>
      <c r="FU160" s="26"/>
      <c r="FV160" s="26"/>
      <c r="FW160" s="26"/>
      <c r="FX160" s="26"/>
      <c r="FY160" s="26"/>
      <c r="FZ160" s="27"/>
      <c r="GA160" s="27"/>
      <c r="GB160" s="27"/>
      <c r="GC160" s="27"/>
      <c r="GD160" s="27"/>
      <c r="GE160" s="27"/>
    </row>
    <row r="161" spans="1:187" hidden="1" x14ac:dyDescent="0.25">
      <c r="A161" s="20"/>
      <c r="B161" s="21"/>
      <c r="C161" s="21"/>
      <c r="D161" s="21"/>
      <c r="E161" s="21"/>
      <c r="F161" s="21"/>
      <c r="G161" s="21"/>
      <c r="H161" s="22"/>
      <c r="I161" s="22"/>
      <c r="J161" s="22"/>
      <c r="K161" s="22"/>
      <c r="L161" s="22"/>
      <c r="M161" s="22"/>
      <c r="N161" s="23"/>
      <c r="O161" s="23"/>
      <c r="P161" s="23"/>
      <c r="Q161" s="23"/>
      <c r="R161" s="23"/>
      <c r="S161" s="23"/>
      <c r="T161" s="24"/>
      <c r="U161" s="24"/>
      <c r="V161" s="24"/>
      <c r="W161" s="24"/>
      <c r="X161" s="24"/>
      <c r="Y161" s="24"/>
      <c r="Z161" s="25"/>
      <c r="AA161" s="25"/>
      <c r="AB161" s="25"/>
      <c r="AC161" s="25"/>
      <c r="AD161" s="25"/>
      <c r="AE161" s="25"/>
      <c r="AF161" s="26"/>
      <c r="AG161" s="26"/>
      <c r="AH161" s="26"/>
      <c r="AI161" s="26"/>
      <c r="AJ161" s="26"/>
      <c r="AK161" s="26"/>
      <c r="AL161" s="27"/>
      <c r="AM161" s="27"/>
      <c r="AN161" s="27"/>
      <c r="AO161" s="27"/>
      <c r="AP161" s="27"/>
      <c r="AQ161" s="27"/>
      <c r="AR161" s="21"/>
      <c r="AS161" s="21"/>
      <c r="AT161" s="21"/>
      <c r="AU161" s="21"/>
      <c r="AV161" s="21"/>
      <c r="AW161" s="21"/>
      <c r="AX161" s="22"/>
      <c r="AY161" s="22"/>
      <c r="AZ161" s="22"/>
      <c r="BA161" s="22"/>
      <c r="BB161" s="22"/>
      <c r="BC161" s="22"/>
      <c r="BD161" s="23"/>
      <c r="BE161" s="23"/>
      <c r="BF161" s="23"/>
      <c r="BG161" s="23"/>
      <c r="BH161" s="23"/>
      <c r="BI161" s="23"/>
      <c r="BJ161" s="24"/>
      <c r="BK161" s="24"/>
      <c r="BL161" s="24"/>
      <c r="BM161" s="24"/>
      <c r="BN161" s="24"/>
      <c r="BO161" s="24"/>
      <c r="BP161" s="25"/>
      <c r="BQ161" s="25"/>
      <c r="BR161" s="25"/>
      <c r="BS161" s="25"/>
      <c r="BT161" s="25"/>
      <c r="BU161" s="25"/>
      <c r="BV161" s="26"/>
      <c r="BW161" s="26"/>
      <c r="BX161" s="26"/>
      <c r="BY161" s="26"/>
      <c r="BZ161" s="26"/>
      <c r="CA161" s="26"/>
      <c r="CB161" s="27"/>
      <c r="CC161" s="27"/>
      <c r="CD161" s="27"/>
      <c r="CE161" s="27"/>
      <c r="CF161" s="27"/>
      <c r="CG161" s="27"/>
      <c r="CH161" s="21"/>
      <c r="CI161" s="21"/>
      <c r="CJ161" s="21"/>
      <c r="CK161" s="21"/>
      <c r="CL161" s="21"/>
      <c r="CM161" s="21"/>
      <c r="CN161" s="22"/>
      <c r="CO161" s="22"/>
      <c r="CP161" s="22"/>
      <c r="CQ161" s="22"/>
      <c r="CR161" s="22"/>
      <c r="CS161" s="22"/>
      <c r="CT161" s="23"/>
      <c r="CU161" s="23"/>
      <c r="CV161" s="23"/>
      <c r="CW161" s="23"/>
      <c r="CX161" s="23"/>
      <c r="CY161" s="23"/>
      <c r="CZ161" s="24"/>
      <c r="DA161" s="24"/>
      <c r="DB161" s="24"/>
      <c r="DC161" s="24"/>
      <c r="DD161" s="24"/>
      <c r="DE161" s="24"/>
      <c r="DF161" s="25"/>
      <c r="DG161" s="25"/>
      <c r="DH161" s="25"/>
      <c r="DI161" s="25"/>
      <c r="DJ161" s="25"/>
      <c r="DK161" s="25"/>
      <c r="DL161" s="26"/>
      <c r="DM161" s="26"/>
      <c r="DN161" s="26"/>
      <c r="DO161" s="26"/>
      <c r="DP161" s="26"/>
      <c r="DQ161" s="26"/>
      <c r="DR161" s="27"/>
      <c r="DS161" s="27"/>
      <c r="DT161" s="27"/>
      <c r="DU161" s="27"/>
      <c r="DV161" s="27"/>
      <c r="DW161" s="27"/>
      <c r="DX161" s="21"/>
      <c r="DY161" s="21"/>
      <c r="DZ161" s="21"/>
      <c r="EA161" s="21"/>
      <c r="EB161" s="21"/>
      <c r="EC161" s="21"/>
      <c r="ED161" s="22"/>
      <c r="EE161" s="22"/>
      <c r="EF161" s="22"/>
      <c r="EG161" s="22"/>
      <c r="EH161" s="22"/>
      <c r="EI161" s="22"/>
      <c r="EJ161" s="23"/>
      <c r="EK161" s="23"/>
      <c r="EL161" s="23"/>
      <c r="EM161" s="23"/>
      <c r="EN161" s="23"/>
      <c r="EO161" s="23"/>
      <c r="EP161" s="24"/>
      <c r="EQ161" s="24"/>
      <c r="ER161" s="24"/>
      <c r="ES161" s="24"/>
      <c r="ET161" s="24"/>
      <c r="EU161" s="24"/>
      <c r="EV161" s="25"/>
      <c r="EW161" s="25"/>
      <c r="EX161" s="25"/>
      <c r="EY161" s="25"/>
      <c r="EZ161" s="25"/>
      <c r="FA161" s="25"/>
      <c r="FB161" s="26"/>
      <c r="FC161" s="26"/>
      <c r="FD161" s="26"/>
      <c r="FE161" s="26"/>
      <c r="FF161" s="26"/>
      <c r="FG161" s="26"/>
      <c r="FH161" s="27"/>
      <c r="FI161" s="27"/>
      <c r="FJ161" s="27"/>
      <c r="FK161" s="27"/>
      <c r="FL161" s="27"/>
      <c r="FM161" s="27"/>
      <c r="FN161" s="25"/>
      <c r="FO161" s="25"/>
      <c r="FP161" s="25"/>
      <c r="FQ161" s="25"/>
      <c r="FR161" s="25"/>
      <c r="FS161" s="25"/>
      <c r="FT161" s="26"/>
      <c r="FU161" s="26"/>
      <c r="FV161" s="26"/>
      <c r="FW161" s="26"/>
      <c r="FX161" s="26"/>
      <c r="FY161" s="26"/>
      <c r="FZ161" s="27"/>
      <c r="GA161" s="27"/>
      <c r="GB161" s="27"/>
      <c r="GC161" s="27"/>
      <c r="GD161" s="27"/>
      <c r="GE161" s="27"/>
    </row>
    <row r="162" spans="1:187" hidden="1" x14ac:dyDescent="0.25">
      <c r="A162" s="20"/>
      <c r="B162" s="21"/>
      <c r="C162" s="21"/>
      <c r="D162" s="21"/>
      <c r="E162" s="21"/>
      <c r="F162" s="21"/>
      <c r="G162" s="21"/>
      <c r="H162" s="22"/>
      <c r="I162" s="22"/>
      <c r="J162" s="22"/>
      <c r="K162" s="22"/>
      <c r="L162" s="22"/>
      <c r="M162" s="22"/>
      <c r="N162" s="23"/>
      <c r="O162" s="23"/>
      <c r="P162" s="23"/>
      <c r="Q162" s="23"/>
      <c r="R162" s="23"/>
      <c r="S162" s="23"/>
      <c r="T162" s="24"/>
      <c r="U162" s="24"/>
      <c r="V162" s="24"/>
      <c r="W162" s="24"/>
      <c r="X162" s="24"/>
      <c r="Y162" s="24"/>
      <c r="Z162" s="25"/>
      <c r="AA162" s="25"/>
      <c r="AB162" s="25"/>
      <c r="AC162" s="25"/>
      <c r="AD162" s="25"/>
      <c r="AE162" s="25"/>
      <c r="AF162" s="26"/>
      <c r="AG162" s="26"/>
      <c r="AH162" s="26"/>
      <c r="AI162" s="26"/>
      <c r="AJ162" s="26"/>
      <c r="AK162" s="26"/>
      <c r="AL162" s="27"/>
      <c r="AM162" s="27"/>
      <c r="AN162" s="27"/>
      <c r="AO162" s="27"/>
      <c r="AP162" s="27"/>
      <c r="AQ162" s="27"/>
      <c r="AR162" s="21"/>
      <c r="AS162" s="21"/>
      <c r="AT162" s="21"/>
      <c r="AU162" s="21"/>
      <c r="AV162" s="21"/>
      <c r="AW162" s="21"/>
      <c r="AX162" s="22"/>
      <c r="AY162" s="22"/>
      <c r="AZ162" s="22"/>
      <c r="BA162" s="22"/>
      <c r="BB162" s="22"/>
      <c r="BC162" s="22"/>
      <c r="BD162" s="23"/>
      <c r="BE162" s="23"/>
      <c r="BF162" s="23"/>
      <c r="BG162" s="23"/>
      <c r="BH162" s="23"/>
      <c r="BI162" s="23"/>
      <c r="BJ162" s="24"/>
      <c r="BK162" s="24"/>
      <c r="BL162" s="24"/>
      <c r="BM162" s="24"/>
      <c r="BN162" s="24"/>
      <c r="BO162" s="24"/>
      <c r="BP162" s="25"/>
      <c r="BQ162" s="25"/>
      <c r="BR162" s="25"/>
      <c r="BS162" s="25"/>
      <c r="BT162" s="25"/>
      <c r="BU162" s="25"/>
      <c r="BV162" s="26"/>
      <c r="BW162" s="26"/>
      <c r="BX162" s="26"/>
      <c r="BY162" s="26"/>
      <c r="BZ162" s="26"/>
      <c r="CA162" s="26"/>
      <c r="CB162" s="27"/>
      <c r="CC162" s="27"/>
      <c r="CD162" s="27"/>
      <c r="CE162" s="27"/>
      <c r="CF162" s="27"/>
      <c r="CG162" s="27"/>
      <c r="CH162" s="21"/>
      <c r="CI162" s="21"/>
      <c r="CJ162" s="21"/>
      <c r="CK162" s="21"/>
      <c r="CL162" s="21"/>
      <c r="CM162" s="21"/>
      <c r="CN162" s="22"/>
      <c r="CO162" s="22"/>
      <c r="CP162" s="22"/>
      <c r="CQ162" s="22"/>
      <c r="CR162" s="22"/>
      <c r="CS162" s="22"/>
      <c r="CT162" s="23"/>
      <c r="CU162" s="23"/>
      <c r="CV162" s="23"/>
      <c r="CW162" s="23"/>
      <c r="CX162" s="23"/>
      <c r="CY162" s="23"/>
      <c r="CZ162" s="24"/>
      <c r="DA162" s="24"/>
      <c r="DB162" s="24"/>
      <c r="DC162" s="24"/>
      <c r="DD162" s="24"/>
      <c r="DE162" s="24"/>
      <c r="DF162" s="25"/>
      <c r="DG162" s="25"/>
      <c r="DH162" s="25"/>
      <c r="DI162" s="25"/>
      <c r="DJ162" s="25"/>
      <c r="DK162" s="25"/>
      <c r="DL162" s="26"/>
      <c r="DM162" s="26"/>
      <c r="DN162" s="26"/>
      <c r="DO162" s="26"/>
      <c r="DP162" s="26"/>
      <c r="DQ162" s="26"/>
      <c r="DR162" s="27"/>
      <c r="DS162" s="27"/>
      <c r="DT162" s="27"/>
      <c r="DU162" s="27"/>
      <c r="DV162" s="27"/>
      <c r="DW162" s="27"/>
      <c r="DX162" s="21"/>
      <c r="DY162" s="21"/>
      <c r="DZ162" s="21"/>
      <c r="EA162" s="21"/>
      <c r="EB162" s="21"/>
      <c r="EC162" s="21"/>
      <c r="ED162" s="22"/>
      <c r="EE162" s="22"/>
      <c r="EF162" s="22"/>
      <c r="EG162" s="22"/>
      <c r="EH162" s="22"/>
      <c r="EI162" s="22"/>
      <c r="EJ162" s="23"/>
      <c r="EK162" s="23"/>
      <c r="EL162" s="23"/>
      <c r="EM162" s="23"/>
      <c r="EN162" s="23"/>
      <c r="EO162" s="23"/>
      <c r="EP162" s="24"/>
      <c r="EQ162" s="24"/>
      <c r="ER162" s="24"/>
      <c r="ES162" s="24"/>
      <c r="ET162" s="24"/>
      <c r="EU162" s="24"/>
      <c r="EV162" s="25"/>
      <c r="EW162" s="25"/>
      <c r="EX162" s="25"/>
      <c r="EY162" s="25"/>
      <c r="EZ162" s="25"/>
      <c r="FA162" s="25"/>
      <c r="FB162" s="26"/>
      <c r="FC162" s="26"/>
      <c r="FD162" s="26"/>
      <c r="FE162" s="26"/>
      <c r="FF162" s="26"/>
      <c r="FG162" s="26"/>
      <c r="FH162" s="27"/>
      <c r="FI162" s="27"/>
      <c r="FJ162" s="27"/>
      <c r="FK162" s="27"/>
      <c r="FL162" s="27"/>
      <c r="FM162" s="27"/>
      <c r="FN162" s="25"/>
      <c r="FO162" s="25"/>
      <c r="FP162" s="25"/>
      <c r="FQ162" s="25"/>
      <c r="FR162" s="25"/>
      <c r="FS162" s="25"/>
      <c r="FT162" s="26"/>
      <c r="FU162" s="26"/>
      <c r="FV162" s="26"/>
      <c r="FW162" s="26"/>
      <c r="FX162" s="26"/>
      <c r="FY162" s="26"/>
      <c r="FZ162" s="27"/>
      <c r="GA162" s="27"/>
      <c r="GB162" s="27"/>
      <c r="GC162" s="27"/>
      <c r="GD162" s="27"/>
      <c r="GE162" s="27"/>
    </row>
    <row r="163" spans="1:187" hidden="1" x14ac:dyDescent="0.25">
      <c r="A163" s="20"/>
      <c r="B163" s="21"/>
      <c r="C163" s="21"/>
      <c r="D163" s="21"/>
      <c r="E163" s="21"/>
      <c r="F163" s="21"/>
      <c r="G163" s="21"/>
      <c r="H163" s="22"/>
      <c r="I163" s="22"/>
      <c r="J163" s="22"/>
      <c r="K163" s="22"/>
      <c r="L163" s="22"/>
      <c r="M163" s="22"/>
      <c r="N163" s="23"/>
      <c r="O163" s="23"/>
      <c r="P163" s="23"/>
      <c r="Q163" s="23"/>
      <c r="R163" s="23"/>
      <c r="S163" s="23"/>
      <c r="T163" s="24"/>
      <c r="U163" s="24"/>
      <c r="V163" s="24"/>
      <c r="W163" s="24"/>
      <c r="X163" s="24"/>
      <c r="Y163" s="24"/>
      <c r="Z163" s="25"/>
      <c r="AA163" s="25"/>
      <c r="AB163" s="25"/>
      <c r="AC163" s="25"/>
      <c r="AD163" s="25"/>
      <c r="AE163" s="25"/>
      <c r="AF163" s="26"/>
      <c r="AG163" s="26"/>
      <c r="AH163" s="26"/>
      <c r="AI163" s="26"/>
      <c r="AJ163" s="26"/>
      <c r="AK163" s="26"/>
      <c r="AL163" s="27"/>
      <c r="AM163" s="27"/>
      <c r="AN163" s="27"/>
      <c r="AO163" s="27"/>
      <c r="AP163" s="27"/>
      <c r="AQ163" s="27"/>
      <c r="AR163" s="21"/>
      <c r="AS163" s="21"/>
      <c r="AT163" s="21"/>
      <c r="AU163" s="21"/>
      <c r="AV163" s="21"/>
      <c r="AW163" s="21"/>
      <c r="AX163" s="22"/>
      <c r="AY163" s="22"/>
      <c r="AZ163" s="22"/>
      <c r="BA163" s="22"/>
      <c r="BB163" s="22"/>
      <c r="BC163" s="22"/>
      <c r="BD163" s="23"/>
      <c r="BE163" s="23"/>
      <c r="BF163" s="23"/>
      <c r="BG163" s="23"/>
      <c r="BH163" s="23"/>
      <c r="BI163" s="23"/>
      <c r="BJ163" s="24"/>
      <c r="BK163" s="24"/>
      <c r="BL163" s="24"/>
      <c r="BM163" s="24"/>
      <c r="BN163" s="24"/>
      <c r="BO163" s="24"/>
      <c r="BP163" s="25"/>
      <c r="BQ163" s="25"/>
      <c r="BR163" s="25"/>
      <c r="BS163" s="25"/>
      <c r="BT163" s="25"/>
      <c r="BU163" s="25"/>
      <c r="BV163" s="26"/>
      <c r="BW163" s="26"/>
      <c r="BX163" s="26"/>
      <c r="BY163" s="26"/>
      <c r="BZ163" s="26"/>
      <c r="CA163" s="26"/>
      <c r="CB163" s="27"/>
      <c r="CC163" s="27"/>
      <c r="CD163" s="27"/>
      <c r="CE163" s="27"/>
      <c r="CF163" s="27"/>
      <c r="CG163" s="27"/>
      <c r="CH163" s="21"/>
      <c r="CI163" s="21"/>
      <c r="CJ163" s="21"/>
      <c r="CK163" s="21"/>
      <c r="CL163" s="21"/>
      <c r="CM163" s="21"/>
      <c r="CN163" s="22"/>
      <c r="CO163" s="22"/>
      <c r="CP163" s="22"/>
      <c r="CQ163" s="22"/>
      <c r="CR163" s="22"/>
      <c r="CS163" s="22"/>
      <c r="CT163" s="23"/>
      <c r="CU163" s="23"/>
      <c r="CV163" s="23"/>
      <c r="CW163" s="23"/>
      <c r="CX163" s="23"/>
      <c r="CY163" s="23"/>
      <c r="CZ163" s="24"/>
      <c r="DA163" s="24"/>
      <c r="DB163" s="24"/>
      <c r="DC163" s="24"/>
      <c r="DD163" s="24"/>
      <c r="DE163" s="24"/>
      <c r="DF163" s="25"/>
      <c r="DG163" s="25"/>
      <c r="DH163" s="25"/>
      <c r="DI163" s="25"/>
      <c r="DJ163" s="25"/>
      <c r="DK163" s="25"/>
      <c r="DL163" s="26"/>
      <c r="DM163" s="26"/>
      <c r="DN163" s="26"/>
      <c r="DO163" s="26"/>
      <c r="DP163" s="26"/>
      <c r="DQ163" s="26"/>
      <c r="DR163" s="27"/>
      <c r="DS163" s="27"/>
      <c r="DT163" s="27"/>
      <c r="DU163" s="27"/>
      <c r="DV163" s="27"/>
      <c r="DW163" s="27"/>
      <c r="DX163" s="21"/>
      <c r="DY163" s="21"/>
      <c r="DZ163" s="21"/>
      <c r="EA163" s="21"/>
      <c r="EB163" s="21"/>
      <c r="EC163" s="21"/>
      <c r="ED163" s="22"/>
      <c r="EE163" s="22"/>
      <c r="EF163" s="22"/>
      <c r="EG163" s="22"/>
      <c r="EH163" s="22"/>
      <c r="EI163" s="22"/>
      <c r="EJ163" s="23"/>
      <c r="EK163" s="23"/>
      <c r="EL163" s="23"/>
      <c r="EM163" s="23"/>
      <c r="EN163" s="23"/>
      <c r="EO163" s="23"/>
      <c r="EP163" s="24"/>
      <c r="EQ163" s="24"/>
      <c r="ER163" s="24"/>
      <c r="ES163" s="24"/>
      <c r="ET163" s="24"/>
      <c r="EU163" s="24"/>
      <c r="EV163" s="25"/>
      <c r="EW163" s="25"/>
      <c r="EX163" s="25"/>
      <c r="EY163" s="25"/>
      <c r="EZ163" s="25"/>
      <c r="FA163" s="25"/>
      <c r="FB163" s="26"/>
      <c r="FC163" s="26"/>
      <c r="FD163" s="26"/>
      <c r="FE163" s="26"/>
      <c r="FF163" s="26"/>
      <c r="FG163" s="26"/>
      <c r="FH163" s="27"/>
      <c r="FI163" s="27"/>
      <c r="FJ163" s="27"/>
      <c r="FK163" s="27"/>
      <c r="FL163" s="27"/>
      <c r="FM163" s="27"/>
      <c r="FN163" s="25"/>
      <c r="FO163" s="25"/>
      <c r="FP163" s="25"/>
      <c r="FQ163" s="25"/>
      <c r="FR163" s="25"/>
      <c r="FS163" s="25"/>
      <c r="FT163" s="26"/>
      <c r="FU163" s="26"/>
      <c r="FV163" s="26"/>
      <c r="FW163" s="26"/>
      <c r="FX163" s="26"/>
      <c r="FY163" s="26"/>
      <c r="FZ163" s="27"/>
      <c r="GA163" s="27"/>
      <c r="GB163" s="27"/>
      <c r="GC163" s="27"/>
      <c r="GD163" s="27"/>
      <c r="GE163" s="27"/>
    </row>
    <row r="164" spans="1:187" hidden="1" x14ac:dyDescent="0.25">
      <c r="A164" s="20"/>
      <c r="B164" s="21"/>
      <c r="C164" s="21"/>
      <c r="D164" s="21"/>
      <c r="E164" s="21"/>
      <c r="F164" s="21"/>
      <c r="G164" s="21"/>
      <c r="H164" s="22"/>
      <c r="I164" s="22"/>
      <c r="J164" s="22"/>
      <c r="K164" s="22"/>
      <c r="L164" s="22"/>
      <c r="M164" s="22"/>
      <c r="N164" s="23"/>
      <c r="O164" s="23"/>
      <c r="P164" s="23"/>
      <c r="Q164" s="23"/>
      <c r="R164" s="23"/>
      <c r="S164" s="23"/>
      <c r="T164" s="24"/>
      <c r="U164" s="24"/>
      <c r="V164" s="24"/>
      <c r="W164" s="24"/>
      <c r="X164" s="24"/>
      <c r="Y164" s="24"/>
      <c r="Z164" s="25"/>
      <c r="AA164" s="25"/>
      <c r="AB164" s="25"/>
      <c r="AC164" s="25"/>
      <c r="AD164" s="25"/>
      <c r="AE164" s="25"/>
      <c r="AF164" s="26"/>
      <c r="AG164" s="26"/>
      <c r="AH164" s="26"/>
      <c r="AI164" s="26"/>
      <c r="AJ164" s="26"/>
      <c r="AK164" s="26"/>
      <c r="AL164" s="27"/>
      <c r="AM164" s="27"/>
      <c r="AN164" s="27"/>
      <c r="AO164" s="27"/>
      <c r="AP164" s="27"/>
      <c r="AQ164" s="27"/>
      <c r="AR164" s="21"/>
      <c r="AS164" s="21"/>
      <c r="AT164" s="21"/>
      <c r="AU164" s="21"/>
      <c r="AV164" s="21"/>
      <c r="AW164" s="21"/>
      <c r="AX164" s="22"/>
      <c r="AY164" s="22"/>
      <c r="AZ164" s="22"/>
      <c r="BA164" s="22"/>
      <c r="BB164" s="22"/>
      <c r="BC164" s="22"/>
      <c r="BD164" s="23"/>
      <c r="BE164" s="23"/>
      <c r="BF164" s="23"/>
      <c r="BG164" s="23"/>
      <c r="BH164" s="23"/>
      <c r="BI164" s="23"/>
      <c r="BJ164" s="24"/>
      <c r="BK164" s="24"/>
      <c r="BL164" s="24"/>
      <c r="BM164" s="24"/>
      <c r="BN164" s="24"/>
      <c r="BO164" s="24"/>
      <c r="BP164" s="25"/>
      <c r="BQ164" s="25"/>
      <c r="BR164" s="25"/>
      <c r="BS164" s="25"/>
      <c r="BT164" s="25"/>
      <c r="BU164" s="25"/>
      <c r="BV164" s="26"/>
      <c r="BW164" s="26"/>
      <c r="BX164" s="26"/>
      <c r="BY164" s="26"/>
      <c r="BZ164" s="26"/>
      <c r="CA164" s="26"/>
      <c r="CB164" s="27"/>
      <c r="CC164" s="27"/>
      <c r="CD164" s="27"/>
      <c r="CE164" s="27"/>
      <c r="CF164" s="27"/>
      <c r="CG164" s="27"/>
      <c r="CH164" s="21"/>
      <c r="CI164" s="21"/>
      <c r="CJ164" s="21"/>
      <c r="CK164" s="21"/>
      <c r="CL164" s="21"/>
      <c r="CM164" s="21"/>
      <c r="CN164" s="22"/>
      <c r="CO164" s="22"/>
      <c r="CP164" s="22"/>
      <c r="CQ164" s="22"/>
      <c r="CR164" s="22"/>
      <c r="CS164" s="22"/>
      <c r="CT164" s="23"/>
      <c r="CU164" s="23"/>
      <c r="CV164" s="23"/>
      <c r="CW164" s="23"/>
      <c r="CX164" s="23"/>
      <c r="CY164" s="23"/>
      <c r="CZ164" s="24"/>
      <c r="DA164" s="24"/>
      <c r="DB164" s="24"/>
      <c r="DC164" s="24"/>
      <c r="DD164" s="24"/>
      <c r="DE164" s="24"/>
      <c r="DF164" s="25"/>
      <c r="DG164" s="25"/>
      <c r="DH164" s="25"/>
      <c r="DI164" s="25"/>
      <c r="DJ164" s="25"/>
      <c r="DK164" s="25"/>
      <c r="DL164" s="26"/>
      <c r="DM164" s="26"/>
      <c r="DN164" s="26"/>
      <c r="DO164" s="26"/>
      <c r="DP164" s="26"/>
      <c r="DQ164" s="26"/>
      <c r="DR164" s="27"/>
      <c r="DS164" s="27"/>
      <c r="DT164" s="27"/>
      <c r="DU164" s="27"/>
      <c r="DV164" s="27"/>
      <c r="DW164" s="27"/>
      <c r="DX164" s="21"/>
      <c r="DY164" s="21"/>
      <c r="DZ164" s="21"/>
      <c r="EA164" s="21"/>
      <c r="EB164" s="21"/>
      <c r="EC164" s="21"/>
      <c r="ED164" s="22"/>
      <c r="EE164" s="22"/>
      <c r="EF164" s="22"/>
      <c r="EG164" s="22"/>
      <c r="EH164" s="22"/>
      <c r="EI164" s="22"/>
      <c r="EJ164" s="23"/>
      <c r="EK164" s="23"/>
      <c r="EL164" s="23"/>
      <c r="EM164" s="23"/>
      <c r="EN164" s="23"/>
      <c r="EO164" s="23"/>
      <c r="EP164" s="24"/>
      <c r="EQ164" s="24"/>
      <c r="ER164" s="24"/>
      <c r="ES164" s="24"/>
      <c r="ET164" s="24"/>
      <c r="EU164" s="24"/>
      <c r="EV164" s="25"/>
      <c r="EW164" s="25"/>
      <c r="EX164" s="25"/>
      <c r="EY164" s="25"/>
      <c r="EZ164" s="25"/>
      <c r="FA164" s="25"/>
      <c r="FB164" s="26"/>
      <c r="FC164" s="26"/>
      <c r="FD164" s="26"/>
      <c r="FE164" s="26"/>
      <c r="FF164" s="26"/>
      <c r="FG164" s="26"/>
      <c r="FH164" s="27"/>
      <c r="FI164" s="27"/>
      <c r="FJ164" s="27"/>
      <c r="FK164" s="27"/>
      <c r="FL164" s="27"/>
      <c r="FM164" s="27"/>
      <c r="FN164" s="25"/>
      <c r="FO164" s="25"/>
      <c r="FP164" s="25"/>
      <c r="FQ164" s="25"/>
      <c r="FR164" s="25"/>
      <c r="FS164" s="25"/>
      <c r="FT164" s="26"/>
      <c r="FU164" s="26"/>
      <c r="FV164" s="26"/>
      <c r="FW164" s="26"/>
      <c r="FX164" s="26"/>
      <c r="FY164" s="26"/>
      <c r="FZ164" s="27"/>
      <c r="GA164" s="27"/>
      <c r="GB164" s="27"/>
      <c r="GC164" s="27"/>
      <c r="GD164" s="27"/>
      <c r="GE164" s="27"/>
    </row>
    <row r="165" spans="1:187" hidden="1" x14ac:dyDescent="0.25">
      <c r="A165" s="20"/>
      <c r="B165" s="21"/>
      <c r="C165" s="21"/>
      <c r="D165" s="21"/>
      <c r="E165" s="21"/>
      <c r="F165" s="21"/>
      <c r="G165" s="21"/>
      <c r="H165" s="22"/>
      <c r="I165" s="22"/>
      <c r="J165" s="22"/>
      <c r="K165" s="22"/>
      <c r="L165" s="22"/>
      <c r="M165" s="22"/>
      <c r="N165" s="23"/>
      <c r="O165" s="23"/>
      <c r="P165" s="23"/>
      <c r="Q165" s="23"/>
      <c r="R165" s="23"/>
      <c r="S165" s="23"/>
      <c r="T165" s="24"/>
      <c r="U165" s="24"/>
      <c r="V165" s="24"/>
      <c r="W165" s="24"/>
      <c r="X165" s="24"/>
      <c r="Y165" s="24"/>
      <c r="Z165" s="25"/>
      <c r="AA165" s="25"/>
      <c r="AB165" s="25"/>
      <c r="AC165" s="25"/>
      <c r="AD165" s="25"/>
      <c r="AE165" s="25"/>
      <c r="AF165" s="26"/>
      <c r="AG165" s="26"/>
      <c r="AH165" s="26"/>
      <c r="AI165" s="26"/>
      <c r="AJ165" s="26"/>
      <c r="AK165" s="26"/>
      <c r="AL165" s="27"/>
      <c r="AM165" s="27"/>
      <c r="AN165" s="27"/>
      <c r="AO165" s="27"/>
      <c r="AP165" s="27"/>
      <c r="AQ165" s="27"/>
      <c r="AR165" s="21"/>
      <c r="AS165" s="21"/>
      <c r="AT165" s="21"/>
      <c r="AU165" s="21"/>
      <c r="AV165" s="21"/>
      <c r="AW165" s="21"/>
      <c r="AX165" s="22"/>
      <c r="AY165" s="22"/>
      <c r="AZ165" s="22"/>
      <c r="BA165" s="22"/>
      <c r="BB165" s="22"/>
      <c r="BC165" s="22"/>
      <c r="BD165" s="23"/>
      <c r="BE165" s="23"/>
      <c r="BF165" s="23"/>
      <c r="BG165" s="23"/>
      <c r="BH165" s="23"/>
      <c r="BI165" s="23"/>
      <c r="BJ165" s="24"/>
      <c r="BK165" s="24"/>
      <c r="BL165" s="24"/>
      <c r="BM165" s="24"/>
      <c r="BN165" s="24"/>
      <c r="BO165" s="24"/>
      <c r="BP165" s="25"/>
      <c r="BQ165" s="25"/>
      <c r="BR165" s="25"/>
      <c r="BS165" s="25"/>
      <c r="BT165" s="25"/>
      <c r="BU165" s="25"/>
      <c r="BV165" s="26"/>
      <c r="BW165" s="26"/>
      <c r="BX165" s="26"/>
      <c r="BY165" s="26"/>
      <c r="BZ165" s="26"/>
      <c r="CA165" s="26"/>
      <c r="CB165" s="27"/>
      <c r="CC165" s="27"/>
      <c r="CD165" s="27"/>
      <c r="CE165" s="27"/>
      <c r="CF165" s="27"/>
      <c r="CG165" s="27"/>
      <c r="CH165" s="21"/>
      <c r="CI165" s="21"/>
      <c r="CJ165" s="21"/>
      <c r="CK165" s="21"/>
      <c r="CL165" s="21"/>
      <c r="CM165" s="21"/>
      <c r="CN165" s="22"/>
      <c r="CO165" s="22"/>
      <c r="CP165" s="22"/>
      <c r="CQ165" s="22"/>
      <c r="CR165" s="22"/>
      <c r="CS165" s="22"/>
      <c r="CT165" s="23"/>
      <c r="CU165" s="23"/>
      <c r="CV165" s="23"/>
      <c r="CW165" s="23"/>
      <c r="CX165" s="23"/>
      <c r="CY165" s="23"/>
      <c r="CZ165" s="24"/>
      <c r="DA165" s="24"/>
      <c r="DB165" s="24"/>
      <c r="DC165" s="24"/>
      <c r="DD165" s="24"/>
      <c r="DE165" s="24"/>
      <c r="DF165" s="25"/>
      <c r="DG165" s="25"/>
      <c r="DH165" s="25"/>
      <c r="DI165" s="25"/>
      <c r="DJ165" s="25"/>
      <c r="DK165" s="25"/>
      <c r="DL165" s="26"/>
      <c r="DM165" s="26"/>
      <c r="DN165" s="26"/>
      <c r="DO165" s="26"/>
      <c r="DP165" s="26"/>
      <c r="DQ165" s="26"/>
      <c r="DR165" s="27"/>
      <c r="DS165" s="27"/>
      <c r="DT165" s="27"/>
      <c r="DU165" s="27"/>
      <c r="DV165" s="27"/>
      <c r="DW165" s="27"/>
      <c r="DX165" s="21"/>
      <c r="DY165" s="21"/>
      <c r="DZ165" s="21"/>
      <c r="EA165" s="21"/>
      <c r="EB165" s="21"/>
      <c r="EC165" s="21"/>
      <c r="ED165" s="22"/>
      <c r="EE165" s="22"/>
      <c r="EF165" s="22"/>
      <c r="EG165" s="22"/>
      <c r="EH165" s="22"/>
      <c r="EI165" s="22"/>
      <c r="EJ165" s="23"/>
      <c r="EK165" s="23"/>
      <c r="EL165" s="23"/>
      <c r="EM165" s="23"/>
      <c r="EN165" s="23"/>
      <c r="EO165" s="23"/>
      <c r="EP165" s="24"/>
      <c r="EQ165" s="24"/>
      <c r="ER165" s="24"/>
      <c r="ES165" s="24"/>
      <c r="ET165" s="24"/>
      <c r="EU165" s="24"/>
      <c r="EV165" s="25"/>
      <c r="EW165" s="25"/>
      <c r="EX165" s="25"/>
      <c r="EY165" s="25"/>
      <c r="EZ165" s="25"/>
      <c r="FA165" s="25"/>
      <c r="FB165" s="26"/>
      <c r="FC165" s="26"/>
      <c r="FD165" s="26"/>
      <c r="FE165" s="26"/>
      <c r="FF165" s="26"/>
      <c r="FG165" s="26"/>
      <c r="FH165" s="27"/>
      <c r="FI165" s="27"/>
      <c r="FJ165" s="27"/>
      <c r="FK165" s="27"/>
      <c r="FL165" s="27"/>
      <c r="FM165" s="27"/>
      <c r="FN165" s="25"/>
      <c r="FO165" s="25"/>
      <c r="FP165" s="25"/>
      <c r="FQ165" s="25"/>
      <c r="FR165" s="25"/>
      <c r="FS165" s="25"/>
      <c r="FT165" s="26"/>
      <c r="FU165" s="26"/>
      <c r="FV165" s="26"/>
      <c r="FW165" s="26"/>
      <c r="FX165" s="26"/>
      <c r="FY165" s="26"/>
      <c r="FZ165" s="27"/>
      <c r="GA165" s="27"/>
      <c r="GB165" s="27"/>
      <c r="GC165" s="27"/>
      <c r="GD165" s="27"/>
      <c r="GE165" s="27"/>
    </row>
    <row r="166" spans="1:187" hidden="1" x14ac:dyDescent="0.25">
      <c r="A166" s="20"/>
      <c r="B166" s="21"/>
      <c r="C166" s="21"/>
      <c r="D166" s="21"/>
      <c r="E166" s="21"/>
      <c r="F166" s="21"/>
      <c r="G166" s="21"/>
      <c r="H166" s="22"/>
      <c r="I166" s="22"/>
      <c r="J166" s="22"/>
      <c r="K166" s="22"/>
      <c r="L166" s="22"/>
      <c r="M166" s="22"/>
      <c r="N166" s="23"/>
      <c r="O166" s="23"/>
      <c r="P166" s="23"/>
      <c r="Q166" s="23"/>
      <c r="R166" s="23"/>
      <c r="S166" s="23"/>
      <c r="T166" s="24"/>
      <c r="U166" s="24"/>
      <c r="V166" s="24"/>
      <c r="W166" s="24"/>
      <c r="X166" s="24"/>
      <c r="Y166" s="24"/>
      <c r="Z166" s="25"/>
      <c r="AA166" s="25"/>
      <c r="AB166" s="25"/>
      <c r="AC166" s="25"/>
      <c r="AD166" s="25"/>
      <c r="AE166" s="25"/>
      <c r="AF166" s="26"/>
      <c r="AG166" s="26"/>
      <c r="AH166" s="26"/>
      <c r="AI166" s="26"/>
      <c r="AJ166" s="26"/>
      <c r="AK166" s="26"/>
      <c r="AL166" s="27"/>
      <c r="AM166" s="27"/>
      <c r="AN166" s="27"/>
      <c r="AO166" s="27"/>
      <c r="AP166" s="27"/>
      <c r="AQ166" s="27"/>
      <c r="AR166" s="21"/>
      <c r="AS166" s="21"/>
      <c r="AT166" s="21"/>
      <c r="AU166" s="21"/>
      <c r="AV166" s="21"/>
      <c r="AW166" s="21"/>
      <c r="AX166" s="22"/>
      <c r="AY166" s="22"/>
      <c r="AZ166" s="22"/>
      <c r="BA166" s="22"/>
      <c r="BB166" s="22"/>
      <c r="BC166" s="22"/>
      <c r="BD166" s="23"/>
      <c r="BE166" s="23"/>
      <c r="BF166" s="23"/>
      <c r="BG166" s="23"/>
      <c r="BH166" s="23"/>
      <c r="BI166" s="23"/>
      <c r="BJ166" s="24"/>
      <c r="BK166" s="24"/>
      <c r="BL166" s="24"/>
      <c r="BM166" s="24"/>
      <c r="BN166" s="24"/>
      <c r="BO166" s="24"/>
      <c r="BP166" s="25"/>
      <c r="BQ166" s="25"/>
      <c r="BR166" s="25"/>
      <c r="BS166" s="25"/>
      <c r="BT166" s="25"/>
      <c r="BU166" s="25"/>
      <c r="BV166" s="26"/>
      <c r="BW166" s="26"/>
      <c r="BX166" s="26"/>
      <c r="BY166" s="26"/>
      <c r="BZ166" s="26"/>
      <c r="CA166" s="26"/>
      <c r="CB166" s="27"/>
      <c r="CC166" s="27"/>
      <c r="CD166" s="27"/>
      <c r="CE166" s="27"/>
      <c r="CF166" s="27"/>
      <c r="CG166" s="27"/>
      <c r="CH166" s="21"/>
      <c r="CI166" s="21"/>
      <c r="CJ166" s="21"/>
      <c r="CK166" s="21"/>
      <c r="CL166" s="21"/>
      <c r="CM166" s="21"/>
      <c r="CN166" s="22"/>
      <c r="CO166" s="22"/>
      <c r="CP166" s="22"/>
      <c r="CQ166" s="22"/>
      <c r="CR166" s="22"/>
      <c r="CS166" s="22"/>
      <c r="CT166" s="23"/>
      <c r="CU166" s="23"/>
      <c r="CV166" s="23"/>
      <c r="CW166" s="23"/>
      <c r="CX166" s="23"/>
      <c r="CY166" s="23"/>
      <c r="CZ166" s="24"/>
      <c r="DA166" s="24"/>
      <c r="DB166" s="24"/>
      <c r="DC166" s="24"/>
      <c r="DD166" s="24"/>
      <c r="DE166" s="24"/>
      <c r="DF166" s="25"/>
      <c r="DG166" s="25"/>
      <c r="DH166" s="25"/>
      <c r="DI166" s="25"/>
      <c r="DJ166" s="25"/>
      <c r="DK166" s="25"/>
      <c r="DL166" s="26"/>
      <c r="DM166" s="26"/>
      <c r="DN166" s="26"/>
      <c r="DO166" s="26"/>
      <c r="DP166" s="26"/>
      <c r="DQ166" s="26"/>
      <c r="DR166" s="27"/>
      <c r="DS166" s="27"/>
      <c r="DT166" s="27"/>
      <c r="DU166" s="27"/>
      <c r="DV166" s="27"/>
      <c r="DW166" s="27"/>
      <c r="DX166" s="21"/>
      <c r="DY166" s="21"/>
      <c r="DZ166" s="21"/>
      <c r="EA166" s="21"/>
      <c r="EB166" s="21"/>
      <c r="EC166" s="21"/>
      <c r="ED166" s="22"/>
      <c r="EE166" s="22"/>
      <c r="EF166" s="22"/>
      <c r="EG166" s="22"/>
      <c r="EH166" s="22"/>
      <c r="EI166" s="22"/>
      <c r="EJ166" s="23"/>
      <c r="EK166" s="23"/>
      <c r="EL166" s="23"/>
      <c r="EM166" s="23"/>
      <c r="EN166" s="23"/>
      <c r="EO166" s="23"/>
      <c r="EP166" s="24"/>
      <c r="EQ166" s="24"/>
      <c r="ER166" s="24"/>
      <c r="ES166" s="24"/>
      <c r="ET166" s="24"/>
      <c r="EU166" s="24"/>
      <c r="EV166" s="25"/>
      <c r="EW166" s="25"/>
      <c r="EX166" s="25"/>
      <c r="EY166" s="25"/>
      <c r="EZ166" s="25"/>
      <c r="FA166" s="25"/>
      <c r="FB166" s="26"/>
      <c r="FC166" s="26"/>
      <c r="FD166" s="26"/>
      <c r="FE166" s="26"/>
      <c r="FF166" s="26"/>
      <c r="FG166" s="26"/>
      <c r="FH166" s="27"/>
      <c r="FI166" s="27"/>
      <c r="FJ166" s="27"/>
      <c r="FK166" s="27"/>
      <c r="FL166" s="27"/>
      <c r="FM166" s="27"/>
      <c r="FN166" s="25"/>
      <c r="FO166" s="25"/>
      <c r="FP166" s="25"/>
      <c r="FQ166" s="25"/>
      <c r="FR166" s="25"/>
      <c r="FS166" s="25"/>
      <c r="FT166" s="26"/>
      <c r="FU166" s="26"/>
      <c r="FV166" s="26"/>
      <c r="FW166" s="26"/>
      <c r="FX166" s="26"/>
      <c r="FY166" s="26"/>
      <c r="FZ166" s="27"/>
      <c r="GA166" s="27"/>
      <c r="GB166" s="27"/>
      <c r="GC166" s="27"/>
      <c r="GD166" s="27"/>
      <c r="GE166" s="27"/>
    </row>
    <row r="167" spans="1:187" hidden="1" x14ac:dyDescent="0.25">
      <c r="A167" s="20"/>
      <c r="B167" s="21"/>
      <c r="C167" s="21"/>
      <c r="D167" s="21"/>
      <c r="E167" s="21"/>
      <c r="F167" s="21"/>
      <c r="G167" s="21"/>
      <c r="H167" s="22"/>
      <c r="I167" s="22"/>
      <c r="J167" s="22"/>
      <c r="K167" s="22"/>
      <c r="L167" s="22"/>
      <c r="M167" s="22"/>
      <c r="N167" s="23"/>
      <c r="O167" s="23"/>
      <c r="P167" s="23"/>
      <c r="Q167" s="23"/>
      <c r="R167" s="23"/>
      <c r="S167" s="23"/>
      <c r="T167" s="24"/>
      <c r="U167" s="24"/>
      <c r="V167" s="24"/>
      <c r="W167" s="24"/>
      <c r="X167" s="24"/>
      <c r="Y167" s="24"/>
      <c r="Z167" s="25"/>
      <c r="AA167" s="25"/>
      <c r="AB167" s="25"/>
      <c r="AC167" s="25"/>
      <c r="AD167" s="25"/>
      <c r="AE167" s="25"/>
      <c r="AF167" s="26"/>
      <c r="AG167" s="26"/>
      <c r="AH167" s="26"/>
      <c r="AI167" s="26"/>
      <c r="AJ167" s="26"/>
      <c r="AK167" s="26"/>
      <c r="AL167" s="27"/>
      <c r="AM167" s="27"/>
      <c r="AN167" s="27"/>
      <c r="AO167" s="27"/>
      <c r="AP167" s="27"/>
      <c r="AQ167" s="27"/>
      <c r="AR167" s="21"/>
      <c r="AS167" s="21"/>
      <c r="AT167" s="21"/>
      <c r="AU167" s="21"/>
      <c r="AV167" s="21"/>
      <c r="AW167" s="21"/>
      <c r="AX167" s="22"/>
      <c r="AY167" s="22"/>
      <c r="AZ167" s="22"/>
      <c r="BA167" s="22"/>
      <c r="BB167" s="22"/>
      <c r="BC167" s="22"/>
      <c r="BD167" s="23"/>
      <c r="BE167" s="23"/>
      <c r="BF167" s="23"/>
      <c r="BG167" s="23"/>
      <c r="BH167" s="23"/>
      <c r="BI167" s="23"/>
      <c r="BJ167" s="24"/>
      <c r="BK167" s="24"/>
      <c r="BL167" s="24"/>
      <c r="BM167" s="24"/>
      <c r="BN167" s="24"/>
      <c r="BO167" s="24"/>
      <c r="BP167" s="25"/>
      <c r="BQ167" s="25"/>
      <c r="BR167" s="25"/>
      <c r="BS167" s="25"/>
      <c r="BT167" s="25"/>
      <c r="BU167" s="25"/>
      <c r="BV167" s="26"/>
      <c r="BW167" s="26"/>
      <c r="BX167" s="26"/>
      <c r="BY167" s="26"/>
      <c r="BZ167" s="26"/>
      <c r="CA167" s="26"/>
      <c r="CB167" s="27"/>
      <c r="CC167" s="27"/>
      <c r="CD167" s="27"/>
      <c r="CE167" s="27"/>
      <c r="CF167" s="27"/>
      <c r="CG167" s="27"/>
      <c r="CH167" s="21"/>
      <c r="CI167" s="21"/>
      <c r="CJ167" s="21"/>
      <c r="CK167" s="21"/>
      <c r="CL167" s="21"/>
      <c r="CM167" s="21"/>
      <c r="CN167" s="22"/>
      <c r="CO167" s="22"/>
      <c r="CP167" s="22"/>
      <c r="CQ167" s="22"/>
      <c r="CR167" s="22"/>
      <c r="CS167" s="22"/>
      <c r="CT167" s="23"/>
      <c r="CU167" s="23"/>
      <c r="CV167" s="23"/>
      <c r="CW167" s="23"/>
      <c r="CX167" s="23"/>
      <c r="CY167" s="23"/>
      <c r="CZ167" s="24"/>
      <c r="DA167" s="24"/>
      <c r="DB167" s="24"/>
      <c r="DC167" s="24"/>
      <c r="DD167" s="24"/>
      <c r="DE167" s="24"/>
      <c r="DF167" s="25"/>
      <c r="DG167" s="25"/>
      <c r="DH167" s="25"/>
      <c r="DI167" s="25"/>
      <c r="DJ167" s="25"/>
      <c r="DK167" s="25"/>
      <c r="DL167" s="26"/>
      <c r="DM167" s="26"/>
      <c r="DN167" s="26"/>
      <c r="DO167" s="26"/>
      <c r="DP167" s="26"/>
      <c r="DQ167" s="26"/>
      <c r="DR167" s="27"/>
      <c r="DS167" s="27"/>
      <c r="DT167" s="27"/>
      <c r="DU167" s="27"/>
      <c r="DV167" s="27"/>
      <c r="DW167" s="27"/>
      <c r="DX167" s="21"/>
      <c r="DY167" s="21"/>
      <c r="DZ167" s="21"/>
      <c r="EA167" s="21"/>
      <c r="EB167" s="21"/>
      <c r="EC167" s="21"/>
      <c r="ED167" s="22"/>
      <c r="EE167" s="22"/>
      <c r="EF167" s="22"/>
      <c r="EG167" s="22"/>
      <c r="EH167" s="22"/>
      <c r="EI167" s="22"/>
      <c r="EJ167" s="23"/>
      <c r="EK167" s="23"/>
      <c r="EL167" s="23"/>
      <c r="EM167" s="23"/>
      <c r="EN167" s="23"/>
      <c r="EO167" s="23"/>
      <c r="EP167" s="24"/>
      <c r="EQ167" s="24"/>
      <c r="ER167" s="24"/>
      <c r="ES167" s="24"/>
      <c r="ET167" s="24"/>
      <c r="EU167" s="24"/>
      <c r="EV167" s="25"/>
      <c r="EW167" s="25"/>
      <c r="EX167" s="25"/>
      <c r="EY167" s="25"/>
      <c r="EZ167" s="25"/>
      <c r="FA167" s="25"/>
      <c r="FB167" s="26"/>
      <c r="FC167" s="26"/>
      <c r="FD167" s="26"/>
      <c r="FE167" s="26"/>
      <c r="FF167" s="26"/>
      <c r="FG167" s="26"/>
      <c r="FH167" s="27"/>
      <c r="FI167" s="27"/>
      <c r="FJ167" s="27"/>
      <c r="FK167" s="27"/>
      <c r="FL167" s="27"/>
      <c r="FM167" s="27"/>
      <c r="FN167" s="25"/>
      <c r="FO167" s="25"/>
      <c r="FP167" s="25"/>
      <c r="FQ167" s="25"/>
      <c r="FR167" s="25"/>
      <c r="FS167" s="25"/>
      <c r="FT167" s="26"/>
      <c r="FU167" s="26"/>
      <c r="FV167" s="26"/>
      <c r="FW167" s="26"/>
      <c r="FX167" s="26"/>
      <c r="FY167" s="26"/>
      <c r="FZ167" s="27"/>
      <c r="GA167" s="27"/>
      <c r="GB167" s="27"/>
      <c r="GC167" s="27"/>
      <c r="GD167" s="27"/>
      <c r="GE167" s="27"/>
    </row>
    <row r="168" spans="1:187" hidden="1" x14ac:dyDescent="0.25">
      <c r="A168" s="20"/>
      <c r="B168" s="21"/>
      <c r="C168" s="21"/>
      <c r="D168" s="21"/>
      <c r="E168" s="21"/>
      <c r="F168" s="21"/>
      <c r="G168" s="21"/>
      <c r="H168" s="22"/>
      <c r="I168" s="22"/>
      <c r="J168" s="22"/>
      <c r="K168" s="22"/>
      <c r="L168" s="22"/>
      <c r="M168" s="22"/>
      <c r="N168" s="23"/>
      <c r="O168" s="23"/>
      <c r="P168" s="23"/>
      <c r="Q168" s="23"/>
      <c r="R168" s="23"/>
      <c r="S168" s="23"/>
      <c r="T168" s="24"/>
      <c r="U168" s="24"/>
      <c r="V168" s="24"/>
      <c r="W168" s="24"/>
      <c r="X168" s="24"/>
      <c r="Y168" s="24"/>
      <c r="Z168" s="25"/>
      <c r="AA168" s="25"/>
      <c r="AB168" s="25"/>
      <c r="AC168" s="25"/>
      <c r="AD168" s="25"/>
      <c r="AE168" s="25"/>
      <c r="AF168" s="26"/>
      <c r="AG168" s="26"/>
      <c r="AH168" s="26"/>
      <c r="AI168" s="26"/>
      <c r="AJ168" s="26"/>
      <c r="AK168" s="26"/>
      <c r="AL168" s="27"/>
      <c r="AM168" s="27"/>
      <c r="AN168" s="27"/>
      <c r="AO168" s="27"/>
      <c r="AP168" s="27"/>
      <c r="AQ168" s="27"/>
      <c r="AR168" s="21"/>
      <c r="AS168" s="21"/>
      <c r="AT168" s="21"/>
      <c r="AU168" s="21"/>
      <c r="AV168" s="21"/>
      <c r="AW168" s="21"/>
      <c r="AX168" s="22"/>
      <c r="AY168" s="22"/>
      <c r="AZ168" s="22"/>
      <c r="BA168" s="22"/>
      <c r="BB168" s="22"/>
      <c r="BC168" s="22"/>
      <c r="BD168" s="23"/>
      <c r="BE168" s="23"/>
      <c r="BF168" s="23"/>
      <c r="BG168" s="23"/>
      <c r="BH168" s="23"/>
      <c r="BI168" s="23"/>
      <c r="BJ168" s="24"/>
      <c r="BK168" s="24"/>
      <c r="BL168" s="24"/>
      <c r="BM168" s="24"/>
      <c r="BN168" s="24"/>
      <c r="BO168" s="24"/>
      <c r="BP168" s="25"/>
      <c r="BQ168" s="25"/>
      <c r="BR168" s="25"/>
      <c r="BS168" s="25"/>
      <c r="BT168" s="25"/>
      <c r="BU168" s="25"/>
      <c r="BV168" s="26"/>
      <c r="BW168" s="26"/>
      <c r="BX168" s="26"/>
      <c r="BY168" s="26"/>
      <c r="BZ168" s="26"/>
      <c r="CA168" s="26"/>
      <c r="CB168" s="27"/>
      <c r="CC168" s="27"/>
      <c r="CD168" s="27"/>
      <c r="CE168" s="27"/>
      <c r="CF168" s="27"/>
      <c r="CG168" s="27"/>
      <c r="CH168" s="21"/>
      <c r="CI168" s="21"/>
      <c r="CJ168" s="21"/>
      <c r="CK168" s="21"/>
      <c r="CL168" s="21"/>
      <c r="CM168" s="21"/>
      <c r="CN168" s="22"/>
      <c r="CO168" s="22"/>
      <c r="CP168" s="22"/>
      <c r="CQ168" s="22"/>
      <c r="CR168" s="22"/>
      <c r="CS168" s="22"/>
      <c r="CT168" s="23"/>
      <c r="CU168" s="23"/>
      <c r="CV168" s="23"/>
      <c r="CW168" s="23"/>
      <c r="CX168" s="23"/>
      <c r="CY168" s="23"/>
      <c r="CZ168" s="24"/>
      <c r="DA168" s="24"/>
      <c r="DB168" s="24"/>
      <c r="DC168" s="24"/>
      <c r="DD168" s="24"/>
      <c r="DE168" s="24"/>
      <c r="DF168" s="25"/>
      <c r="DG168" s="25"/>
      <c r="DH168" s="25"/>
      <c r="DI168" s="25"/>
      <c r="DJ168" s="25"/>
      <c r="DK168" s="25"/>
      <c r="DL168" s="26"/>
      <c r="DM168" s="26"/>
      <c r="DN168" s="26"/>
      <c r="DO168" s="26"/>
      <c r="DP168" s="26"/>
      <c r="DQ168" s="26"/>
      <c r="DR168" s="27"/>
      <c r="DS168" s="27"/>
      <c r="DT168" s="27"/>
      <c r="DU168" s="27"/>
      <c r="DV168" s="27"/>
      <c r="DW168" s="27"/>
      <c r="DX168" s="21"/>
      <c r="DY168" s="21"/>
      <c r="DZ168" s="21"/>
      <c r="EA168" s="21"/>
      <c r="EB168" s="21"/>
      <c r="EC168" s="21"/>
      <c r="ED168" s="22"/>
      <c r="EE168" s="22"/>
      <c r="EF168" s="22"/>
      <c r="EG168" s="22"/>
      <c r="EH168" s="22"/>
      <c r="EI168" s="22"/>
      <c r="EJ168" s="23"/>
      <c r="EK168" s="23"/>
      <c r="EL168" s="23"/>
      <c r="EM168" s="23"/>
      <c r="EN168" s="23"/>
      <c r="EO168" s="23"/>
      <c r="EP168" s="24"/>
      <c r="EQ168" s="24"/>
      <c r="ER168" s="24"/>
      <c r="ES168" s="24"/>
      <c r="ET168" s="24"/>
      <c r="EU168" s="24"/>
      <c r="EV168" s="25"/>
      <c r="EW168" s="25"/>
      <c r="EX168" s="25"/>
      <c r="EY168" s="25"/>
      <c r="EZ168" s="25"/>
      <c r="FA168" s="25"/>
      <c r="FB168" s="26"/>
      <c r="FC168" s="26"/>
      <c r="FD168" s="26"/>
      <c r="FE168" s="26"/>
      <c r="FF168" s="26"/>
      <c r="FG168" s="26"/>
      <c r="FH168" s="27"/>
      <c r="FI168" s="27"/>
      <c r="FJ168" s="27"/>
      <c r="FK168" s="27"/>
      <c r="FL168" s="27"/>
      <c r="FM168" s="27"/>
      <c r="FN168" s="25"/>
      <c r="FO168" s="25"/>
      <c r="FP168" s="25"/>
      <c r="FQ168" s="25"/>
      <c r="FR168" s="25"/>
      <c r="FS168" s="25"/>
      <c r="FT168" s="26"/>
      <c r="FU168" s="26"/>
      <c r="FV168" s="26"/>
      <c r="FW168" s="26"/>
      <c r="FX168" s="26"/>
      <c r="FY168" s="26"/>
      <c r="FZ168" s="27"/>
      <c r="GA168" s="27"/>
      <c r="GB168" s="27"/>
      <c r="GC168" s="27"/>
      <c r="GD168" s="27"/>
      <c r="GE168" s="27"/>
    </row>
    <row r="169" spans="1:187" hidden="1" x14ac:dyDescent="0.25">
      <c r="A169" s="20"/>
      <c r="B169" s="21"/>
      <c r="C169" s="21"/>
      <c r="D169" s="21"/>
      <c r="E169" s="21"/>
      <c r="F169" s="21"/>
      <c r="G169" s="21"/>
      <c r="H169" s="22"/>
      <c r="I169" s="22"/>
      <c r="J169" s="22"/>
      <c r="K169" s="22"/>
      <c r="L169" s="22"/>
      <c r="M169" s="22"/>
      <c r="N169" s="23"/>
      <c r="O169" s="23"/>
      <c r="P169" s="23"/>
      <c r="Q169" s="23"/>
      <c r="R169" s="23"/>
      <c r="S169" s="23"/>
      <c r="T169" s="24"/>
      <c r="U169" s="24"/>
      <c r="V169" s="24"/>
      <c r="W169" s="24"/>
      <c r="X169" s="24"/>
      <c r="Y169" s="24"/>
      <c r="Z169" s="25"/>
      <c r="AA169" s="25"/>
      <c r="AB169" s="25"/>
      <c r="AC169" s="25"/>
      <c r="AD169" s="25"/>
      <c r="AE169" s="25"/>
      <c r="AF169" s="26"/>
      <c r="AG169" s="26"/>
      <c r="AH169" s="26"/>
      <c r="AI169" s="26"/>
      <c r="AJ169" s="26"/>
      <c r="AK169" s="26"/>
      <c r="AL169" s="27"/>
      <c r="AM169" s="27"/>
      <c r="AN169" s="27"/>
      <c r="AO169" s="27"/>
      <c r="AP169" s="27"/>
      <c r="AQ169" s="27"/>
      <c r="AR169" s="21"/>
      <c r="AS169" s="21"/>
      <c r="AT169" s="21"/>
      <c r="AU169" s="21"/>
      <c r="AV169" s="21"/>
      <c r="AW169" s="21"/>
      <c r="AX169" s="22"/>
      <c r="AY169" s="22"/>
      <c r="AZ169" s="22"/>
      <c r="BA169" s="22"/>
      <c r="BB169" s="22"/>
      <c r="BC169" s="22"/>
      <c r="BD169" s="23"/>
      <c r="BE169" s="23"/>
      <c r="BF169" s="23"/>
      <c r="BG169" s="23"/>
      <c r="BH169" s="23"/>
      <c r="BI169" s="23"/>
      <c r="BJ169" s="24"/>
      <c r="BK169" s="24"/>
      <c r="BL169" s="24"/>
      <c r="BM169" s="24"/>
      <c r="BN169" s="24"/>
      <c r="BO169" s="24"/>
      <c r="BP169" s="25"/>
      <c r="BQ169" s="25"/>
      <c r="BR169" s="25"/>
      <c r="BS169" s="25"/>
      <c r="BT169" s="25"/>
      <c r="BU169" s="25"/>
      <c r="BV169" s="26"/>
      <c r="BW169" s="26"/>
      <c r="BX169" s="26"/>
      <c r="BY169" s="26"/>
      <c r="BZ169" s="26"/>
      <c r="CA169" s="26"/>
      <c r="CB169" s="27"/>
      <c r="CC169" s="27"/>
      <c r="CD169" s="27"/>
      <c r="CE169" s="27"/>
      <c r="CF169" s="27"/>
      <c r="CG169" s="27"/>
      <c r="CH169" s="21"/>
      <c r="CI169" s="21"/>
      <c r="CJ169" s="21"/>
      <c r="CK169" s="21"/>
      <c r="CL169" s="21"/>
      <c r="CM169" s="21"/>
      <c r="CN169" s="22"/>
      <c r="CO169" s="22"/>
      <c r="CP169" s="22"/>
      <c r="CQ169" s="22"/>
      <c r="CR169" s="22"/>
      <c r="CS169" s="22"/>
      <c r="CT169" s="23"/>
      <c r="CU169" s="23"/>
      <c r="CV169" s="23"/>
      <c r="CW169" s="23"/>
      <c r="CX169" s="23"/>
      <c r="CY169" s="23"/>
      <c r="CZ169" s="24"/>
      <c r="DA169" s="24"/>
      <c r="DB169" s="24"/>
      <c r="DC169" s="24"/>
      <c r="DD169" s="24"/>
      <c r="DE169" s="24"/>
      <c r="DF169" s="25"/>
      <c r="DG169" s="25"/>
      <c r="DH169" s="25"/>
      <c r="DI169" s="25"/>
      <c r="DJ169" s="25"/>
      <c r="DK169" s="25"/>
      <c r="DL169" s="26"/>
      <c r="DM169" s="26"/>
      <c r="DN169" s="26"/>
      <c r="DO169" s="26"/>
      <c r="DP169" s="26"/>
      <c r="DQ169" s="26"/>
      <c r="DR169" s="27"/>
      <c r="DS169" s="27"/>
      <c r="DT169" s="27"/>
      <c r="DU169" s="27"/>
      <c r="DV169" s="27"/>
      <c r="DW169" s="27"/>
      <c r="DX169" s="21"/>
      <c r="DY169" s="21"/>
      <c r="DZ169" s="21"/>
      <c r="EA169" s="21"/>
      <c r="EB169" s="21"/>
      <c r="EC169" s="21"/>
      <c r="ED169" s="22"/>
      <c r="EE169" s="22"/>
      <c r="EF169" s="22"/>
      <c r="EG169" s="22"/>
      <c r="EH169" s="22"/>
      <c r="EI169" s="22"/>
      <c r="EJ169" s="23"/>
      <c r="EK169" s="23"/>
      <c r="EL169" s="23"/>
      <c r="EM169" s="23"/>
      <c r="EN169" s="23"/>
      <c r="EO169" s="23"/>
      <c r="EP169" s="24"/>
      <c r="EQ169" s="24"/>
      <c r="ER169" s="24"/>
      <c r="ES169" s="24"/>
      <c r="ET169" s="24"/>
      <c r="EU169" s="24"/>
      <c r="EV169" s="25"/>
      <c r="EW169" s="25"/>
      <c r="EX169" s="25"/>
      <c r="EY169" s="25"/>
      <c r="EZ169" s="25"/>
      <c r="FA169" s="25"/>
      <c r="FB169" s="26"/>
      <c r="FC169" s="26"/>
      <c r="FD169" s="26"/>
      <c r="FE169" s="26"/>
      <c r="FF169" s="26"/>
      <c r="FG169" s="26"/>
      <c r="FH169" s="27"/>
      <c r="FI169" s="27"/>
      <c r="FJ169" s="27"/>
      <c r="FK169" s="27"/>
      <c r="FL169" s="27"/>
      <c r="FM169" s="27"/>
      <c r="FN169" s="25"/>
      <c r="FO169" s="25"/>
      <c r="FP169" s="25"/>
      <c r="FQ169" s="25"/>
      <c r="FR169" s="25"/>
      <c r="FS169" s="25"/>
      <c r="FT169" s="26"/>
      <c r="FU169" s="26"/>
      <c r="FV169" s="26"/>
      <c r="FW169" s="26"/>
      <c r="FX169" s="26"/>
      <c r="FY169" s="26"/>
      <c r="FZ169" s="27"/>
      <c r="GA169" s="27"/>
      <c r="GB169" s="27"/>
      <c r="GC169" s="27"/>
      <c r="GD169" s="27"/>
      <c r="GE169" s="27"/>
    </row>
    <row r="170" spans="1:187" hidden="1" x14ac:dyDescent="0.25">
      <c r="A170" s="20"/>
      <c r="B170" s="21"/>
      <c r="C170" s="21"/>
      <c r="D170" s="21"/>
      <c r="E170" s="21"/>
      <c r="F170" s="21"/>
      <c r="G170" s="21"/>
      <c r="H170" s="22"/>
      <c r="I170" s="22"/>
      <c r="J170" s="22"/>
      <c r="K170" s="22"/>
      <c r="L170" s="22"/>
      <c r="M170" s="22"/>
      <c r="N170" s="23"/>
      <c r="O170" s="23"/>
      <c r="P170" s="23"/>
      <c r="Q170" s="23"/>
      <c r="R170" s="23"/>
      <c r="S170" s="23"/>
      <c r="T170" s="24"/>
      <c r="U170" s="24"/>
      <c r="V170" s="24"/>
      <c r="W170" s="24"/>
      <c r="X170" s="24"/>
      <c r="Y170" s="24"/>
      <c r="Z170" s="25"/>
      <c r="AA170" s="25"/>
      <c r="AB170" s="25"/>
      <c r="AC170" s="25"/>
      <c r="AD170" s="25"/>
      <c r="AE170" s="25"/>
      <c r="AF170" s="26"/>
      <c r="AG170" s="26"/>
      <c r="AH170" s="26"/>
      <c r="AI170" s="26"/>
      <c r="AJ170" s="26"/>
      <c r="AK170" s="26"/>
      <c r="AL170" s="27"/>
      <c r="AM170" s="27"/>
      <c r="AN170" s="27"/>
      <c r="AO170" s="27"/>
      <c r="AP170" s="27"/>
      <c r="AQ170" s="27"/>
      <c r="AR170" s="21"/>
      <c r="AS170" s="21"/>
      <c r="AT170" s="21"/>
      <c r="AU170" s="21"/>
      <c r="AV170" s="21"/>
      <c r="AW170" s="21"/>
      <c r="AX170" s="22"/>
      <c r="AY170" s="22"/>
      <c r="AZ170" s="22"/>
      <c r="BA170" s="22"/>
      <c r="BB170" s="22"/>
      <c r="BC170" s="22"/>
      <c r="BD170" s="23"/>
      <c r="BE170" s="23"/>
      <c r="BF170" s="23"/>
      <c r="BG170" s="23"/>
      <c r="BH170" s="23"/>
      <c r="BI170" s="23"/>
      <c r="BJ170" s="24"/>
      <c r="BK170" s="24"/>
      <c r="BL170" s="24"/>
      <c r="BM170" s="24"/>
      <c r="BN170" s="24"/>
      <c r="BO170" s="24"/>
      <c r="BP170" s="25"/>
      <c r="BQ170" s="25"/>
      <c r="BR170" s="25"/>
      <c r="BS170" s="25"/>
      <c r="BT170" s="25"/>
      <c r="BU170" s="25"/>
      <c r="BV170" s="26"/>
      <c r="BW170" s="26"/>
      <c r="BX170" s="26"/>
      <c r="BY170" s="26"/>
      <c r="BZ170" s="26"/>
      <c r="CA170" s="26"/>
      <c r="CB170" s="27"/>
      <c r="CC170" s="27"/>
      <c r="CD170" s="27"/>
      <c r="CE170" s="27"/>
      <c r="CF170" s="27"/>
      <c r="CG170" s="27"/>
      <c r="CH170" s="21"/>
      <c r="CI170" s="21"/>
      <c r="CJ170" s="21"/>
      <c r="CK170" s="21"/>
      <c r="CL170" s="21"/>
      <c r="CM170" s="21"/>
      <c r="CN170" s="22"/>
      <c r="CO170" s="22"/>
      <c r="CP170" s="22"/>
      <c r="CQ170" s="22"/>
      <c r="CR170" s="22"/>
      <c r="CS170" s="22"/>
      <c r="CT170" s="23"/>
      <c r="CU170" s="23"/>
      <c r="CV170" s="23"/>
      <c r="CW170" s="23"/>
      <c r="CX170" s="23"/>
      <c r="CY170" s="23"/>
      <c r="CZ170" s="24"/>
      <c r="DA170" s="24"/>
      <c r="DB170" s="24"/>
      <c r="DC170" s="24"/>
      <c r="DD170" s="24"/>
      <c r="DE170" s="24"/>
      <c r="DF170" s="25"/>
      <c r="DG170" s="25"/>
      <c r="DH170" s="25"/>
      <c r="DI170" s="25"/>
      <c r="DJ170" s="25"/>
      <c r="DK170" s="25"/>
      <c r="DL170" s="26"/>
      <c r="DM170" s="26"/>
      <c r="DN170" s="26"/>
      <c r="DO170" s="26"/>
      <c r="DP170" s="26"/>
      <c r="DQ170" s="26"/>
      <c r="DR170" s="27"/>
      <c r="DS170" s="27"/>
      <c r="DT170" s="27"/>
      <c r="DU170" s="27"/>
      <c r="DV170" s="27"/>
      <c r="DW170" s="27"/>
      <c r="DX170" s="21"/>
      <c r="DY170" s="21"/>
      <c r="DZ170" s="21"/>
      <c r="EA170" s="21"/>
      <c r="EB170" s="21"/>
      <c r="EC170" s="21"/>
      <c r="ED170" s="22"/>
      <c r="EE170" s="22"/>
      <c r="EF170" s="22"/>
      <c r="EG170" s="22"/>
      <c r="EH170" s="22"/>
      <c r="EI170" s="22"/>
      <c r="EJ170" s="23"/>
      <c r="EK170" s="23"/>
      <c r="EL170" s="23"/>
      <c r="EM170" s="23"/>
      <c r="EN170" s="23"/>
      <c r="EO170" s="23"/>
      <c r="EP170" s="24"/>
      <c r="EQ170" s="24"/>
      <c r="ER170" s="24"/>
      <c r="ES170" s="24"/>
      <c r="ET170" s="24"/>
      <c r="EU170" s="24"/>
      <c r="EV170" s="25"/>
      <c r="EW170" s="25"/>
      <c r="EX170" s="25"/>
      <c r="EY170" s="25"/>
      <c r="EZ170" s="25"/>
      <c r="FA170" s="25"/>
      <c r="FB170" s="26"/>
      <c r="FC170" s="26"/>
      <c r="FD170" s="26"/>
      <c r="FE170" s="26"/>
      <c r="FF170" s="26"/>
      <c r="FG170" s="26"/>
      <c r="FH170" s="27"/>
      <c r="FI170" s="27"/>
      <c r="FJ170" s="27"/>
      <c r="FK170" s="27"/>
      <c r="FL170" s="27"/>
      <c r="FM170" s="27"/>
      <c r="FN170" s="25"/>
      <c r="FO170" s="25"/>
      <c r="FP170" s="25"/>
      <c r="FQ170" s="25"/>
      <c r="FR170" s="25"/>
      <c r="FS170" s="25"/>
      <c r="FT170" s="26"/>
      <c r="FU170" s="26"/>
      <c r="FV170" s="26"/>
      <c r="FW170" s="26"/>
      <c r="FX170" s="26"/>
      <c r="FY170" s="26"/>
      <c r="FZ170" s="27"/>
      <c r="GA170" s="27"/>
      <c r="GB170" s="27"/>
      <c r="GC170" s="27"/>
      <c r="GD170" s="27"/>
      <c r="GE170" s="27"/>
    </row>
    <row r="171" spans="1:187" hidden="1" x14ac:dyDescent="0.25">
      <c r="A171" s="20"/>
      <c r="B171" s="21"/>
      <c r="C171" s="21"/>
      <c r="D171" s="21"/>
      <c r="E171" s="21"/>
      <c r="F171" s="21"/>
      <c r="G171" s="21"/>
      <c r="H171" s="22"/>
      <c r="I171" s="22"/>
      <c r="J171" s="22"/>
      <c r="K171" s="22"/>
      <c r="L171" s="22"/>
      <c r="M171" s="22"/>
      <c r="N171" s="23"/>
      <c r="O171" s="23"/>
      <c r="P171" s="23"/>
      <c r="Q171" s="23"/>
      <c r="R171" s="23"/>
      <c r="S171" s="23"/>
      <c r="T171" s="24"/>
      <c r="U171" s="24"/>
      <c r="V171" s="24"/>
      <c r="W171" s="24"/>
      <c r="X171" s="24"/>
      <c r="Y171" s="24"/>
      <c r="Z171" s="25"/>
      <c r="AA171" s="25"/>
      <c r="AB171" s="25"/>
      <c r="AC171" s="25"/>
      <c r="AD171" s="25"/>
      <c r="AE171" s="25"/>
      <c r="AF171" s="26"/>
      <c r="AG171" s="26"/>
      <c r="AH171" s="26"/>
      <c r="AI171" s="26"/>
      <c r="AJ171" s="26"/>
      <c r="AK171" s="26"/>
      <c r="AL171" s="27"/>
      <c r="AM171" s="27"/>
      <c r="AN171" s="27"/>
      <c r="AO171" s="27"/>
      <c r="AP171" s="27"/>
      <c r="AQ171" s="27"/>
      <c r="AR171" s="21"/>
      <c r="AS171" s="21"/>
      <c r="AT171" s="21"/>
      <c r="AU171" s="21"/>
      <c r="AV171" s="21"/>
      <c r="AW171" s="21"/>
      <c r="AX171" s="22"/>
      <c r="AY171" s="22"/>
      <c r="AZ171" s="22"/>
      <c r="BA171" s="22"/>
      <c r="BB171" s="22"/>
      <c r="BC171" s="22"/>
      <c r="BD171" s="23"/>
      <c r="BE171" s="23"/>
      <c r="BF171" s="23"/>
      <c r="BG171" s="23"/>
      <c r="BH171" s="23"/>
      <c r="BI171" s="23"/>
      <c r="BJ171" s="24"/>
      <c r="BK171" s="24"/>
      <c r="BL171" s="24"/>
      <c r="BM171" s="24"/>
      <c r="BN171" s="24"/>
      <c r="BO171" s="24"/>
      <c r="BP171" s="25"/>
      <c r="BQ171" s="25"/>
      <c r="BR171" s="25"/>
      <c r="BS171" s="25"/>
      <c r="BT171" s="25"/>
      <c r="BU171" s="25"/>
      <c r="BV171" s="26"/>
      <c r="BW171" s="26"/>
      <c r="BX171" s="26"/>
      <c r="BY171" s="26"/>
      <c r="BZ171" s="26"/>
      <c r="CA171" s="26"/>
      <c r="CB171" s="27"/>
      <c r="CC171" s="27"/>
      <c r="CD171" s="27"/>
      <c r="CE171" s="27"/>
      <c r="CF171" s="27"/>
      <c r="CG171" s="27"/>
      <c r="CH171" s="21"/>
      <c r="CI171" s="21"/>
      <c r="CJ171" s="21"/>
      <c r="CK171" s="21"/>
      <c r="CL171" s="21"/>
      <c r="CM171" s="21"/>
      <c r="CN171" s="22"/>
      <c r="CO171" s="22"/>
      <c r="CP171" s="22"/>
      <c r="CQ171" s="22"/>
      <c r="CR171" s="22"/>
      <c r="CS171" s="22"/>
      <c r="CT171" s="23"/>
      <c r="CU171" s="23"/>
      <c r="CV171" s="23"/>
      <c r="CW171" s="23"/>
      <c r="CX171" s="23"/>
      <c r="CY171" s="23"/>
      <c r="CZ171" s="24"/>
      <c r="DA171" s="24"/>
      <c r="DB171" s="24"/>
      <c r="DC171" s="24"/>
      <c r="DD171" s="24"/>
      <c r="DE171" s="24"/>
      <c r="DF171" s="25"/>
      <c r="DG171" s="25"/>
      <c r="DH171" s="25"/>
      <c r="DI171" s="25"/>
      <c r="DJ171" s="25"/>
      <c r="DK171" s="25"/>
      <c r="DL171" s="26"/>
      <c r="DM171" s="26"/>
      <c r="DN171" s="26"/>
      <c r="DO171" s="26"/>
      <c r="DP171" s="26"/>
      <c r="DQ171" s="26"/>
      <c r="DR171" s="27"/>
      <c r="DS171" s="27"/>
      <c r="DT171" s="27"/>
      <c r="DU171" s="27"/>
      <c r="DV171" s="27"/>
      <c r="DW171" s="27"/>
      <c r="DX171" s="21"/>
      <c r="DY171" s="21"/>
      <c r="DZ171" s="21"/>
      <c r="EA171" s="21"/>
      <c r="EB171" s="21"/>
      <c r="EC171" s="21"/>
      <c r="ED171" s="22"/>
      <c r="EE171" s="22"/>
      <c r="EF171" s="22"/>
      <c r="EG171" s="22"/>
      <c r="EH171" s="22"/>
      <c r="EI171" s="22"/>
      <c r="EJ171" s="23"/>
      <c r="EK171" s="23"/>
      <c r="EL171" s="23"/>
      <c r="EM171" s="23"/>
      <c r="EN171" s="23"/>
      <c r="EO171" s="23"/>
      <c r="EP171" s="24"/>
      <c r="EQ171" s="24"/>
      <c r="ER171" s="24"/>
      <c r="ES171" s="24"/>
      <c r="ET171" s="24"/>
      <c r="EU171" s="24"/>
      <c r="EV171" s="25"/>
      <c r="EW171" s="25"/>
      <c r="EX171" s="25"/>
      <c r="EY171" s="25"/>
      <c r="EZ171" s="25"/>
      <c r="FA171" s="25"/>
      <c r="FB171" s="26"/>
      <c r="FC171" s="26"/>
      <c r="FD171" s="26"/>
      <c r="FE171" s="26"/>
      <c r="FF171" s="26"/>
      <c r="FG171" s="26"/>
      <c r="FH171" s="27"/>
      <c r="FI171" s="27"/>
      <c r="FJ171" s="27"/>
      <c r="FK171" s="27"/>
      <c r="FL171" s="27"/>
      <c r="FM171" s="27"/>
      <c r="FN171" s="25"/>
      <c r="FO171" s="25"/>
      <c r="FP171" s="25"/>
      <c r="FQ171" s="25"/>
      <c r="FR171" s="25"/>
      <c r="FS171" s="25"/>
      <c r="FT171" s="26"/>
      <c r="FU171" s="26"/>
      <c r="FV171" s="26"/>
      <c r="FW171" s="26"/>
      <c r="FX171" s="26"/>
      <c r="FY171" s="26"/>
      <c r="FZ171" s="27"/>
      <c r="GA171" s="27"/>
      <c r="GB171" s="27"/>
      <c r="GC171" s="27"/>
      <c r="GD171" s="27"/>
      <c r="GE171" s="27"/>
    </row>
    <row r="172" spans="1:187" hidden="1" x14ac:dyDescent="0.25">
      <c r="B172" s="21"/>
      <c r="C172" s="21"/>
      <c r="D172" s="21"/>
      <c r="E172" s="21"/>
      <c r="F172" s="21"/>
      <c r="G172" s="21"/>
      <c r="H172" s="22"/>
      <c r="I172" s="22"/>
      <c r="J172" s="22"/>
      <c r="K172" s="22"/>
      <c r="L172" s="22"/>
      <c r="M172" s="22"/>
      <c r="N172" s="23"/>
      <c r="O172" s="23"/>
      <c r="P172" s="23"/>
      <c r="Q172" s="23"/>
      <c r="R172" s="23"/>
      <c r="S172" s="23"/>
      <c r="T172" s="24"/>
      <c r="U172" s="24"/>
      <c r="V172" s="24"/>
      <c r="W172" s="24"/>
      <c r="X172" s="24"/>
      <c r="Y172" s="24"/>
      <c r="Z172" s="25"/>
      <c r="AA172" s="25"/>
      <c r="AB172" s="25"/>
      <c r="AC172" s="25"/>
      <c r="AD172" s="25"/>
      <c r="AE172" s="25"/>
      <c r="AF172" s="26"/>
      <c r="AG172" s="26"/>
      <c r="AH172" s="26"/>
      <c r="AI172" s="26"/>
      <c r="AJ172" s="26"/>
      <c r="AK172" s="26"/>
      <c r="AL172" s="27"/>
      <c r="AM172" s="27"/>
      <c r="AN172" s="27"/>
      <c r="AO172" s="27"/>
      <c r="AP172" s="27"/>
      <c r="AQ172" s="27"/>
      <c r="AR172" s="21"/>
      <c r="AS172" s="21"/>
      <c r="AT172" s="21"/>
      <c r="AU172" s="21"/>
      <c r="AV172" s="21"/>
      <c r="AW172" s="21"/>
      <c r="AX172" s="22"/>
      <c r="AY172" s="22"/>
      <c r="AZ172" s="22"/>
      <c r="BA172" s="22"/>
      <c r="BB172" s="22"/>
      <c r="BC172" s="22"/>
      <c r="BD172" s="23"/>
      <c r="BE172" s="23"/>
      <c r="BF172" s="23"/>
      <c r="BG172" s="23"/>
      <c r="BH172" s="23"/>
      <c r="BI172" s="23"/>
      <c r="BJ172" s="24"/>
      <c r="BK172" s="24"/>
      <c r="BL172" s="24"/>
      <c r="BM172" s="24"/>
      <c r="BN172" s="24"/>
      <c r="BO172" s="24"/>
      <c r="BP172" s="25"/>
      <c r="BQ172" s="25"/>
      <c r="BR172" s="25"/>
      <c r="BS172" s="25"/>
      <c r="BT172" s="25"/>
      <c r="BU172" s="25"/>
      <c r="BV172" s="26"/>
      <c r="BW172" s="26"/>
      <c r="BX172" s="26"/>
      <c r="BY172" s="26"/>
      <c r="BZ172" s="26"/>
      <c r="CA172" s="26"/>
      <c r="CB172" s="27"/>
      <c r="CC172" s="27"/>
      <c r="CD172" s="27"/>
      <c r="CE172" s="27"/>
      <c r="CF172" s="27"/>
      <c r="CG172" s="27"/>
      <c r="CH172" s="21"/>
      <c r="CI172" s="21"/>
      <c r="CJ172" s="21"/>
      <c r="CK172" s="21"/>
      <c r="CL172" s="21"/>
      <c r="CM172" s="21"/>
      <c r="CN172" s="22"/>
      <c r="CO172" s="22"/>
      <c r="CP172" s="22"/>
      <c r="CQ172" s="22"/>
      <c r="CR172" s="22"/>
      <c r="CS172" s="22"/>
      <c r="CT172" s="23"/>
      <c r="CU172" s="23"/>
      <c r="CV172" s="23"/>
      <c r="CW172" s="23"/>
      <c r="CX172" s="23"/>
      <c r="CY172" s="23"/>
      <c r="CZ172" s="24"/>
      <c r="DA172" s="24"/>
      <c r="DB172" s="24"/>
      <c r="DC172" s="24"/>
      <c r="DD172" s="24"/>
      <c r="DE172" s="24"/>
      <c r="DF172" s="25"/>
      <c r="DG172" s="25"/>
      <c r="DH172" s="25"/>
      <c r="DI172" s="25"/>
      <c r="DJ172" s="25"/>
      <c r="DK172" s="25"/>
      <c r="DL172" s="26"/>
      <c r="DM172" s="26"/>
      <c r="DN172" s="26"/>
      <c r="DO172" s="26"/>
      <c r="DP172" s="26"/>
      <c r="DQ172" s="26"/>
      <c r="DR172" s="27"/>
      <c r="DS172" s="27"/>
      <c r="DT172" s="27"/>
      <c r="DU172" s="27"/>
      <c r="DV172" s="27"/>
      <c r="DW172" s="27"/>
      <c r="DX172" s="21"/>
      <c r="DY172" s="21"/>
      <c r="DZ172" s="21"/>
      <c r="EA172" s="21"/>
      <c r="EB172" s="21"/>
      <c r="EC172" s="21"/>
      <c r="ED172" s="22"/>
      <c r="EE172" s="22"/>
      <c r="EF172" s="22"/>
      <c r="EG172" s="22"/>
      <c r="EH172" s="22"/>
      <c r="EI172" s="22"/>
      <c r="EJ172" s="23"/>
      <c r="EK172" s="23"/>
      <c r="EL172" s="23"/>
      <c r="EM172" s="23"/>
      <c r="EN172" s="23"/>
      <c r="EO172" s="23"/>
      <c r="EP172" s="24"/>
      <c r="EQ172" s="24"/>
      <c r="ER172" s="24"/>
      <c r="ES172" s="24"/>
      <c r="ET172" s="24"/>
      <c r="EU172" s="24"/>
      <c r="EV172" s="25"/>
      <c r="EW172" s="25"/>
      <c r="EX172" s="25"/>
      <c r="EY172" s="25"/>
      <c r="EZ172" s="25"/>
      <c r="FA172" s="25"/>
      <c r="FB172" s="26"/>
      <c r="FC172" s="26"/>
      <c r="FD172" s="26"/>
      <c r="FE172" s="26"/>
      <c r="FF172" s="26"/>
      <c r="FG172" s="26"/>
      <c r="FH172" s="27"/>
      <c r="FI172" s="27"/>
      <c r="FJ172" s="27"/>
      <c r="FK172" s="27"/>
      <c r="FL172" s="27"/>
      <c r="FM172" s="27"/>
      <c r="FN172" s="25"/>
      <c r="FO172" s="25"/>
      <c r="FP172" s="25"/>
      <c r="FQ172" s="25"/>
      <c r="FR172" s="25"/>
      <c r="FS172" s="25"/>
      <c r="FT172" s="26"/>
      <c r="FU172" s="26"/>
      <c r="FV172" s="26"/>
      <c r="FW172" s="26"/>
      <c r="FX172" s="26"/>
      <c r="FY172" s="26"/>
      <c r="FZ172" s="27"/>
      <c r="GA172" s="27"/>
      <c r="GB172" s="27"/>
      <c r="GC172" s="27"/>
      <c r="GD172" s="27"/>
      <c r="GE172" s="27"/>
    </row>
    <row r="173" spans="1:187" ht="15.75" hidden="1" thickBot="1" x14ac:dyDescent="0.3">
      <c r="B173" s="21"/>
      <c r="C173" s="21"/>
      <c r="D173" s="21"/>
      <c r="E173" s="21"/>
      <c r="F173" s="21"/>
      <c r="G173" s="21"/>
      <c r="H173" s="22"/>
      <c r="I173" s="22"/>
      <c r="J173" s="22"/>
      <c r="K173" s="22"/>
      <c r="L173" s="22"/>
      <c r="M173" s="22"/>
      <c r="N173" s="23"/>
      <c r="O173" s="23"/>
      <c r="P173" s="23"/>
      <c r="Q173" s="23"/>
      <c r="R173" s="23"/>
      <c r="S173" s="23"/>
      <c r="T173" s="24"/>
      <c r="U173" s="24"/>
      <c r="V173" s="24"/>
      <c r="W173" s="24"/>
      <c r="X173" s="24"/>
      <c r="Y173" s="24"/>
      <c r="Z173" s="25"/>
      <c r="AA173" s="25"/>
      <c r="AB173" s="25"/>
      <c r="AC173" s="25"/>
      <c r="AD173" s="25"/>
      <c r="AE173" s="25"/>
      <c r="AF173" s="26"/>
      <c r="AG173" s="26"/>
      <c r="AH173" s="26"/>
      <c r="AI173" s="26"/>
      <c r="AJ173" s="26"/>
      <c r="AK173" s="26"/>
      <c r="AL173" s="27"/>
      <c r="AM173" s="27"/>
      <c r="AN173" s="27"/>
      <c r="AO173" s="27"/>
      <c r="AP173" s="27"/>
      <c r="AQ173" s="27"/>
      <c r="AR173" s="21"/>
      <c r="AS173" s="21"/>
      <c r="AT173" s="21"/>
      <c r="AU173" s="21"/>
      <c r="AV173" s="21"/>
      <c r="AW173" s="21"/>
      <c r="AX173" s="22"/>
      <c r="AY173" s="22"/>
      <c r="AZ173" s="22"/>
      <c r="BA173" s="22"/>
      <c r="BB173" s="22"/>
      <c r="BC173" s="22"/>
      <c r="BD173" s="23"/>
      <c r="BE173" s="23"/>
      <c r="BF173" s="23"/>
      <c r="BG173" s="23"/>
      <c r="BH173" s="23"/>
      <c r="BI173" s="23"/>
      <c r="BJ173" s="24"/>
      <c r="BK173" s="24"/>
      <c r="BL173" s="24"/>
      <c r="BM173" s="24"/>
      <c r="BN173" s="24"/>
      <c r="BO173" s="24"/>
      <c r="BP173" s="25"/>
      <c r="BQ173" s="25"/>
      <c r="BR173" s="25"/>
      <c r="BS173" s="25"/>
      <c r="BT173" s="25"/>
      <c r="BU173" s="25"/>
      <c r="BV173" s="26"/>
      <c r="BW173" s="26"/>
      <c r="BX173" s="26"/>
      <c r="BY173" s="26"/>
      <c r="BZ173" s="26"/>
      <c r="CA173" s="26"/>
      <c r="CB173" s="27"/>
      <c r="CC173" s="27"/>
      <c r="CD173" s="27"/>
      <c r="CE173" s="27"/>
      <c r="CF173" s="27"/>
      <c r="CG173" s="27"/>
      <c r="CH173" s="21"/>
      <c r="CI173" s="21"/>
      <c r="CJ173" s="21"/>
      <c r="CK173" s="21"/>
      <c r="CL173" s="21"/>
      <c r="CM173" s="21"/>
      <c r="CN173" s="22"/>
      <c r="CO173" s="22"/>
      <c r="CP173" s="22"/>
      <c r="CQ173" s="22"/>
      <c r="CR173" s="22"/>
      <c r="CS173" s="22"/>
      <c r="CT173" s="23"/>
      <c r="CU173" s="23"/>
      <c r="CV173" s="23"/>
      <c r="CW173" s="23"/>
      <c r="CX173" s="23"/>
      <c r="CY173" s="23"/>
      <c r="CZ173" s="24"/>
      <c r="DA173" s="24"/>
      <c r="DB173" s="24"/>
      <c r="DC173" s="24"/>
      <c r="DD173" s="24"/>
      <c r="DE173" s="24"/>
      <c r="DF173" s="25"/>
      <c r="DG173" s="25"/>
      <c r="DH173" s="25"/>
      <c r="DI173" s="25"/>
      <c r="DJ173" s="25"/>
      <c r="DK173" s="25"/>
      <c r="DL173" s="26"/>
      <c r="DM173" s="26"/>
      <c r="DN173" s="26"/>
      <c r="DO173" s="26"/>
      <c r="DP173" s="26"/>
      <c r="DQ173" s="26"/>
      <c r="DR173" s="27"/>
      <c r="DS173" s="27"/>
      <c r="DT173" s="27"/>
      <c r="DU173" s="27"/>
      <c r="DV173" s="27"/>
      <c r="DW173" s="27"/>
      <c r="DX173" s="21"/>
      <c r="DY173" s="21"/>
      <c r="DZ173" s="21"/>
      <c r="EA173" s="21"/>
      <c r="EB173" s="21"/>
      <c r="EC173" s="21"/>
      <c r="ED173" s="22"/>
      <c r="EE173" s="22"/>
      <c r="EF173" s="22"/>
      <c r="EG173" s="22"/>
      <c r="EH173" s="22"/>
      <c r="EI173" s="22"/>
      <c r="EJ173" s="23"/>
      <c r="EK173" s="23"/>
      <c r="EL173" s="23"/>
      <c r="EM173" s="23"/>
      <c r="EN173" s="23"/>
      <c r="EO173" s="23"/>
      <c r="EP173" s="24"/>
      <c r="EQ173" s="24"/>
      <c r="ER173" s="24"/>
      <c r="ES173" s="24"/>
      <c r="ET173" s="24"/>
      <c r="EU173" s="24"/>
      <c r="EV173" s="25"/>
      <c r="EW173" s="25"/>
      <c r="EX173" s="25"/>
      <c r="EY173" s="25"/>
      <c r="EZ173" s="25"/>
      <c r="FA173" s="25"/>
      <c r="FB173" s="26"/>
      <c r="FC173" s="26"/>
      <c r="FD173" s="26"/>
      <c r="FE173" s="26"/>
      <c r="FF173" s="26"/>
      <c r="FG173" s="26"/>
      <c r="FH173" s="27"/>
      <c r="FI173" s="27"/>
      <c r="FJ173" s="27"/>
      <c r="FK173" s="27"/>
      <c r="FL173" s="27"/>
      <c r="FM173" s="27"/>
      <c r="FN173" s="25"/>
      <c r="FO173" s="25"/>
      <c r="FP173" s="25"/>
      <c r="FQ173" s="25"/>
      <c r="FR173" s="25"/>
      <c r="FS173" s="25"/>
      <c r="FT173" s="26"/>
      <c r="FU173" s="26"/>
      <c r="FV173" s="26"/>
      <c r="FW173" s="26"/>
      <c r="FX173" s="26"/>
      <c r="FY173" s="26"/>
      <c r="FZ173" s="27"/>
      <c r="GA173" s="27"/>
      <c r="GB173" s="27"/>
      <c r="GC173" s="27"/>
      <c r="GD173" s="27"/>
      <c r="GE173" s="27"/>
    </row>
    <row r="174" spans="1:187" ht="16.5" hidden="1" thickTop="1" thickBot="1" x14ac:dyDescent="0.3">
      <c r="B174" s="13"/>
      <c r="C174" s="13">
        <f>SUM(C150:C173)</f>
        <v>0</v>
      </c>
      <c r="D174" s="13">
        <f>SUM(D150:D173)</f>
        <v>0</v>
      </c>
      <c r="E174" s="19" t="e">
        <f>AVERAGE(E150:E173)</f>
        <v>#DIV/0!</v>
      </c>
      <c r="F174" s="13">
        <f t="shared" ref="F174" si="299">SUM(F150:F173)</f>
        <v>0</v>
      </c>
      <c r="G174" s="19" t="e">
        <f>AVERAGE(G150:G173)</f>
        <v>#DIV/0!</v>
      </c>
      <c r="H174" s="13"/>
      <c r="I174" s="13">
        <f>SUM(I150:I173)</f>
        <v>0</v>
      </c>
      <c r="J174" s="13">
        <f t="shared" ref="J174" si="300">SUM(J150:J173)</f>
        <v>0</v>
      </c>
      <c r="K174" s="19" t="e">
        <f>AVERAGE(K150:K173)</f>
        <v>#DIV/0!</v>
      </c>
      <c r="L174" s="13">
        <f t="shared" ref="L174" si="301">SUM(L150:L173)</f>
        <v>0</v>
      </c>
      <c r="M174" s="19" t="e">
        <f>AVERAGE(M150:M173)</f>
        <v>#DIV/0!</v>
      </c>
      <c r="N174" s="13"/>
      <c r="O174" s="13">
        <f>SUM(O150:O173)</f>
        <v>0</v>
      </c>
      <c r="P174" s="13">
        <f t="shared" ref="P174" si="302">SUM(P150:P173)</f>
        <v>0</v>
      </c>
      <c r="Q174" s="19" t="e">
        <f>AVERAGE(Q150:Q173)</f>
        <v>#DIV/0!</v>
      </c>
      <c r="R174" s="13">
        <f t="shared" ref="R174" si="303">SUM(R150:R173)</f>
        <v>0</v>
      </c>
      <c r="S174" s="19" t="e">
        <f>AVERAGE(S150:S173)</f>
        <v>#DIV/0!</v>
      </c>
      <c r="T174" s="13"/>
      <c r="U174" s="13">
        <f>SUM(U150:U173)</f>
        <v>0</v>
      </c>
      <c r="V174" s="13">
        <f t="shared" ref="V174" si="304">SUM(V150:V173)</f>
        <v>0</v>
      </c>
      <c r="W174" s="19" t="e">
        <f>AVERAGE(W150:W173)</f>
        <v>#DIV/0!</v>
      </c>
      <c r="X174" s="13">
        <f t="shared" ref="X174" si="305">SUM(X150:X173)</f>
        <v>0</v>
      </c>
      <c r="Y174" s="19" t="e">
        <f>AVERAGE(Y150:Y173)</f>
        <v>#DIV/0!</v>
      </c>
      <c r="Z174" s="13"/>
      <c r="AA174" s="13">
        <f>SUM(AA150:AA173)</f>
        <v>0</v>
      </c>
      <c r="AB174" s="13">
        <f t="shared" ref="AB174" si="306">SUM(AB150:AB173)</f>
        <v>0</v>
      </c>
      <c r="AC174" s="19" t="e">
        <f>AVERAGE(AC150:AC173)</f>
        <v>#DIV/0!</v>
      </c>
      <c r="AD174" s="13">
        <f t="shared" ref="AD174" si="307">SUM(AD150:AD173)</f>
        <v>0</v>
      </c>
      <c r="AE174" s="19" t="e">
        <f>AVERAGE(AE150:AE173)</f>
        <v>#DIV/0!</v>
      </c>
      <c r="AF174" s="13"/>
      <c r="AG174" s="13">
        <f>SUM(AG150:AG173)</f>
        <v>0</v>
      </c>
      <c r="AH174" s="13">
        <f t="shared" ref="AH174" si="308">SUM(AH150:AH173)</f>
        <v>0</v>
      </c>
      <c r="AI174" s="19" t="e">
        <f>AVERAGE(AI150:AI173)</f>
        <v>#DIV/0!</v>
      </c>
      <c r="AJ174" s="13">
        <f t="shared" ref="AJ174" si="309">SUM(AJ150:AJ173)</f>
        <v>0</v>
      </c>
      <c r="AK174" s="19" t="e">
        <f>AVERAGE(AK150:AK173)</f>
        <v>#DIV/0!</v>
      </c>
      <c r="AL174" s="13"/>
      <c r="AM174" s="13">
        <f>SUM(AM150:AM173)</f>
        <v>0</v>
      </c>
      <c r="AN174" s="13">
        <f t="shared" ref="AN174" si="310">SUM(AN150:AN173)</f>
        <v>0</v>
      </c>
      <c r="AO174" s="19" t="e">
        <f>AVERAGE(AO150:AO173)</f>
        <v>#DIV/0!</v>
      </c>
      <c r="AP174" s="13">
        <f t="shared" ref="AP174" si="311">SUM(AP150:AP173)</f>
        <v>0</v>
      </c>
      <c r="AQ174" s="19" t="e">
        <f>AVERAGE(AQ150:AQ173)</f>
        <v>#DIV/0!</v>
      </c>
      <c r="AR174" s="13"/>
      <c r="AS174" s="13">
        <f>SUM(AS150:AS173)</f>
        <v>0</v>
      </c>
      <c r="AT174" s="13">
        <f t="shared" ref="AT174" si="312">SUM(AT150:AT173)</f>
        <v>0</v>
      </c>
      <c r="AU174" s="19" t="e">
        <f>AVERAGE(AU150:AU173)</f>
        <v>#DIV/0!</v>
      </c>
      <c r="AV174" s="13">
        <f t="shared" ref="AV174" si="313">SUM(AV150:AV173)</f>
        <v>0</v>
      </c>
      <c r="AW174" s="19" t="e">
        <f>AVERAGE(AW150:AW173)</f>
        <v>#DIV/0!</v>
      </c>
      <c r="AX174" s="13"/>
      <c r="AY174" s="13">
        <f>SUM(AY150:AY173)</f>
        <v>0</v>
      </c>
      <c r="AZ174" s="13">
        <f t="shared" ref="AZ174" si="314">SUM(AZ150:AZ173)</f>
        <v>0</v>
      </c>
      <c r="BA174" s="19" t="e">
        <f>AVERAGE(BA150:BA173)</f>
        <v>#DIV/0!</v>
      </c>
      <c r="BB174" s="13">
        <f t="shared" ref="BB174" si="315">SUM(BB150:BB173)</f>
        <v>0</v>
      </c>
      <c r="BC174" s="19" t="e">
        <f>AVERAGE(BC150:BC173)</f>
        <v>#DIV/0!</v>
      </c>
      <c r="BD174" s="13"/>
      <c r="BE174" s="13">
        <f>SUM(BE150:BE173)</f>
        <v>0</v>
      </c>
      <c r="BF174" s="13">
        <f t="shared" ref="BF174" si="316">SUM(BF150:BF173)</f>
        <v>0</v>
      </c>
      <c r="BG174" s="19" t="e">
        <f>AVERAGE(BG150:BG173)</f>
        <v>#DIV/0!</v>
      </c>
      <c r="BH174" s="13">
        <f t="shared" ref="BH174" si="317">SUM(BH150:BH173)</f>
        <v>0</v>
      </c>
      <c r="BI174" s="19" t="e">
        <f>AVERAGE(BI150:BI173)</f>
        <v>#DIV/0!</v>
      </c>
      <c r="BJ174" s="13"/>
      <c r="BK174" s="13">
        <f>SUM(BK150:BK173)</f>
        <v>0</v>
      </c>
      <c r="BL174" s="13">
        <f t="shared" ref="BL174" si="318">SUM(BL150:BL173)</f>
        <v>0</v>
      </c>
      <c r="BM174" s="19" t="e">
        <f>AVERAGE(BM150:BM173)</f>
        <v>#DIV/0!</v>
      </c>
      <c r="BN174" s="13">
        <f t="shared" ref="BN174" si="319">SUM(BN150:BN173)</f>
        <v>0</v>
      </c>
      <c r="BO174" s="19" t="e">
        <f>AVERAGE(BO150:BO173)</f>
        <v>#DIV/0!</v>
      </c>
      <c r="BP174" s="13"/>
      <c r="BQ174" s="13">
        <f>SUM(BQ150:BQ173)</f>
        <v>0</v>
      </c>
      <c r="BR174" s="13">
        <f t="shared" ref="BR174" si="320">SUM(BR150:BR173)</f>
        <v>0</v>
      </c>
      <c r="BS174" s="19" t="e">
        <f>AVERAGE(BS150:BS173)</f>
        <v>#DIV/0!</v>
      </c>
      <c r="BT174" s="13">
        <f t="shared" ref="BT174" si="321">SUM(BT150:BT173)</f>
        <v>0</v>
      </c>
      <c r="BU174" s="19" t="e">
        <f>AVERAGE(BU150:BU173)</f>
        <v>#DIV/0!</v>
      </c>
      <c r="BV174" s="13"/>
      <c r="BW174" s="13">
        <f>SUM(BW150:BW173)</f>
        <v>0</v>
      </c>
      <c r="BX174" s="13">
        <f t="shared" ref="BX174" si="322">SUM(BX150:BX173)</f>
        <v>0</v>
      </c>
      <c r="BY174" s="19" t="e">
        <f>AVERAGE(BY150:BY173)</f>
        <v>#DIV/0!</v>
      </c>
      <c r="BZ174" s="13">
        <f t="shared" ref="BZ174" si="323">SUM(BZ150:BZ173)</f>
        <v>0</v>
      </c>
      <c r="CA174" s="19" t="e">
        <f>AVERAGE(CA150:CA173)</f>
        <v>#DIV/0!</v>
      </c>
      <c r="CB174" s="13"/>
      <c r="CC174" s="13">
        <f>SUM(CC150:CC173)</f>
        <v>0</v>
      </c>
      <c r="CD174" s="13">
        <f t="shared" ref="CD174" si="324">SUM(CD150:CD173)</f>
        <v>0</v>
      </c>
      <c r="CE174" s="19" t="e">
        <f>AVERAGE(CE150:CE173)</f>
        <v>#DIV/0!</v>
      </c>
      <c r="CF174" s="13">
        <f t="shared" ref="CF174" si="325">SUM(CF150:CF173)</f>
        <v>0</v>
      </c>
      <c r="CG174" s="19" t="e">
        <f>AVERAGE(CG150:CG173)</f>
        <v>#DIV/0!</v>
      </c>
      <c r="CH174" s="13"/>
      <c r="CI174" s="13">
        <f>SUM(CI150:CI173)</f>
        <v>0</v>
      </c>
      <c r="CJ174" s="13">
        <f t="shared" ref="CJ174" si="326">SUM(CJ150:CJ173)</f>
        <v>0</v>
      </c>
      <c r="CK174" s="19" t="e">
        <f>AVERAGE(CK150:CK173)</f>
        <v>#DIV/0!</v>
      </c>
      <c r="CL174" s="13">
        <f t="shared" ref="CL174" si="327">SUM(CL150:CL173)</f>
        <v>0</v>
      </c>
      <c r="CM174" s="19" t="e">
        <f>AVERAGE(CM150:CM173)</f>
        <v>#DIV/0!</v>
      </c>
      <c r="CN174" s="13"/>
      <c r="CO174" s="13">
        <f>SUM(CO150:CO173)</f>
        <v>0</v>
      </c>
      <c r="CP174" s="13">
        <f t="shared" ref="CP174" si="328">SUM(CP150:CP173)</f>
        <v>0</v>
      </c>
      <c r="CQ174" s="19" t="e">
        <f>AVERAGE(CQ150:CQ173)</f>
        <v>#DIV/0!</v>
      </c>
      <c r="CR174" s="13">
        <f t="shared" ref="CR174" si="329">SUM(CR150:CR173)</f>
        <v>0</v>
      </c>
      <c r="CS174" s="19" t="e">
        <f>AVERAGE(CS150:CS173)</f>
        <v>#DIV/0!</v>
      </c>
      <c r="CT174" s="13"/>
      <c r="CU174" s="13">
        <f>SUM(CU150:CU173)</f>
        <v>0</v>
      </c>
      <c r="CV174" s="13">
        <f t="shared" ref="CV174" si="330">SUM(CV150:CV173)</f>
        <v>0</v>
      </c>
      <c r="CW174" s="19" t="e">
        <f>AVERAGE(CW150:CW173)</f>
        <v>#DIV/0!</v>
      </c>
      <c r="CX174" s="13">
        <f t="shared" ref="CX174" si="331">SUM(CX150:CX173)</f>
        <v>0</v>
      </c>
      <c r="CY174" s="19" t="e">
        <f>AVERAGE(CY150:CY173)</f>
        <v>#DIV/0!</v>
      </c>
      <c r="CZ174" s="13"/>
      <c r="DA174" s="13">
        <f>SUM(DA150:DA173)</f>
        <v>0</v>
      </c>
      <c r="DB174" s="13">
        <f t="shared" ref="DB174" si="332">SUM(DB150:DB173)</f>
        <v>0</v>
      </c>
      <c r="DC174" s="19" t="e">
        <f>AVERAGE(DC150:DC173)</f>
        <v>#DIV/0!</v>
      </c>
      <c r="DD174" s="13">
        <f t="shared" ref="DD174" si="333">SUM(DD150:DD173)</f>
        <v>0</v>
      </c>
      <c r="DE174" s="19" t="e">
        <f>AVERAGE(DE150:DE173)</f>
        <v>#DIV/0!</v>
      </c>
      <c r="DF174" s="13"/>
      <c r="DG174" s="13">
        <f>SUM(DG150:DG173)</f>
        <v>0</v>
      </c>
      <c r="DH174" s="13">
        <f t="shared" ref="DH174" si="334">SUM(DH150:DH173)</f>
        <v>0</v>
      </c>
      <c r="DI174" s="19" t="e">
        <f>AVERAGE(DI150:DI173)</f>
        <v>#DIV/0!</v>
      </c>
      <c r="DJ174" s="13">
        <f t="shared" ref="DJ174" si="335">SUM(DJ150:DJ173)</f>
        <v>0</v>
      </c>
      <c r="DK174" s="19" t="e">
        <f>AVERAGE(DK150:DK173)</f>
        <v>#DIV/0!</v>
      </c>
      <c r="DL174" s="13"/>
      <c r="DM174" s="13">
        <f>SUM(DM150:DM173)</f>
        <v>0</v>
      </c>
      <c r="DN174" s="13">
        <f t="shared" ref="DN174" si="336">SUM(DN150:DN173)</f>
        <v>0</v>
      </c>
      <c r="DO174" s="19" t="e">
        <f>AVERAGE(DO150:DO173)</f>
        <v>#DIV/0!</v>
      </c>
      <c r="DP174" s="13">
        <f t="shared" ref="DP174" si="337">SUM(DP150:DP173)</f>
        <v>0</v>
      </c>
      <c r="DQ174" s="19" t="e">
        <f>AVERAGE(DQ150:DQ173)</f>
        <v>#DIV/0!</v>
      </c>
      <c r="DR174" s="13"/>
      <c r="DS174" s="13">
        <f>SUM(DS150:DS173)</f>
        <v>0</v>
      </c>
      <c r="DT174" s="13">
        <f t="shared" ref="DT174" si="338">SUM(DT150:DT173)</f>
        <v>0</v>
      </c>
      <c r="DU174" s="19" t="e">
        <f>AVERAGE(DU150:DU173)</f>
        <v>#DIV/0!</v>
      </c>
      <c r="DV174" s="13">
        <f t="shared" ref="DV174" si="339">SUM(DV150:DV173)</f>
        <v>0</v>
      </c>
      <c r="DW174" s="19" t="e">
        <f>AVERAGE(DW150:DW173)</f>
        <v>#DIV/0!</v>
      </c>
      <c r="DX174" s="13"/>
      <c r="DY174" s="13">
        <f>SUM(DY150:DY173)</f>
        <v>0</v>
      </c>
      <c r="DZ174" s="13">
        <f t="shared" ref="DZ174" si="340">SUM(DZ150:DZ173)</f>
        <v>0</v>
      </c>
      <c r="EA174" s="19" t="e">
        <f>AVERAGE(EA150:EA173)</f>
        <v>#DIV/0!</v>
      </c>
      <c r="EB174" s="13">
        <f t="shared" ref="EB174" si="341">SUM(EB150:EB173)</f>
        <v>0</v>
      </c>
      <c r="EC174" s="19" t="e">
        <f>AVERAGE(EC150:EC173)</f>
        <v>#DIV/0!</v>
      </c>
      <c r="ED174" s="13"/>
      <c r="EE174" s="13">
        <f>SUM(EE150:EE173)</f>
        <v>0</v>
      </c>
      <c r="EF174" s="13">
        <f t="shared" ref="EF174" si="342">SUM(EF150:EF173)</f>
        <v>0</v>
      </c>
      <c r="EG174" s="19" t="e">
        <f>AVERAGE(EG150:EG173)</f>
        <v>#DIV/0!</v>
      </c>
      <c r="EH174" s="13">
        <f t="shared" ref="EH174" si="343">SUM(EH150:EH173)</f>
        <v>0</v>
      </c>
      <c r="EI174" s="19" t="e">
        <f>AVERAGE(EI150:EI173)</f>
        <v>#DIV/0!</v>
      </c>
      <c r="EJ174" s="13"/>
      <c r="EK174" s="13">
        <f>SUM(EK150:EK173)</f>
        <v>0</v>
      </c>
      <c r="EL174" s="13">
        <f t="shared" ref="EL174" si="344">SUM(EL150:EL173)</f>
        <v>0</v>
      </c>
      <c r="EM174" s="19" t="e">
        <f>AVERAGE(EM150:EM173)</f>
        <v>#DIV/0!</v>
      </c>
      <c r="EN174" s="13">
        <f t="shared" ref="EN174" si="345">SUM(EN150:EN173)</f>
        <v>0</v>
      </c>
      <c r="EO174" s="19" t="e">
        <f>AVERAGE(EO150:EO173)</f>
        <v>#DIV/0!</v>
      </c>
      <c r="EP174" s="13"/>
      <c r="EQ174" s="13">
        <f>SUM(EQ150:EQ173)</f>
        <v>0</v>
      </c>
      <c r="ER174" s="13">
        <f t="shared" ref="ER174" si="346">SUM(ER150:ER173)</f>
        <v>0</v>
      </c>
      <c r="ES174" s="19" t="e">
        <f>AVERAGE(ES150:ES173)</f>
        <v>#DIV/0!</v>
      </c>
      <c r="ET174" s="13">
        <f t="shared" ref="ET174" si="347">SUM(ET150:ET173)</f>
        <v>0</v>
      </c>
      <c r="EU174" s="19" t="e">
        <f>AVERAGE(EU150:EU173)</f>
        <v>#DIV/0!</v>
      </c>
      <c r="EV174" s="13"/>
      <c r="EW174" s="13">
        <f>SUM(EW150:EW173)</f>
        <v>0</v>
      </c>
      <c r="EX174" s="13">
        <f t="shared" ref="EX174" si="348">SUM(EX150:EX173)</f>
        <v>0</v>
      </c>
      <c r="EY174" s="19" t="e">
        <f>AVERAGE(EY150:EY173)</f>
        <v>#DIV/0!</v>
      </c>
      <c r="EZ174" s="13">
        <f t="shared" ref="EZ174" si="349">SUM(EZ150:EZ173)</f>
        <v>0</v>
      </c>
      <c r="FA174" s="19" t="e">
        <f>AVERAGE(FA150:FA173)</f>
        <v>#DIV/0!</v>
      </c>
      <c r="FB174" s="13"/>
      <c r="FC174" s="13">
        <f>SUM(FC150:FC173)</f>
        <v>0</v>
      </c>
      <c r="FD174" s="13">
        <f t="shared" ref="FD174" si="350">SUM(FD150:FD173)</f>
        <v>0</v>
      </c>
      <c r="FE174" s="19" t="e">
        <f>AVERAGE(FE150:FE173)</f>
        <v>#DIV/0!</v>
      </c>
      <c r="FF174" s="13">
        <f t="shared" ref="FF174" si="351">SUM(FF150:FF173)</f>
        <v>0</v>
      </c>
      <c r="FG174" s="19" t="e">
        <f>AVERAGE(FG150:FG173)</f>
        <v>#DIV/0!</v>
      </c>
      <c r="FH174" s="13"/>
      <c r="FI174" s="13">
        <f>SUM(FI150:FI173)</f>
        <v>0</v>
      </c>
      <c r="FJ174" s="13">
        <f t="shared" ref="FJ174" si="352">SUM(FJ150:FJ173)</f>
        <v>0</v>
      </c>
      <c r="FK174" s="19" t="e">
        <f>AVERAGE(FK150:FK173)</f>
        <v>#DIV/0!</v>
      </c>
      <c r="FL174" s="13">
        <f t="shared" ref="FL174" si="353">SUM(FL150:FL173)</f>
        <v>0</v>
      </c>
      <c r="FM174" s="19" t="e">
        <f>AVERAGE(FM150:FM173)</f>
        <v>#DIV/0!</v>
      </c>
      <c r="FN174" s="13"/>
      <c r="FO174" s="13">
        <f>SUM(FO150:FO173)</f>
        <v>0</v>
      </c>
      <c r="FP174" s="13">
        <f t="shared" ref="FP174" si="354">SUM(FP150:FP173)</f>
        <v>0</v>
      </c>
      <c r="FQ174" s="19" t="e">
        <f>AVERAGE(FQ150:FQ173)</f>
        <v>#DIV/0!</v>
      </c>
      <c r="FR174" s="13">
        <f t="shared" ref="FR174" si="355">SUM(FR150:FR173)</f>
        <v>0</v>
      </c>
      <c r="FS174" s="19" t="e">
        <f>AVERAGE(FS150:FS173)</f>
        <v>#DIV/0!</v>
      </c>
      <c r="FT174" s="13"/>
      <c r="FU174" s="13">
        <f>SUM(FU150:FU173)</f>
        <v>0</v>
      </c>
      <c r="FV174" s="13">
        <f t="shared" ref="FV174" si="356">SUM(FV150:FV173)</f>
        <v>0</v>
      </c>
      <c r="FW174" s="19" t="e">
        <f>AVERAGE(FW150:FW173)</f>
        <v>#DIV/0!</v>
      </c>
      <c r="FX174" s="13">
        <f t="shared" ref="FX174" si="357">SUM(FX150:FX173)</f>
        <v>0</v>
      </c>
      <c r="FY174" s="19" t="e">
        <f>AVERAGE(FY150:FY173)</f>
        <v>#DIV/0!</v>
      </c>
      <c r="FZ174" s="13"/>
      <c r="GA174" s="13">
        <f>SUM(GA150:GA173)</f>
        <v>0</v>
      </c>
      <c r="GB174" s="13">
        <f t="shared" ref="GB174" si="358">SUM(GB150:GB173)</f>
        <v>0</v>
      </c>
      <c r="GC174" s="19" t="e">
        <f>AVERAGE(GC150:GC173)</f>
        <v>#DIV/0!</v>
      </c>
      <c r="GD174" s="13">
        <f t="shared" ref="GD174" si="359">SUM(GD150:GD173)</f>
        <v>0</v>
      </c>
      <c r="GE174" s="19" t="e">
        <f>AVERAGE(GE150:GE173)</f>
        <v>#DIV/0!</v>
      </c>
    </row>
    <row r="175" spans="1:187" ht="15.75" hidden="1" thickTop="1" x14ac:dyDescent="0.25"/>
  </sheetData>
  <mergeCells count="192">
    <mergeCell ref="FZ119:GE119"/>
    <mergeCell ref="FZ61:GE61"/>
    <mergeCell ref="EP61:EU61"/>
    <mergeCell ref="EV61:FA61"/>
    <mergeCell ref="FB61:FG61"/>
    <mergeCell ref="FH61:FM61"/>
    <mergeCell ref="FN61:FS61"/>
    <mergeCell ref="FT61:FY61"/>
    <mergeCell ref="DF61:DK61"/>
    <mergeCell ref="DL61:DQ61"/>
    <mergeCell ref="DR61:DW61"/>
    <mergeCell ref="DX61:EC61"/>
    <mergeCell ref="ED61:EI61"/>
    <mergeCell ref="EJ61:EO61"/>
    <mergeCell ref="FT119:FY119"/>
    <mergeCell ref="FB90:FG90"/>
    <mergeCell ref="FH90:FM90"/>
    <mergeCell ref="FN90:FS90"/>
    <mergeCell ref="FT90:FY90"/>
    <mergeCell ref="FZ90:GE90"/>
    <mergeCell ref="BV61:CA61"/>
    <mergeCell ref="CB61:CG61"/>
    <mergeCell ref="CH61:CM61"/>
    <mergeCell ref="CN61:CS61"/>
    <mergeCell ref="CT61:CY61"/>
    <mergeCell ref="CZ61:DE61"/>
    <mergeCell ref="FZ148:GE148"/>
    <mergeCell ref="B60:G60"/>
    <mergeCell ref="B61:G61"/>
    <mergeCell ref="H61:M61"/>
    <mergeCell ref="N61:S61"/>
    <mergeCell ref="T61:Y61"/>
    <mergeCell ref="Z61:AE61"/>
    <mergeCell ref="AF61:AK61"/>
    <mergeCell ref="AL61:AQ61"/>
    <mergeCell ref="AR61:AW61"/>
    <mergeCell ref="EP148:EU148"/>
    <mergeCell ref="EV148:FA148"/>
    <mergeCell ref="FB148:FG148"/>
    <mergeCell ref="FH148:FM148"/>
    <mergeCell ref="FN148:FS148"/>
    <mergeCell ref="FT148:FY148"/>
    <mergeCell ref="DF148:DK148"/>
    <mergeCell ref="DL148:DQ148"/>
    <mergeCell ref="DR148:DW148"/>
    <mergeCell ref="DX148:EC148"/>
    <mergeCell ref="ED148:EI148"/>
    <mergeCell ref="EJ148:EO148"/>
    <mergeCell ref="BV148:CA148"/>
    <mergeCell ref="CB148:CG148"/>
    <mergeCell ref="CH148:CM148"/>
    <mergeCell ref="CN148:CS148"/>
    <mergeCell ref="CT148:CY148"/>
    <mergeCell ref="CZ148:DE148"/>
    <mergeCell ref="AL148:AQ148"/>
    <mergeCell ref="AR148:AW148"/>
    <mergeCell ref="AX148:BC148"/>
    <mergeCell ref="BD148:BI148"/>
    <mergeCell ref="BJ148:BO148"/>
    <mergeCell ref="BP148:BU148"/>
    <mergeCell ref="B148:G148"/>
    <mergeCell ref="H148:M148"/>
    <mergeCell ref="N148:S148"/>
    <mergeCell ref="T148:Y148"/>
    <mergeCell ref="Z148:AE148"/>
    <mergeCell ref="AF148:AK148"/>
    <mergeCell ref="FB3:FG3"/>
    <mergeCell ref="FH3:FM3"/>
    <mergeCell ref="FN3:FS3"/>
    <mergeCell ref="FT3:FY3"/>
    <mergeCell ref="FZ3:GE3"/>
    <mergeCell ref="B147:G147"/>
    <mergeCell ref="AX61:BC61"/>
    <mergeCell ref="BD61:BI61"/>
    <mergeCell ref="BJ61:BO61"/>
    <mergeCell ref="BP61:BU61"/>
    <mergeCell ref="DR3:DW3"/>
    <mergeCell ref="DX3:EC3"/>
    <mergeCell ref="ED3:EI3"/>
    <mergeCell ref="EJ3:EO3"/>
    <mergeCell ref="EP3:EU3"/>
    <mergeCell ref="EV3:FA3"/>
    <mergeCell ref="CH3:CM3"/>
    <mergeCell ref="CN3:CS3"/>
    <mergeCell ref="CT3:CY3"/>
    <mergeCell ref="CZ3:DE3"/>
    <mergeCell ref="DF3:DK3"/>
    <mergeCell ref="DL3:DQ3"/>
    <mergeCell ref="AX3:BC3"/>
    <mergeCell ref="BD3:BI3"/>
    <mergeCell ref="BJ3:BO3"/>
    <mergeCell ref="BP3:BU3"/>
    <mergeCell ref="BV3:CA3"/>
    <mergeCell ref="CB3:CG3"/>
    <mergeCell ref="FZ32:GE32"/>
    <mergeCell ref="B2:G2"/>
    <mergeCell ref="B3:G3"/>
    <mergeCell ref="H3:M3"/>
    <mergeCell ref="N3:S3"/>
    <mergeCell ref="T3:Y3"/>
    <mergeCell ref="Z3:AE3"/>
    <mergeCell ref="AF3:AK3"/>
    <mergeCell ref="AL3:AQ3"/>
    <mergeCell ref="AR3:AW3"/>
    <mergeCell ref="EP32:EU32"/>
    <mergeCell ref="EV32:FA32"/>
    <mergeCell ref="FB32:FG32"/>
    <mergeCell ref="FH32:FM32"/>
    <mergeCell ref="FN32:FS32"/>
    <mergeCell ref="FT32:FY32"/>
    <mergeCell ref="DF32:DK32"/>
    <mergeCell ref="DL32:DQ32"/>
    <mergeCell ref="DR32:DW32"/>
    <mergeCell ref="DX32:EC32"/>
    <mergeCell ref="ED32:EI32"/>
    <mergeCell ref="EJ32:EO32"/>
    <mergeCell ref="BV32:CA32"/>
    <mergeCell ref="CB32:CG32"/>
    <mergeCell ref="CH32:CM32"/>
    <mergeCell ref="CN32:CS32"/>
    <mergeCell ref="CT32:CY32"/>
    <mergeCell ref="CZ32:DE32"/>
    <mergeCell ref="AL32:AQ32"/>
    <mergeCell ref="AR32:AW32"/>
    <mergeCell ref="AX32:BC32"/>
    <mergeCell ref="BD32:BI32"/>
    <mergeCell ref="BJ32:BO32"/>
    <mergeCell ref="BP32:BU32"/>
    <mergeCell ref="B31:G31"/>
    <mergeCell ref="B32:G32"/>
    <mergeCell ref="H32:M32"/>
    <mergeCell ref="N32:S32"/>
    <mergeCell ref="T32:Y32"/>
    <mergeCell ref="Z32:AE32"/>
    <mergeCell ref="FB119:FG119"/>
    <mergeCell ref="FH119:FM119"/>
    <mergeCell ref="FN119:FS119"/>
    <mergeCell ref="T119:Y119"/>
    <mergeCell ref="Z119:AE119"/>
    <mergeCell ref="AF119:AK119"/>
    <mergeCell ref="AL119:AQ119"/>
    <mergeCell ref="AR119:AW119"/>
    <mergeCell ref="AF32:AK32"/>
    <mergeCell ref="B89:G89"/>
    <mergeCell ref="B90:G90"/>
    <mergeCell ref="H90:M90"/>
    <mergeCell ref="N90:S90"/>
    <mergeCell ref="T90:Y90"/>
    <mergeCell ref="Z90:AE90"/>
    <mergeCell ref="AF90:AK90"/>
    <mergeCell ref="AL90:AQ90"/>
    <mergeCell ref="AR90:AW90"/>
    <mergeCell ref="B118:G118"/>
    <mergeCell ref="DR119:DW119"/>
    <mergeCell ref="DX119:EC119"/>
    <mergeCell ref="ED119:EI119"/>
    <mergeCell ref="EJ119:EO119"/>
    <mergeCell ref="EP119:EU119"/>
    <mergeCell ref="EV119:FA119"/>
    <mergeCell ref="CH119:CM119"/>
    <mergeCell ref="CN119:CS119"/>
    <mergeCell ref="CT119:CY119"/>
    <mergeCell ref="CZ119:DE119"/>
    <mergeCell ref="DF119:DK119"/>
    <mergeCell ref="DL119:DQ119"/>
    <mergeCell ref="AX119:BC119"/>
    <mergeCell ref="BD119:BI119"/>
    <mergeCell ref="BJ119:BO119"/>
    <mergeCell ref="BP119:BU119"/>
    <mergeCell ref="BV119:CA119"/>
    <mergeCell ref="CB119:CG119"/>
    <mergeCell ref="B119:G119"/>
    <mergeCell ref="H119:M119"/>
    <mergeCell ref="N119:S119"/>
    <mergeCell ref="AX90:BC90"/>
    <mergeCell ref="BD90:BI90"/>
    <mergeCell ref="BJ90:BO90"/>
    <mergeCell ref="BP90:BU90"/>
    <mergeCell ref="BV90:CA90"/>
    <mergeCell ref="CB90:CG90"/>
    <mergeCell ref="CH90:CM90"/>
    <mergeCell ref="CN90:CS90"/>
    <mergeCell ref="CT90:CY90"/>
    <mergeCell ref="CZ90:DE90"/>
    <mergeCell ref="DF90:DK90"/>
    <mergeCell ref="DL90:DQ90"/>
    <mergeCell ref="DR90:DW90"/>
    <mergeCell ref="DX90:EC90"/>
    <mergeCell ref="ED90:EI90"/>
    <mergeCell ref="EJ90:EO90"/>
    <mergeCell ref="EP90:EU90"/>
    <mergeCell ref="EV90:FA90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B3" sqref="B3:D3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44" t="s">
        <v>0</v>
      </c>
      <c r="C2" s="45"/>
      <c r="D2" s="46"/>
      <c r="E2"/>
      <c r="F2"/>
      <c r="G2"/>
      <c r="H2"/>
      <c r="I2"/>
    </row>
    <row r="3" spans="2:9" x14ac:dyDescent="0.25">
      <c r="B3" s="51" t="s">
        <v>1</v>
      </c>
      <c r="C3" s="48"/>
      <c r="D3" s="49"/>
      <c r="E3"/>
      <c r="F3"/>
      <c r="G3"/>
      <c r="H3"/>
      <c r="I3"/>
    </row>
    <row r="4" spans="2:9" x14ac:dyDescent="0.25">
      <c r="B4" s="47" t="s">
        <v>2</v>
      </c>
      <c r="C4" s="48"/>
      <c r="D4" s="49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50" t="s">
        <v>3</v>
      </c>
      <c r="C6" s="50"/>
      <c r="D6" s="50"/>
      <c r="E6" s="50"/>
      <c r="F6" s="50"/>
      <c r="G6" s="50"/>
      <c r="H6" s="50"/>
      <c r="I6" s="50"/>
    </row>
    <row r="7" spans="2:9" ht="59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'Kapaciteti i Kërkuar'!R4</f>
        <v>60</v>
      </c>
      <c r="D8" s="5">
        <f>'Kapaciteti i Ofruar'!R117</f>
        <v>60</v>
      </c>
      <c r="E8" s="6">
        <f>'Çmimet e ofruar'!R145</f>
        <v>32.1</v>
      </c>
      <c r="F8" s="6">
        <f>'Çmimet e ofruar'!R173</f>
        <v>32.1</v>
      </c>
      <c r="G8" s="5">
        <f>'Kapaciteti i Fituar'!R117</f>
        <v>60</v>
      </c>
      <c r="H8" s="6">
        <f>'Kapaciteti i Fituar'!R145</f>
        <v>32.1</v>
      </c>
      <c r="I8" s="6">
        <f>'Kapaciteti i Fituar'!BA117</f>
        <v>32.1</v>
      </c>
    </row>
    <row r="9" spans="2:9" x14ac:dyDescent="0.25">
      <c r="B9" s="7" t="s">
        <v>13</v>
      </c>
      <c r="C9" s="8">
        <f>'Kapaciteti i Kërkuar'!R5</f>
        <v>60</v>
      </c>
      <c r="D9" s="8">
        <f>'Kapaciteti i Ofruar'!R118</f>
        <v>60</v>
      </c>
      <c r="E9" s="9">
        <f>'Çmimet e ofruar'!R146</f>
        <v>32.1</v>
      </c>
      <c r="F9" s="9">
        <f>'Çmimet e ofruar'!R174</f>
        <v>32.1</v>
      </c>
      <c r="G9" s="8">
        <f>'Kapaciteti i Fituar'!R118</f>
        <v>60</v>
      </c>
      <c r="H9" s="9">
        <f>'Kapaciteti i Fituar'!R146</f>
        <v>32.1</v>
      </c>
      <c r="I9" s="9">
        <f>'Kapaciteti i Fituar'!BA118</f>
        <v>32.1</v>
      </c>
    </row>
    <row r="10" spans="2:9" x14ac:dyDescent="0.25">
      <c r="B10" s="4" t="s">
        <v>14</v>
      </c>
      <c r="C10" s="5">
        <f>'Kapaciteti i Kërkuar'!R6</f>
        <v>60</v>
      </c>
      <c r="D10" s="5">
        <f>'Kapaciteti i Ofruar'!R119</f>
        <v>60</v>
      </c>
      <c r="E10" s="6">
        <f>'Çmimet e ofruar'!R147</f>
        <v>32.1</v>
      </c>
      <c r="F10" s="6">
        <f>'Çmimet e ofruar'!R175</f>
        <v>32.1</v>
      </c>
      <c r="G10" s="5">
        <f>'Kapaciteti i Fituar'!R119</f>
        <v>60</v>
      </c>
      <c r="H10" s="6">
        <f>'Kapaciteti i Fituar'!R147</f>
        <v>32.1</v>
      </c>
      <c r="I10" s="6">
        <f>'Kapaciteti i Fituar'!BA119</f>
        <v>32.1</v>
      </c>
    </row>
    <row r="11" spans="2:9" x14ac:dyDescent="0.25">
      <c r="B11" s="7" t="s">
        <v>15</v>
      </c>
      <c r="C11" s="8">
        <f>'Kapaciteti i Kërkuar'!R7</f>
        <v>60</v>
      </c>
      <c r="D11" s="8">
        <f>'Kapaciteti i Ofruar'!R120</f>
        <v>60</v>
      </c>
      <c r="E11" s="9">
        <f>'Çmimet e ofruar'!R148</f>
        <v>32.1</v>
      </c>
      <c r="F11" s="9">
        <f>'Çmimet e ofruar'!R176</f>
        <v>32.1</v>
      </c>
      <c r="G11" s="8">
        <f>'Kapaciteti i Fituar'!R120</f>
        <v>60</v>
      </c>
      <c r="H11" s="9">
        <f>'Kapaciteti i Fituar'!R148</f>
        <v>32.1</v>
      </c>
      <c r="I11" s="9">
        <f>'Kapaciteti i Fituar'!BA120</f>
        <v>32.1</v>
      </c>
    </row>
    <row r="12" spans="2:9" x14ac:dyDescent="0.25">
      <c r="B12" s="4" t="s">
        <v>16</v>
      </c>
      <c r="C12" s="5">
        <f>'Kapaciteti i Kërkuar'!R8</f>
        <v>60</v>
      </c>
      <c r="D12" s="5">
        <f>'Kapaciteti i Ofruar'!R121</f>
        <v>60</v>
      </c>
      <c r="E12" s="6">
        <f>'Çmimet e ofruar'!R149</f>
        <v>32.1</v>
      </c>
      <c r="F12" s="6">
        <f>'Çmimet e ofruar'!R177</f>
        <v>32.1</v>
      </c>
      <c r="G12" s="5">
        <f>'Kapaciteti i Fituar'!R121</f>
        <v>60</v>
      </c>
      <c r="H12" s="6">
        <f>'Kapaciteti i Fituar'!R149</f>
        <v>32.1</v>
      </c>
      <c r="I12" s="6">
        <f>'Kapaciteti i Fituar'!BA121</f>
        <v>32.1</v>
      </c>
    </row>
    <row r="13" spans="2:9" x14ac:dyDescent="0.25">
      <c r="B13" s="7" t="s">
        <v>17</v>
      </c>
      <c r="C13" s="8">
        <f>'Kapaciteti i Kërkuar'!R9</f>
        <v>60</v>
      </c>
      <c r="D13" s="8">
        <f>'Kapaciteti i Ofruar'!R122</f>
        <v>60</v>
      </c>
      <c r="E13" s="9">
        <f>'Çmimet e ofruar'!R150</f>
        <v>32.1</v>
      </c>
      <c r="F13" s="9">
        <f>'Çmimet e ofruar'!R178</f>
        <v>32.1</v>
      </c>
      <c r="G13" s="8">
        <f>'Kapaciteti i Fituar'!R122</f>
        <v>60</v>
      </c>
      <c r="H13" s="9">
        <f>'Kapaciteti i Fituar'!R150</f>
        <v>32.1</v>
      </c>
      <c r="I13" s="9">
        <f>'Kapaciteti i Fituar'!BA122</f>
        <v>32.1</v>
      </c>
    </row>
    <row r="14" spans="2:9" x14ac:dyDescent="0.25">
      <c r="B14" s="4" t="s">
        <v>18</v>
      </c>
      <c r="C14" s="5">
        <f>'Kapaciteti i Kërkuar'!R10</f>
        <v>70</v>
      </c>
      <c r="D14" s="5">
        <f>'Kapaciteti i Ofruar'!R123</f>
        <v>70</v>
      </c>
      <c r="E14" s="6">
        <f>'Çmimet e ofruar'!R151</f>
        <v>27.5</v>
      </c>
      <c r="F14" s="6">
        <f>'Çmimet e ofruar'!R179</f>
        <v>27.5</v>
      </c>
      <c r="G14" s="5">
        <f>'Kapaciteti i Fituar'!R123</f>
        <v>70</v>
      </c>
      <c r="H14" s="6">
        <f>'Kapaciteti i Fituar'!R151</f>
        <v>27.5</v>
      </c>
      <c r="I14" s="6">
        <f>'Kapaciteti i Fituar'!BA123</f>
        <v>27.5</v>
      </c>
    </row>
    <row r="15" spans="2:9" x14ac:dyDescent="0.25">
      <c r="B15" s="7" t="s">
        <v>19</v>
      </c>
      <c r="C15" s="8">
        <f>'Kapaciteti i Kërkuar'!R11</f>
        <v>70</v>
      </c>
      <c r="D15" s="8">
        <f>'Kapaciteti i Ofruar'!R124</f>
        <v>70</v>
      </c>
      <c r="E15" s="9">
        <f>'Çmimet e ofruar'!R152</f>
        <v>22.2</v>
      </c>
      <c r="F15" s="9">
        <f>'Çmimet e ofruar'!R180</f>
        <v>22.2</v>
      </c>
      <c r="G15" s="8">
        <f>'Kapaciteti i Fituar'!R124</f>
        <v>70</v>
      </c>
      <c r="H15" s="9">
        <f>'Kapaciteti i Fituar'!R152</f>
        <v>22.2</v>
      </c>
      <c r="I15" s="9">
        <f>'Kapaciteti i Fituar'!BA124</f>
        <v>22.2</v>
      </c>
    </row>
    <row r="16" spans="2:9" x14ac:dyDescent="0.25">
      <c r="B16" s="4" t="s">
        <v>20</v>
      </c>
      <c r="C16" s="5">
        <f>'Kapaciteti i Kërkuar'!R12</f>
        <v>70</v>
      </c>
      <c r="D16" s="5">
        <f>'Kapaciteti i Ofruar'!R125</f>
        <v>70</v>
      </c>
      <c r="E16" s="6">
        <f>'Çmimet e ofruar'!R153</f>
        <v>22.2</v>
      </c>
      <c r="F16" s="6">
        <f>'Çmimet e ofruar'!R181</f>
        <v>22.2</v>
      </c>
      <c r="G16" s="5">
        <f>'Kapaciteti i Fituar'!R125</f>
        <v>70</v>
      </c>
      <c r="H16" s="6">
        <f>'Kapaciteti i Fituar'!R153</f>
        <v>22.2</v>
      </c>
      <c r="I16" s="6">
        <f>'Kapaciteti i Fituar'!BA125</f>
        <v>22.2</v>
      </c>
    </row>
    <row r="17" spans="2:9" x14ac:dyDescent="0.25">
      <c r="B17" s="7" t="s">
        <v>21</v>
      </c>
      <c r="C17" s="8">
        <f>'Kapaciteti i Kërkuar'!R13</f>
        <v>70</v>
      </c>
      <c r="D17" s="8">
        <f>'Kapaciteti i Ofruar'!R126</f>
        <v>70</v>
      </c>
      <c r="E17" s="9">
        <f>'Çmimet e ofruar'!R154</f>
        <v>22.2</v>
      </c>
      <c r="F17" s="9">
        <f>'Çmimet e ofruar'!R182</f>
        <v>22.2</v>
      </c>
      <c r="G17" s="8">
        <f>'Kapaciteti i Fituar'!R126</f>
        <v>70</v>
      </c>
      <c r="H17" s="9">
        <f>'Kapaciteti i Fituar'!R154</f>
        <v>22.2</v>
      </c>
      <c r="I17" s="9">
        <f>'Kapaciteti i Fituar'!BA126</f>
        <v>22.2</v>
      </c>
    </row>
    <row r="18" spans="2:9" x14ac:dyDescent="0.25">
      <c r="B18" s="4" t="s">
        <v>22</v>
      </c>
      <c r="C18" s="5">
        <f>'Kapaciteti i Kërkuar'!R14</f>
        <v>70</v>
      </c>
      <c r="D18" s="5">
        <f>'Kapaciteti i Ofruar'!R127</f>
        <v>70</v>
      </c>
      <c r="E18" s="6">
        <f>'Çmimet e ofruar'!R155</f>
        <v>22.2</v>
      </c>
      <c r="F18" s="6">
        <f>'Çmimet e ofruar'!R183</f>
        <v>22.2</v>
      </c>
      <c r="G18" s="5">
        <f>'Kapaciteti i Fituar'!R127</f>
        <v>70</v>
      </c>
      <c r="H18" s="6">
        <f>'Kapaciteti i Fituar'!R155</f>
        <v>22.2</v>
      </c>
      <c r="I18" s="6">
        <f>'Kapaciteti i Fituar'!BA127</f>
        <v>22.2</v>
      </c>
    </row>
    <row r="19" spans="2:9" x14ac:dyDescent="0.25">
      <c r="B19" s="7" t="s">
        <v>23</v>
      </c>
      <c r="C19" s="8">
        <f>'Kapaciteti i Kërkuar'!R15</f>
        <v>70</v>
      </c>
      <c r="D19" s="8">
        <f>'Kapaciteti i Ofruar'!R128</f>
        <v>70</v>
      </c>
      <c r="E19" s="9">
        <f>'Çmimet e ofruar'!R156</f>
        <v>22.2</v>
      </c>
      <c r="F19" s="9">
        <f>'Çmimet e ofruar'!R184</f>
        <v>22.2</v>
      </c>
      <c r="G19" s="8">
        <f>'Kapaciteti i Fituar'!R128</f>
        <v>70</v>
      </c>
      <c r="H19" s="9">
        <f>'Kapaciteti i Fituar'!R156</f>
        <v>22.2</v>
      </c>
      <c r="I19" s="9">
        <f>'Kapaciteti i Fituar'!BA128</f>
        <v>22.2</v>
      </c>
    </row>
    <row r="20" spans="2:9" x14ac:dyDescent="0.25">
      <c r="B20" s="4" t="s">
        <v>24</v>
      </c>
      <c r="C20" s="5">
        <f>'Kapaciteti i Kërkuar'!R16</f>
        <v>70</v>
      </c>
      <c r="D20" s="5">
        <f>'Kapaciteti i Ofruar'!R129</f>
        <v>70</v>
      </c>
      <c r="E20" s="6">
        <f>'Çmimet e ofruar'!R157</f>
        <v>22.2</v>
      </c>
      <c r="F20" s="6">
        <f>'Çmimet e ofruar'!R185</f>
        <v>22.2</v>
      </c>
      <c r="G20" s="5">
        <f>'Kapaciteti i Fituar'!R129</f>
        <v>70</v>
      </c>
      <c r="H20" s="6">
        <f>'Kapaciteti i Fituar'!R157</f>
        <v>22.2</v>
      </c>
      <c r="I20" s="6">
        <f>'Kapaciteti i Fituar'!BA129</f>
        <v>22.2</v>
      </c>
    </row>
    <row r="21" spans="2:9" x14ac:dyDescent="0.25">
      <c r="B21" s="7" t="s">
        <v>25</v>
      </c>
      <c r="C21" s="8">
        <f>'Kapaciteti i Kërkuar'!R17</f>
        <v>70</v>
      </c>
      <c r="D21" s="8">
        <f>'Kapaciteti i Ofruar'!R130</f>
        <v>70</v>
      </c>
      <c r="E21" s="9">
        <f>'Çmimet e ofruar'!R158</f>
        <v>22.2</v>
      </c>
      <c r="F21" s="9">
        <f>'Çmimet e ofruar'!R186</f>
        <v>22.2</v>
      </c>
      <c r="G21" s="8">
        <f>'Kapaciteti i Fituar'!R130</f>
        <v>70</v>
      </c>
      <c r="H21" s="9">
        <f>'Kapaciteti i Fituar'!R158</f>
        <v>22.2</v>
      </c>
      <c r="I21" s="9">
        <f>'Kapaciteti i Fituar'!BA130</f>
        <v>22.2</v>
      </c>
    </row>
    <row r="22" spans="2:9" x14ac:dyDescent="0.25">
      <c r="B22" s="4" t="s">
        <v>26</v>
      </c>
      <c r="C22" s="5">
        <f>'Kapaciteti i Kërkuar'!R18</f>
        <v>70</v>
      </c>
      <c r="D22" s="5">
        <f>'Kapaciteti i Ofruar'!R131</f>
        <v>70</v>
      </c>
      <c r="E22" s="6">
        <f>'Çmimet e ofruar'!R159</f>
        <v>22.2</v>
      </c>
      <c r="F22" s="6">
        <f>'Çmimet e ofruar'!R187</f>
        <v>22.2</v>
      </c>
      <c r="G22" s="5">
        <f>'Kapaciteti i Fituar'!R131</f>
        <v>70</v>
      </c>
      <c r="H22" s="6">
        <f>'Kapaciteti i Fituar'!R159</f>
        <v>22.2</v>
      </c>
      <c r="I22" s="6">
        <f>'Kapaciteti i Fituar'!BA131</f>
        <v>22.2</v>
      </c>
    </row>
    <row r="23" spans="2:9" x14ac:dyDescent="0.25">
      <c r="B23" s="7" t="s">
        <v>27</v>
      </c>
      <c r="C23" s="8">
        <f>'Kapaciteti i Kërkuar'!R19</f>
        <v>70</v>
      </c>
      <c r="D23" s="8">
        <f>'Kapaciteti i Ofruar'!R132</f>
        <v>70</v>
      </c>
      <c r="E23" s="9">
        <f>'Çmimet e ofruar'!R160</f>
        <v>22.2</v>
      </c>
      <c r="F23" s="9">
        <f>'Çmimet e ofruar'!R188</f>
        <v>22.2</v>
      </c>
      <c r="G23" s="8">
        <f>'Kapaciteti i Fituar'!R132</f>
        <v>70</v>
      </c>
      <c r="H23" s="9">
        <f>'Kapaciteti i Fituar'!R160</f>
        <v>22.2</v>
      </c>
      <c r="I23" s="9">
        <f>'Kapaciteti i Fituar'!BA132</f>
        <v>22.2</v>
      </c>
    </row>
    <row r="24" spans="2:9" x14ac:dyDescent="0.25">
      <c r="B24" s="4" t="s">
        <v>28</v>
      </c>
      <c r="C24" s="5">
        <f>'Kapaciteti i Kërkuar'!R20</f>
        <v>70</v>
      </c>
      <c r="D24" s="5">
        <f>'Kapaciteti i Ofruar'!R133</f>
        <v>70</v>
      </c>
      <c r="E24" s="6">
        <f>'Çmimet e ofruar'!R161</f>
        <v>22.2</v>
      </c>
      <c r="F24" s="6">
        <f>'Çmimet e ofruar'!R189</f>
        <v>22.2</v>
      </c>
      <c r="G24" s="5">
        <f>'Kapaciteti i Fituar'!R133</f>
        <v>70</v>
      </c>
      <c r="H24" s="6">
        <f>'Kapaciteti i Fituar'!R161</f>
        <v>22.2</v>
      </c>
      <c r="I24" s="6">
        <f>'Kapaciteti i Fituar'!BA133</f>
        <v>22.2</v>
      </c>
    </row>
    <row r="25" spans="2:9" x14ac:dyDescent="0.25">
      <c r="B25" s="7" t="s">
        <v>29</v>
      </c>
      <c r="C25" s="8">
        <f>'Kapaciteti i Kërkuar'!R21</f>
        <v>70</v>
      </c>
      <c r="D25" s="8">
        <f>'Kapaciteti i Ofruar'!R134</f>
        <v>70</v>
      </c>
      <c r="E25" s="9">
        <f>'Çmimet e ofruar'!R162</f>
        <v>22.2</v>
      </c>
      <c r="F25" s="9">
        <f>'Çmimet e ofruar'!R190</f>
        <v>22.2</v>
      </c>
      <c r="G25" s="8">
        <f>'Kapaciteti i Fituar'!R134</f>
        <v>70</v>
      </c>
      <c r="H25" s="9">
        <f>'Kapaciteti i Fituar'!R162</f>
        <v>22.2</v>
      </c>
      <c r="I25" s="9">
        <f>'Kapaciteti i Fituar'!BA134</f>
        <v>22.2</v>
      </c>
    </row>
    <row r="26" spans="2:9" x14ac:dyDescent="0.25">
      <c r="B26" s="4" t="s">
        <v>30</v>
      </c>
      <c r="C26" s="5">
        <f>'Kapaciteti i Kërkuar'!R22</f>
        <v>70</v>
      </c>
      <c r="D26" s="5">
        <f>'Kapaciteti i Ofruar'!R135</f>
        <v>76</v>
      </c>
      <c r="E26" s="6">
        <f>'Çmimet e ofruar'!R163</f>
        <v>22.2</v>
      </c>
      <c r="F26" s="6">
        <f>'Çmimet e ofruar'!R191</f>
        <v>48</v>
      </c>
      <c r="G26" s="5">
        <f>'Kapaciteti i Fituar'!R135</f>
        <v>70</v>
      </c>
      <c r="H26" s="6">
        <f>'Kapaciteti i Fituar'!R163</f>
        <v>22.2</v>
      </c>
      <c r="I26" s="6">
        <f>'Kapaciteti i Fituar'!BA135</f>
        <v>22.2</v>
      </c>
    </row>
    <row r="27" spans="2:9" x14ac:dyDescent="0.25">
      <c r="B27" s="7" t="s">
        <v>31</v>
      </c>
      <c r="C27" s="8">
        <f>'Kapaciteti i Kërkuar'!R23</f>
        <v>70</v>
      </c>
      <c r="D27" s="8">
        <f>'Kapaciteti i Ofruar'!R136</f>
        <v>76</v>
      </c>
      <c r="E27" s="9">
        <f>'Çmimet e ofruar'!R164</f>
        <v>22.2</v>
      </c>
      <c r="F27" s="9">
        <f>'Çmimet e ofruar'!R192</f>
        <v>48</v>
      </c>
      <c r="G27" s="8">
        <f>'Kapaciteti i Fituar'!R136</f>
        <v>70</v>
      </c>
      <c r="H27" s="9">
        <f>'Kapaciteti i Fituar'!R164</f>
        <v>22.2</v>
      </c>
      <c r="I27" s="9">
        <f>'Kapaciteti i Fituar'!BA136</f>
        <v>22.2</v>
      </c>
    </row>
    <row r="28" spans="2:9" x14ac:dyDescent="0.25">
      <c r="B28" s="4" t="s">
        <v>32</v>
      </c>
      <c r="C28" s="5">
        <f>'Kapaciteti i Kërkuar'!R24</f>
        <v>70</v>
      </c>
      <c r="D28" s="5">
        <f>'Kapaciteti i Ofruar'!R137</f>
        <v>76</v>
      </c>
      <c r="E28" s="6">
        <f>'Çmimet e ofruar'!R165</f>
        <v>22.2</v>
      </c>
      <c r="F28" s="6">
        <f>'Çmimet e ofruar'!R193</f>
        <v>48</v>
      </c>
      <c r="G28" s="5">
        <f>'Kapaciteti i Fituar'!R137</f>
        <v>70</v>
      </c>
      <c r="H28" s="6">
        <f>'Kapaciteti i Fituar'!R165</f>
        <v>22.2</v>
      </c>
      <c r="I28" s="6">
        <f>'Kapaciteti i Fituar'!BA137</f>
        <v>22.2</v>
      </c>
    </row>
    <row r="29" spans="2:9" x14ac:dyDescent="0.25">
      <c r="B29" s="7" t="s">
        <v>33</v>
      </c>
      <c r="C29" s="8">
        <f>'Kapaciteti i Kërkuar'!R25</f>
        <v>70</v>
      </c>
      <c r="D29" s="8">
        <f>'Kapaciteti i Ofruar'!R138</f>
        <v>76</v>
      </c>
      <c r="E29" s="9">
        <f>'Çmimet e ofruar'!R166</f>
        <v>27</v>
      </c>
      <c r="F29" s="9">
        <f>'Çmimet e ofruar'!R194</f>
        <v>48.6</v>
      </c>
      <c r="G29" s="8">
        <f>'Kapaciteti i Fituar'!R138</f>
        <v>70</v>
      </c>
      <c r="H29" s="9">
        <f>'Kapaciteti i Fituar'!R166</f>
        <v>27</v>
      </c>
      <c r="I29" s="9">
        <f>'Kapaciteti i Fituar'!BA138</f>
        <v>27</v>
      </c>
    </row>
    <row r="30" spans="2:9" x14ac:dyDescent="0.25">
      <c r="B30" s="4" t="s">
        <v>34</v>
      </c>
      <c r="C30" s="5">
        <f>'Kapaciteti i Kërkuar'!R26</f>
        <v>60</v>
      </c>
      <c r="D30" s="5">
        <f>'Kapaciteti i Ofruar'!R139</f>
        <v>60</v>
      </c>
      <c r="E30" s="6">
        <f>'Çmimet e ofruar'!R167</f>
        <v>27</v>
      </c>
      <c r="F30" s="6">
        <f>'Çmimet e ofruar'!R195</f>
        <v>27</v>
      </c>
      <c r="G30" s="5">
        <f>'Kapaciteti i Fituar'!R139</f>
        <v>60</v>
      </c>
      <c r="H30" s="6">
        <f>'Kapaciteti i Fituar'!R167</f>
        <v>27</v>
      </c>
      <c r="I30" s="6">
        <f>'Kapaciteti i Fituar'!BA139</f>
        <v>27</v>
      </c>
    </row>
    <row r="31" spans="2:9" x14ac:dyDescent="0.25">
      <c r="B31" s="7" t="s">
        <v>35</v>
      </c>
      <c r="C31" s="8">
        <f>'Kapaciteti i Kërkuar'!R27</f>
        <v>60</v>
      </c>
      <c r="D31" s="8">
        <f>'Kapaciteti i Ofruar'!R140</f>
        <v>60</v>
      </c>
      <c r="E31" s="9">
        <f>'Çmimet e ofruar'!R168</f>
        <v>27</v>
      </c>
      <c r="F31" s="9">
        <f>'Çmimet e ofruar'!R196</f>
        <v>27</v>
      </c>
      <c r="G31" s="8">
        <f>'Kapaciteti i Fituar'!R140</f>
        <v>60</v>
      </c>
      <c r="H31" s="9">
        <f>'Kapaciteti i Fituar'!R168</f>
        <v>27</v>
      </c>
      <c r="I31" s="9">
        <f>'Kapaciteti i Fituar'!BA140</f>
        <v>27</v>
      </c>
    </row>
    <row r="32" spans="2:9" x14ac:dyDescent="0.25">
      <c r="B32" s="10" t="s">
        <v>36</v>
      </c>
      <c r="C32" s="10">
        <f>SUM(C8:C31)</f>
        <v>1600</v>
      </c>
      <c r="D32" s="10">
        <f t="shared" ref="D32:G32" si="0">SUM(D8:D31)</f>
        <v>1624</v>
      </c>
      <c r="E32" s="10"/>
      <c r="F32" s="10"/>
      <c r="G32" s="10">
        <f t="shared" si="0"/>
        <v>1600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4:D4"/>
    <mergeCell ref="B6:I6"/>
    <mergeCell ref="B3:D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activeCell="A3" sqref="A3:XFD3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44" t="s">
        <v>0</v>
      </c>
      <c r="C2" s="45"/>
      <c r="D2" s="46"/>
      <c r="E2"/>
      <c r="F2"/>
      <c r="G2"/>
      <c r="H2"/>
      <c r="I2"/>
    </row>
    <row r="3" spans="2:9" x14ac:dyDescent="0.25">
      <c r="B3" s="47" t="s">
        <v>2</v>
      </c>
      <c r="C3" s="48"/>
      <c r="D3" s="49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50" t="s">
        <v>3</v>
      </c>
      <c r="C5" s="50"/>
      <c r="D5" s="50"/>
      <c r="E5" s="50"/>
      <c r="F5" s="50"/>
      <c r="G5" s="50"/>
      <c r="H5" s="50"/>
      <c r="I5" s="50"/>
    </row>
    <row r="6" spans="2:9" ht="59.25" customHeight="1" x14ac:dyDescent="0.25"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</row>
    <row r="7" spans="2:9" x14ac:dyDescent="0.25">
      <c r="B7" s="4" t="s">
        <v>12</v>
      </c>
      <c r="C7" s="5">
        <f>'Kapaciteti i Kërkuar'!S4</f>
        <v>60</v>
      </c>
      <c r="D7" s="5">
        <f>'Kapaciteti i Ofruar'!S117</f>
        <v>60</v>
      </c>
      <c r="E7" s="6">
        <f>'Çmimet e ofruar'!S145</f>
        <v>33.549999999999997</v>
      </c>
      <c r="F7" s="6">
        <f>'Çmimet e ofruar'!S173</f>
        <v>33.549999999999997</v>
      </c>
      <c r="G7" s="5">
        <f>'Kapaciteti i Fituar'!S117</f>
        <v>60</v>
      </c>
      <c r="H7" s="6">
        <f>'Kapaciteti i Fituar'!S145</f>
        <v>33.549999999999997</v>
      </c>
      <c r="I7" s="6">
        <f>'Kapaciteti i Fituar'!BB117</f>
        <v>33.549999999999997</v>
      </c>
    </row>
    <row r="8" spans="2:9" x14ac:dyDescent="0.25">
      <c r="B8" s="7" t="s">
        <v>13</v>
      </c>
      <c r="C8" s="8">
        <f>'Kapaciteti i Kërkuar'!S5</f>
        <v>60</v>
      </c>
      <c r="D8" s="8">
        <f>'Kapaciteti i Ofruar'!S118</f>
        <v>60</v>
      </c>
      <c r="E8" s="9">
        <f>'Çmimet e ofruar'!S146</f>
        <v>33.549999999999997</v>
      </c>
      <c r="F8" s="9">
        <f>'Çmimet e ofruar'!S174</f>
        <v>33.549999999999997</v>
      </c>
      <c r="G8" s="8">
        <f>'Kapaciteti i Fituar'!S118</f>
        <v>60</v>
      </c>
      <c r="H8" s="9">
        <f>'Kapaciteti i Fituar'!S146</f>
        <v>33.549999999999997</v>
      </c>
      <c r="I8" s="9">
        <f>'Kapaciteti i Fituar'!BB118</f>
        <v>33.549999999999997</v>
      </c>
    </row>
    <row r="9" spans="2:9" x14ac:dyDescent="0.25">
      <c r="B9" s="4" t="s">
        <v>14</v>
      </c>
      <c r="C9" s="5">
        <f>'Kapaciteti i Kërkuar'!S6</f>
        <v>60</v>
      </c>
      <c r="D9" s="5">
        <f>'Kapaciteti i Ofruar'!S119</f>
        <v>60</v>
      </c>
      <c r="E9" s="6">
        <f>'Çmimet e ofruar'!S147</f>
        <v>33.549999999999997</v>
      </c>
      <c r="F9" s="6">
        <f>'Çmimet e ofruar'!S175</f>
        <v>33.549999999999997</v>
      </c>
      <c r="G9" s="5">
        <f>'Kapaciteti i Fituar'!S119</f>
        <v>60</v>
      </c>
      <c r="H9" s="6">
        <f>'Kapaciteti i Fituar'!S147</f>
        <v>33.549999999999997</v>
      </c>
      <c r="I9" s="6">
        <f>'Kapaciteti i Fituar'!BB119</f>
        <v>33.549999999999997</v>
      </c>
    </row>
    <row r="10" spans="2:9" x14ac:dyDescent="0.25">
      <c r="B10" s="7" t="s">
        <v>15</v>
      </c>
      <c r="C10" s="8">
        <f>'Kapaciteti i Kërkuar'!S7</f>
        <v>60</v>
      </c>
      <c r="D10" s="8">
        <f>'Kapaciteti i Ofruar'!S120</f>
        <v>60</v>
      </c>
      <c r="E10" s="9">
        <f>'Çmimet e ofruar'!S148</f>
        <v>33.549999999999997</v>
      </c>
      <c r="F10" s="9">
        <f>'Çmimet e ofruar'!S176</f>
        <v>33.549999999999997</v>
      </c>
      <c r="G10" s="8">
        <f>'Kapaciteti i Fituar'!S120</f>
        <v>60</v>
      </c>
      <c r="H10" s="9">
        <f>'Kapaciteti i Fituar'!S148</f>
        <v>33.549999999999997</v>
      </c>
      <c r="I10" s="9">
        <f>'Kapaciteti i Fituar'!BB120</f>
        <v>33.549999999999997</v>
      </c>
    </row>
    <row r="11" spans="2:9" x14ac:dyDescent="0.25">
      <c r="B11" s="4" t="s">
        <v>16</v>
      </c>
      <c r="C11" s="5">
        <f>'Kapaciteti i Kërkuar'!S8</f>
        <v>60</v>
      </c>
      <c r="D11" s="5">
        <f>'Kapaciteti i Ofruar'!S121</f>
        <v>60</v>
      </c>
      <c r="E11" s="6">
        <f>'Çmimet e ofruar'!S149</f>
        <v>33.549999999999997</v>
      </c>
      <c r="F11" s="6">
        <f>'Çmimet e ofruar'!S177</f>
        <v>33.549999999999997</v>
      </c>
      <c r="G11" s="5">
        <f>'Kapaciteti i Fituar'!S121</f>
        <v>60</v>
      </c>
      <c r="H11" s="6">
        <f>'Kapaciteti i Fituar'!S149</f>
        <v>33.549999999999997</v>
      </c>
      <c r="I11" s="6">
        <f>'Kapaciteti i Fituar'!BB121</f>
        <v>33.549999999999997</v>
      </c>
    </row>
    <row r="12" spans="2:9" x14ac:dyDescent="0.25">
      <c r="B12" s="7" t="s">
        <v>17</v>
      </c>
      <c r="C12" s="8">
        <f>'Kapaciteti i Kërkuar'!S9</f>
        <v>60</v>
      </c>
      <c r="D12" s="8">
        <f>'Kapaciteti i Ofruar'!S122</f>
        <v>60</v>
      </c>
      <c r="E12" s="9">
        <f>'Çmimet e ofruar'!S150</f>
        <v>33.549999999999997</v>
      </c>
      <c r="F12" s="9">
        <f>'Çmimet e ofruar'!S178</f>
        <v>33.549999999999997</v>
      </c>
      <c r="G12" s="8">
        <f>'Kapaciteti i Fituar'!S122</f>
        <v>60</v>
      </c>
      <c r="H12" s="9">
        <f>'Kapaciteti i Fituar'!S150</f>
        <v>33.549999999999997</v>
      </c>
      <c r="I12" s="9">
        <f>'Kapaciteti i Fituar'!BB122</f>
        <v>33.549999999999997</v>
      </c>
    </row>
    <row r="13" spans="2:9" x14ac:dyDescent="0.25">
      <c r="B13" s="4" t="s">
        <v>18</v>
      </c>
      <c r="C13" s="5">
        <f>'Kapaciteti i Kërkuar'!S10</f>
        <v>70</v>
      </c>
      <c r="D13" s="5">
        <f>'Kapaciteti i Ofruar'!S123</f>
        <v>70</v>
      </c>
      <c r="E13" s="6">
        <f>'Çmimet e ofruar'!S151</f>
        <v>34.54</v>
      </c>
      <c r="F13" s="6">
        <f>'Çmimet e ofruar'!S179</f>
        <v>34.54</v>
      </c>
      <c r="G13" s="5">
        <f>'Kapaciteti i Fituar'!S123</f>
        <v>70</v>
      </c>
      <c r="H13" s="6">
        <f>'Kapaciteti i Fituar'!S151</f>
        <v>34.54</v>
      </c>
      <c r="I13" s="6">
        <f>'Kapaciteti i Fituar'!BB123</f>
        <v>34.54</v>
      </c>
    </row>
    <row r="14" spans="2:9" x14ac:dyDescent="0.25">
      <c r="B14" s="7" t="s">
        <v>19</v>
      </c>
      <c r="C14" s="8">
        <f>'Kapaciteti i Kërkuar'!S11</f>
        <v>70</v>
      </c>
      <c r="D14" s="8">
        <f>'Kapaciteti i Ofruar'!S124</f>
        <v>70</v>
      </c>
      <c r="E14" s="9">
        <f>'Çmimet e ofruar'!S152</f>
        <v>29.98</v>
      </c>
      <c r="F14" s="9">
        <f>'Çmimet e ofruar'!S180</f>
        <v>29.98</v>
      </c>
      <c r="G14" s="8">
        <f>'Kapaciteti i Fituar'!S124</f>
        <v>70</v>
      </c>
      <c r="H14" s="9">
        <f>'Kapaciteti i Fituar'!S152</f>
        <v>29.98</v>
      </c>
      <c r="I14" s="9">
        <f>'Kapaciteti i Fituar'!BB124</f>
        <v>29.98</v>
      </c>
    </row>
    <row r="15" spans="2:9" x14ac:dyDescent="0.25">
      <c r="B15" s="4" t="s">
        <v>20</v>
      </c>
      <c r="C15" s="5">
        <f>'Kapaciteti i Kërkuar'!S12</f>
        <v>70</v>
      </c>
      <c r="D15" s="5">
        <f>'Kapaciteti i Ofruar'!S125</f>
        <v>70</v>
      </c>
      <c r="E15" s="6">
        <f>'Çmimet e ofruar'!S153</f>
        <v>29.98</v>
      </c>
      <c r="F15" s="6">
        <f>'Çmimet e ofruar'!S181</f>
        <v>29.98</v>
      </c>
      <c r="G15" s="5">
        <f>'Kapaciteti i Fituar'!S125</f>
        <v>70</v>
      </c>
      <c r="H15" s="6">
        <f>'Kapaciteti i Fituar'!S153</f>
        <v>29.98</v>
      </c>
      <c r="I15" s="6">
        <f>'Kapaciteti i Fituar'!BB125</f>
        <v>29.98</v>
      </c>
    </row>
    <row r="16" spans="2:9" x14ac:dyDescent="0.25">
      <c r="B16" s="7" t="s">
        <v>21</v>
      </c>
      <c r="C16" s="8">
        <f>'Kapaciteti i Kërkuar'!S13</f>
        <v>70</v>
      </c>
      <c r="D16" s="8">
        <f>'Kapaciteti i Ofruar'!S126</f>
        <v>70</v>
      </c>
      <c r="E16" s="9">
        <f>'Çmimet e ofruar'!S154</f>
        <v>29.98</v>
      </c>
      <c r="F16" s="9">
        <f>'Çmimet e ofruar'!S182</f>
        <v>29.98</v>
      </c>
      <c r="G16" s="8">
        <f>'Kapaciteti i Fituar'!S126</f>
        <v>70</v>
      </c>
      <c r="H16" s="9">
        <f>'Kapaciteti i Fituar'!S154</f>
        <v>29.98</v>
      </c>
      <c r="I16" s="9">
        <f>'Kapaciteti i Fituar'!BB126</f>
        <v>29.98</v>
      </c>
    </row>
    <row r="17" spans="2:9" x14ac:dyDescent="0.25">
      <c r="B17" s="4" t="s">
        <v>22</v>
      </c>
      <c r="C17" s="5">
        <f>'Kapaciteti i Kërkuar'!S14</f>
        <v>70</v>
      </c>
      <c r="D17" s="5">
        <f>'Kapaciteti i Ofruar'!S127</f>
        <v>70</v>
      </c>
      <c r="E17" s="6">
        <f>'Çmimet e ofruar'!S155</f>
        <v>29.98</v>
      </c>
      <c r="F17" s="6">
        <f>'Çmimet e ofruar'!S183</f>
        <v>29.98</v>
      </c>
      <c r="G17" s="5">
        <f>'Kapaciteti i Fituar'!S127</f>
        <v>70</v>
      </c>
      <c r="H17" s="6">
        <f>'Kapaciteti i Fituar'!S155</f>
        <v>29.98</v>
      </c>
      <c r="I17" s="6">
        <f>'Kapaciteti i Fituar'!BB127</f>
        <v>29.98</v>
      </c>
    </row>
    <row r="18" spans="2:9" x14ac:dyDescent="0.25">
      <c r="B18" s="7" t="s">
        <v>23</v>
      </c>
      <c r="C18" s="8">
        <f>'Kapaciteti i Kërkuar'!S15</f>
        <v>70</v>
      </c>
      <c r="D18" s="8">
        <f>'Kapaciteti i Ofruar'!S128</f>
        <v>70</v>
      </c>
      <c r="E18" s="9">
        <f>'Çmimet e ofruar'!S156</f>
        <v>33.22</v>
      </c>
      <c r="F18" s="9">
        <f>'Çmimet e ofruar'!S184</f>
        <v>33.22</v>
      </c>
      <c r="G18" s="8">
        <f>'Kapaciteti i Fituar'!S128</f>
        <v>70</v>
      </c>
      <c r="H18" s="9">
        <f>'Kapaciteti i Fituar'!S156</f>
        <v>33.22</v>
      </c>
      <c r="I18" s="9">
        <f>'Kapaciteti i Fituar'!BB128</f>
        <v>33.22</v>
      </c>
    </row>
    <row r="19" spans="2:9" x14ac:dyDescent="0.25">
      <c r="B19" s="4" t="s">
        <v>24</v>
      </c>
      <c r="C19" s="5">
        <f>'Kapaciteti i Kërkuar'!S16</f>
        <v>70</v>
      </c>
      <c r="D19" s="5">
        <f>'Kapaciteti i Ofruar'!S129</f>
        <v>70</v>
      </c>
      <c r="E19" s="6">
        <f>'Çmimet e ofruar'!S157</f>
        <v>33.22</v>
      </c>
      <c r="F19" s="6">
        <f>'Çmimet e ofruar'!S185</f>
        <v>33.22</v>
      </c>
      <c r="G19" s="5">
        <f>'Kapaciteti i Fituar'!S129</f>
        <v>70</v>
      </c>
      <c r="H19" s="6">
        <f>'Kapaciteti i Fituar'!S157</f>
        <v>33.22</v>
      </c>
      <c r="I19" s="6">
        <f>'Kapaciteti i Fituar'!BB129</f>
        <v>33.22</v>
      </c>
    </row>
    <row r="20" spans="2:9" x14ac:dyDescent="0.25">
      <c r="B20" s="7" t="s">
        <v>25</v>
      </c>
      <c r="C20" s="8">
        <f>'Kapaciteti i Kërkuar'!S17</f>
        <v>70</v>
      </c>
      <c r="D20" s="8">
        <f>'Kapaciteti i Ofruar'!S130</f>
        <v>70</v>
      </c>
      <c r="E20" s="9">
        <f>'Çmimet e ofruar'!S158</f>
        <v>33.22</v>
      </c>
      <c r="F20" s="9">
        <f>'Çmimet e ofruar'!S186</f>
        <v>33.22</v>
      </c>
      <c r="G20" s="8">
        <f>'Kapaciteti i Fituar'!S130</f>
        <v>70</v>
      </c>
      <c r="H20" s="9">
        <f>'Kapaciteti i Fituar'!S158</f>
        <v>33.22</v>
      </c>
      <c r="I20" s="9">
        <f>'Kapaciteti i Fituar'!BB130</f>
        <v>33.22</v>
      </c>
    </row>
    <row r="21" spans="2:9" x14ac:dyDescent="0.25">
      <c r="B21" s="4" t="s">
        <v>26</v>
      </c>
      <c r="C21" s="5">
        <f>'Kapaciteti i Kërkuar'!S18</f>
        <v>70</v>
      </c>
      <c r="D21" s="5">
        <f>'Kapaciteti i Ofruar'!S131</f>
        <v>70</v>
      </c>
      <c r="E21" s="6">
        <f>'Çmimet e ofruar'!S159</f>
        <v>33.22</v>
      </c>
      <c r="F21" s="6">
        <f>'Çmimet e ofruar'!S187</f>
        <v>33.22</v>
      </c>
      <c r="G21" s="5">
        <f>'Kapaciteti i Fituar'!S131</f>
        <v>70</v>
      </c>
      <c r="H21" s="6">
        <f>'Kapaciteti i Fituar'!S159</f>
        <v>33.22</v>
      </c>
      <c r="I21" s="6">
        <f>'Kapaciteti i Fituar'!BB131</f>
        <v>33.22</v>
      </c>
    </row>
    <row r="22" spans="2:9" x14ac:dyDescent="0.25">
      <c r="B22" s="7" t="s">
        <v>27</v>
      </c>
      <c r="C22" s="8">
        <f>'Kapaciteti i Kërkuar'!S19</f>
        <v>70</v>
      </c>
      <c r="D22" s="8">
        <f>'Kapaciteti i Ofruar'!S132</f>
        <v>70</v>
      </c>
      <c r="E22" s="9">
        <f>'Çmimet e ofruar'!S160</f>
        <v>33.22</v>
      </c>
      <c r="F22" s="9">
        <f>'Çmimet e ofruar'!S188</f>
        <v>33.22</v>
      </c>
      <c r="G22" s="8">
        <f>'Kapaciteti i Fituar'!S132</f>
        <v>70</v>
      </c>
      <c r="H22" s="9">
        <f>'Kapaciteti i Fituar'!S160</f>
        <v>33.22</v>
      </c>
      <c r="I22" s="9">
        <f>'Kapaciteti i Fituar'!BB132</f>
        <v>33.22</v>
      </c>
    </row>
    <row r="23" spans="2:9" x14ac:dyDescent="0.25">
      <c r="B23" s="4" t="s">
        <v>28</v>
      </c>
      <c r="C23" s="5">
        <f>'Kapaciteti i Kërkuar'!S20</f>
        <v>70</v>
      </c>
      <c r="D23" s="5">
        <f>'Kapaciteti i Ofruar'!S133</f>
        <v>70</v>
      </c>
      <c r="E23" s="6">
        <f>'Çmimet e ofruar'!S161</f>
        <v>33.22</v>
      </c>
      <c r="F23" s="6">
        <f>'Çmimet e ofruar'!S189</f>
        <v>33.22</v>
      </c>
      <c r="G23" s="5">
        <f>'Kapaciteti i Fituar'!S133</f>
        <v>70</v>
      </c>
      <c r="H23" s="6">
        <f>'Kapaciteti i Fituar'!S161</f>
        <v>33.22</v>
      </c>
      <c r="I23" s="6">
        <f>'Kapaciteti i Fituar'!BB133</f>
        <v>33.22</v>
      </c>
    </row>
    <row r="24" spans="2:9" x14ac:dyDescent="0.25">
      <c r="B24" s="7" t="s">
        <v>29</v>
      </c>
      <c r="C24" s="8">
        <f>'Kapaciteti i Kërkuar'!S21</f>
        <v>70</v>
      </c>
      <c r="D24" s="8">
        <f>'Kapaciteti i Ofruar'!S134</f>
        <v>70</v>
      </c>
      <c r="E24" s="9">
        <f>'Çmimet e ofruar'!S162</f>
        <v>29.04</v>
      </c>
      <c r="F24" s="9">
        <f>'Çmimet e ofruar'!S190</f>
        <v>29.04</v>
      </c>
      <c r="G24" s="8">
        <f>'Kapaciteti i Fituar'!S134</f>
        <v>70</v>
      </c>
      <c r="H24" s="9">
        <f>'Kapaciteti i Fituar'!S162</f>
        <v>29.04</v>
      </c>
      <c r="I24" s="9">
        <f>'Kapaciteti i Fituar'!BB134</f>
        <v>29.04</v>
      </c>
    </row>
    <row r="25" spans="2:9" x14ac:dyDescent="0.25">
      <c r="B25" s="4" t="s">
        <v>30</v>
      </c>
      <c r="C25" s="5">
        <f>'Kapaciteti i Kërkuar'!S22</f>
        <v>70</v>
      </c>
      <c r="D25" s="5">
        <f>'Kapaciteti i Ofruar'!S135</f>
        <v>70</v>
      </c>
      <c r="E25" s="6">
        <f>'Çmimet e ofruar'!S163</f>
        <v>29.04</v>
      </c>
      <c r="F25" s="6">
        <f>'Çmimet e ofruar'!S191</f>
        <v>29.04</v>
      </c>
      <c r="G25" s="5">
        <f>'Kapaciteti i Fituar'!S135</f>
        <v>70</v>
      </c>
      <c r="H25" s="6">
        <f>'Kapaciteti i Fituar'!S163</f>
        <v>29.04</v>
      </c>
      <c r="I25" s="6">
        <f>'Kapaciteti i Fituar'!BB135</f>
        <v>29.04</v>
      </c>
    </row>
    <row r="26" spans="2:9" x14ac:dyDescent="0.25">
      <c r="B26" s="7" t="s">
        <v>31</v>
      </c>
      <c r="C26" s="8">
        <f>'Kapaciteti i Kërkuar'!S23</f>
        <v>70</v>
      </c>
      <c r="D26" s="8">
        <f>'Kapaciteti i Ofruar'!S136</f>
        <v>70</v>
      </c>
      <c r="E26" s="9">
        <f>'Çmimet e ofruar'!S164</f>
        <v>29.04</v>
      </c>
      <c r="F26" s="9">
        <f>'Çmimet e ofruar'!S192</f>
        <v>29.04</v>
      </c>
      <c r="G26" s="8">
        <f>'Kapaciteti i Fituar'!S136</f>
        <v>70</v>
      </c>
      <c r="H26" s="9">
        <f>'Kapaciteti i Fituar'!S164</f>
        <v>29.04</v>
      </c>
      <c r="I26" s="9">
        <f>'Kapaciteti i Fituar'!BB136</f>
        <v>29.04</v>
      </c>
    </row>
    <row r="27" spans="2:9" x14ac:dyDescent="0.25">
      <c r="B27" s="4" t="s">
        <v>32</v>
      </c>
      <c r="C27" s="5">
        <f>'Kapaciteti i Kërkuar'!S24</f>
        <v>70</v>
      </c>
      <c r="D27" s="5">
        <f>'Kapaciteti i Ofruar'!S137</f>
        <v>70</v>
      </c>
      <c r="E27" s="6">
        <f>'Çmimet e ofruar'!S165</f>
        <v>29.04</v>
      </c>
      <c r="F27" s="6">
        <f>'Çmimet e ofruar'!S193</f>
        <v>29.04</v>
      </c>
      <c r="G27" s="5">
        <f>'Kapaciteti i Fituar'!S137</f>
        <v>70</v>
      </c>
      <c r="H27" s="6">
        <f>'Kapaciteti i Fituar'!S165</f>
        <v>29.04</v>
      </c>
      <c r="I27" s="6">
        <f>'Kapaciteti i Fituar'!BB137</f>
        <v>29.04</v>
      </c>
    </row>
    <row r="28" spans="2:9" x14ac:dyDescent="0.25">
      <c r="B28" s="7" t="s">
        <v>33</v>
      </c>
      <c r="C28" s="8">
        <f>'Kapaciteti i Kërkuar'!S25</f>
        <v>70</v>
      </c>
      <c r="D28" s="8">
        <f>'Kapaciteti i Ofruar'!S138</f>
        <v>70</v>
      </c>
      <c r="E28" s="9">
        <f>'Çmimet e ofruar'!S166</f>
        <v>29.04</v>
      </c>
      <c r="F28" s="9">
        <f>'Çmimet e ofruar'!S194</f>
        <v>29.04</v>
      </c>
      <c r="G28" s="8">
        <f>'Kapaciteti i Fituar'!S138</f>
        <v>70</v>
      </c>
      <c r="H28" s="9">
        <f>'Kapaciteti i Fituar'!S166</f>
        <v>29.04</v>
      </c>
      <c r="I28" s="9">
        <f>'Kapaciteti i Fituar'!BB138</f>
        <v>29.04</v>
      </c>
    </row>
    <row r="29" spans="2:9" x14ac:dyDescent="0.25">
      <c r="B29" s="4" t="s">
        <v>34</v>
      </c>
      <c r="C29" s="5">
        <f>'Kapaciteti i Kërkuar'!S26</f>
        <v>60</v>
      </c>
      <c r="D29" s="5">
        <f>'Kapaciteti i Ofruar'!S139</f>
        <v>60</v>
      </c>
      <c r="E29" s="6">
        <f>'Çmimet e ofruar'!S167</f>
        <v>29.04</v>
      </c>
      <c r="F29" s="6">
        <f>'Çmimet e ofruar'!S195</f>
        <v>29.04</v>
      </c>
      <c r="G29" s="5">
        <f>'Kapaciteti i Fituar'!S139</f>
        <v>60</v>
      </c>
      <c r="H29" s="6">
        <f>'Kapaciteti i Fituar'!S167</f>
        <v>29.04</v>
      </c>
      <c r="I29" s="6">
        <f>'Kapaciteti i Fituar'!BB139</f>
        <v>29.04</v>
      </c>
    </row>
    <row r="30" spans="2:9" x14ac:dyDescent="0.25">
      <c r="B30" s="7" t="s">
        <v>35</v>
      </c>
      <c r="C30" s="8">
        <f>'Kapaciteti i Kërkuar'!S27</f>
        <v>60</v>
      </c>
      <c r="D30" s="8">
        <f>'Kapaciteti i Ofruar'!S140</f>
        <v>60</v>
      </c>
      <c r="E30" s="9">
        <f>'Çmimet e ofruar'!S168</f>
        <v>29.04</v>
      </c>
      <c r="F30" s="9">
        <f>'Çmimet e ofruar'!S196</f>
        <v>29.04</v>
      </c>
      <c r="G30" s="8">
        <f>'Kapaciteti i Fituar'!S140</f>
        <v>60</v>
      </c>
      <c r="H30" s="9">
        <f>'Kapaciteti i Fituar'!S168</f>
        <v>29.04</v>
      </c>
      <c r="I30" s="9">
        <f>'Kapaciteti i Fituar'!BB140</f>
        <v>29.04</v>
      </c>
    </row>
    <row r="31" spans="2:9" x14ac:dyDescent="0.25">
      <c r="B31" s="10" t="s">
        <v>36</v>
      </c>
      <c r="C31" s="10">
        <f>SUM(C7:C30)</f>
        <v>1600</v>
      </c>
      <c r="D31" s="10">
        <f t="shared" ref="D31:G31" si="0">SUM(D7:D30)</f>
        <v>1600</v>
      </c>
      <c r="E31" s="10"/>
      <c r="F31" s="10"/>
      <c r="G31" s="10">
        <f t="shared" si="0"/>
        <v>1600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activeCell="A3" sqref="A3:XFD3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44" t="s">
        <v>0</v>
      </c>
      <c r="C2" s="45"/>
      <c r="D2" s="46"/>
      <c r="E2"/>
      <c r="F2"/>
      <c r="G2"/>
      <c r="H2"/>
      <c r="I2"/>
    </row>
    <row r="3" spans="2:9" x14ac:dyDescent="0.25">
      <c r="B3" s="47" t="s">
        <v>2</v>
      </c>
      <c r="C3" s="48"/>
      <c r="D3" s="49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50" t="s">
        <v>3</v>
      </c>
      <c r="C5" s="50"/>
      <c r="D5" s="50"/>
      <c r="E5" s="50"/>
      <c r="F5" s="50"/>
      <c r="G5" s="50"/>
      <c r="H5" s="50"/>
      <c r="I5" s="50"/>
    </row>
    <row r="6" spans="2:9" ht="59.25" customHeight="1" x14ac:dyDescent="0.25"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</row>
    <row r="7" spans="2:9" x14ac:dyDescent="0.25">
      <c r="B7" s="4" t="s">
        <v>12</v>
      </c>
      <c r="C7" s="5">
        <f>'Kapaciteti i Kërkuar'!T4</f>
        <v>60</v>
      </c>
      <c r="D7" s="5">
        <f>'Kapaciteti i Ofruar'!T117</f>
        <v>60</v>
      </c>
      <c r="E7" s="6">
        <f>'Çmimet e ofruar'!T145</f>
        <v>34.869999999999997</v>
      </c>
      <c r="F7" s="6">
        <f>'Çmimet e ofruar'!T173</f>
        <v>34.869999999999997</v>
      </c>
      <c r="G7" s="5">
        <f>'Kapaciteti i Fituar'!T117</f>
        <v>60</v>
      </c>
      <c r="H7" s="6">
        <f>'Kapaciteti i Fituar'!T145</f>
        <v>34.869999999999997</v>
      </c>
      <c r="I7" s="6">
        <f>'Kapaciteti i Fituar'!BC117</f>
        <v>34.869999999999997</v>
      </c>
    </row>
    <row r="8" spans="2:9" x14ac:dyDescent="0.25">
      <c r="B8" s="7" t="s">
        <v>13</v>
      </c>
      <c r="C8" s="8">
        <f>'Kapaciteti i Kërkuar'!T5</f>
        <v>60</v>
      </c>
      <c r="D8" s="8">
        <f>'Kapaciteti i Ofruar'!T118</f>
        <v>60</v>
      </c>
      <c r="E8" s="9">
        <f>'Çmimet e ofruar'!T146</f>
        <v>34.869999999999997</v>
      </c>
      <c r="F8" s="9">
        <f>'Çmimet e ofruar'!T174</f>
        <v>34.869999999999997</v>
      </c>
      <c r="G8" s="8">
        <f>'Kapaciteti i Fituar'!T118</f>
        <v>60</v>
      </c>
      <c r="H8" s="9">
        <f>'Kapaciteti i Fituar'!T146</f>
        <v>34.869999999999997</v>
      </c>
      <c r="I8" s="9">
        <f>'Kapaciteti i Fituar'!BC118</f>
        <v>34.869999999999997</v>
      </c>
    </row>
    <row r="9" spans="2:9" x14ac:dyDescent="0.25">
      <c r="B9" s="4" t="s">
        <v>14</v>
      </c>
      <c r="C9" s="5">
        <f>'Kapaciteti i Kërkuar'!T6</f>
        <v>60</v>
      </c>
      <c r="D9" s="5">
        <f>'Kapaciteti i Ofruar'!T119</f>
        <v>60</v>
      </c>
      <c r="E9" s="6">
        <f>'Çmimet e ofruar'!T147</f>
        <v>34.869999999999997</v>
      </c>
      <c r="F9" s="6">
        <f>'Çmimet e ofruar'!T175</f>
        <v>34.869999999999997</v>
      </c>
      <c r="G9" s="5">
        <f>'Kapaciteti i Fituar'!T119</f>
        <v>60</v>
      </c>
      <c r="H9" s="6">
        <f>'Kapaciteti i Fituar'!T147</f>
        <v>34.869999999999997</v>
      </c>
      <c r="I9" s="6">
        <f>'Kapaciteti i Fituar'!BC119</f>
        <v>34.869999999999997</v>
      </c>
    </row>
    <row r="10" spans="2:9" x14ac:dyDescent="0.25">
      <c r="B10" s="7" t="s">
        <v>15</v>
      </c>
      <c r="C10" s="8">
        <f>'Kapaciteti i Kërkuar'!T7</f>
        <v>60</v>
      </c>
      <c r="D10" s="8">
        <f>'Kapaciteti i Ofruar'!T120</f>
        <v>60</v>
      </c>
      <c r="E10" s="9">
        <f>'Çmimet e ofruar'!T148</f>
        <v>34.869999999999997</v>
      </c>
      <c r="F10" s="9">
        <f>'Çmimet e ofruar'!T176</f>
        <v>34.869999999999997</v>
      </c>
      <c r="G10" s="8">
        <f>'Kapaciteti i Fituar'!T120</f>
        <v>60</v>
      </c>
      <c r="H10" s="9">
        <f>'Kapaciteti i Fituar'!T148</f>
        <v>34.869999999999997</v>
      </c>
      <c r="I10" s="9">
        <f>'Kapaciteti i Fituar'!BC120</f>
        <v>34.869999999999997</v>
      </c>
    </row>
    <row r="11" spans="2:9" x14ac:dyDescent="0.25">
      <c r="B11" s="4" t="s">
        <v>16</v>
      </c>
      <c r="C11" s="5">
        <f>'Kapaciteti i Kërkuar'!T8</f>
        <v>60</v>
      </c>
      <c r="D11" s="5">
        <f>'Kapaciteti i Ofruar'!T121</f>
        <v>60</v>
      </c>
      <c r="E11" s="6">
        <f>'Çmimet e ofruar'!T149</f>
        <v>34.869999999999997</v>
      </c>
      <c r="F11" s="6">
        <f>'Çmimet e ofruar'!T177</f>
        <v>34.869999999999997</v>
      </c>
      <c r="G11" s="5">
        <f>'Kapaciteti i Fituar'!T121</f>
        <v>60</v>
      </c>
      <c r="H11" s="6">
        <f>'Kapaciteti i Fituar'!T149</f>
        <v>34.869999999999997</v>
      </c>
      <c r="I11" s="6">
        <f>'Kapaciteti i Fituar'!BC121</f>
        <v>34.869999999999997</v>
      </c>
    </row>
    <row r="12" spans="2:9" x14ac:dyDescent="0.25">
      <c r="B12" s="7" t="s">
        <v>17</v>
      </c>
      <c r="C12" s="8">
        <f>'Kapaciteti i Kërkuar'!T9</f>
        <v>60</v>
      </c>
      <c r="D12" s="8">
        <f>'Kapaciteti i Ofruar'!T122</f>
        <v>60</v>
      </c>
      <c r="E12" s="9">
        <f>'Çmimet e ofruar'!T150</f>
        <v>34.869999999999997</v>
      </c>
      <c r="F12" s="9">
        <f>'Çmimet e ofruar'!T178</f>
        <v>34.869999999999997</v>
      </c>
      <c r="G12" s="8">
        <f>'Kapaciteti i Fituar'!T122</f>
        <v>60</v>
      </c>
      <c r="H12" s="9">
        <f>'Kapaciteti i Fituar'!T150</f>
        <v>34.869999999999997</v>
      </c>
      <c r="I12" s="9">
        <f>'Kapaciteti i Fituar'!BC122</f>
        <v>34.869999999999997</v>
      </c>
    </row>
    <row r="13" spans="2:9" x14ac:dyDescent="0.25">
      <c r="B13" s="4" t="s">
        <v>18</v>
      </c>
      <c r="C13" s="5">
        <f>'Kapaciteti i Kërkuar'!T10</f>
        <v>70</v>
      </c>
      <c r="D13" s="5">
        <f>'Kapaciteti i Ofruar'!T123</f>
        <v>70</v>
      </c>
      <c r="E13" s="6">
        <f>'Çmimet e ofruar'!T151</f>
        <v>34.869999999999997</v>
      </c>
      <c r="F13" s="6">
        <f>'Çmimet e ofruar'!T179</f>
        <v>34.869999999999997</v>
      </c>
      <c r="G13" s="5">
        <f>'Kapaciteti i Fituar'!T123</f>
        <v>70</v>
      </c>
      <c r="H13" s="6">
        <f>'Kapaciteti i Fituar'!T151</f>
        <v>34.869999999999997</v>
      </c>
      <c r="I13" s="6">
        <f>'Kapaciteti i Fituar'!BC123</f>
        <v>34.869999999999997</v>
      </c>
    </row>
    <row r="14" spans="2:9" x14ac:dyDescent="0.25">
      <c r="B14" s="7" t="s">
        <v>19</v>
      </c>
      <c r="C14" s="8">
        <f>'Kapaciteti i Kërkuar'!T11</f>
        <v>70</v>
      </c>
      <c r="D14" s="8">
        <f>'Kapaciteti i Ofruar'!T124</f>
        <v>70</v>
      </c>
      <c r="E14" s="9">
        <f>'Çmimet e ofruar'!T152</f>
        <v>36.74</v>
      </c>
      <c r="F14" s="9">
        <f>'Çmimet e ofruar'!T180</f>
        <v>36.74</v>
      </c>
      <c r="G14" s="8">
        <f>'Kapaciteti i Fituar'!T124</f>
        <v>70</v>
      </c>
      <c r="H14" s="9">
        <f>'Kapaciteti i Fituar'!T152</f>
        <v>36.74</v>
      </c>
      <c r="I14" s="9">
        <f>'Kapaciteti i Fituar'!BC124</f>
        <v>36.74</v>
      </c>
    </row>
    <row r="15" spans="2:9" x14ac:dyDescent="0.25">
      <c r="B15" s="4" t="s">
        <v>20</v>
      </c>
      <c r="C15" s="5">
        <f>'Kapaciteti i Kërkuar'!T12</f>
        <v>70</v>
      </c>
      <c r="D15" s="5">
        <f>'Kapaciteti i Ofruar'!T125</f>
        <v>70</v>
      </c>
      <c r="E15" s="6">
        <f>'Çmimet e ofruar'!T153</f>
        <v>36.74</v>
      </c>
      <c r="F15" s="6">
        <f>'Çmimet e ofruar'!T181</f>
        <v>36.74</v>
      </c>
      <c r="G15" s="5">
        <f>'Kapaciteti i Fituar'!T125</f>
        <v>70</v>
      </c>
      <c r="H15" s="6">
        <f>'Kapaciteti i Fituar'!T153</f>
        <v>36.74</v>
      </c>
      <c r="I15" s="6">
        <f>'Kapaciteti i Fituar'!BC125</f>
        <v>36.74</v>
      </c>
    </row>
    <row r="16" spans="2:9" x14ac:dyDescent="0.25">
      <c r="B16" s="7" t="s">
        <v>21</v>
      </c>
      <c r="C16" s="8">
        <f>'Kapaciteti i Kërkuar'!T13</f>
        <v>70</v>
      </c>
      <c r="D16" s="8">
        <f>'Kapaciteti i Ofruar'!T126</f>
        <v>70</v>
      </c>
      <c r="E16" s="9">
        <f>'Çmimet e ofruar'!T154</f>
        <v>36.74</v>
      </c>
      <c r="F16" s="9">
        <f>'Çmimet e ofruar'!T182</f>
        <v>36.74</v>
      </c>
      <c r="G16" s="8">
        <f>'Kapaciteti i Fituar'!T126</f>
        <v>70</v>
      </c>
      <c r="H16" s="9">
        <f>'Kapaciteti i Fituar'!T154</f>
        <v>36.74</v>
      </c>
      <c r="I16" s="9">
        <f>'Kapaciteti i Fituar'!BC126</f>
        <v>36.74</v>
      </c>
    </row>
    <row r="17" spans="2:9" x14ac:dyDescent="0.25">
      <c r="B17" s="4" t="s">
        <v>22</v>
      </c>
      <c r="C17" s="5">
        <f>'Kapaciteti i Kërkuar'!T14</f>
        <v>70</v>
      </c>
      <c r="D17" s="5">
        <f>'Kapaciteti i Ofruar'!T127</f>
        <v>70</v>
      </c>
      <c r="E17" s="6">
        <f>'Çmimet e ofruar'!T155</f>
        <v>36.74</v>
      </c>
      <c r="F17" s="6">
        <f>'Çmimet e ofruar'!T183</f>
        <v>36.74</v>
      </c>
      <c r="G17" s="5">
        <f>'Kapaciteti i Fituar'!T127</f>
        <v>70</v>
      </c>
      <c r="H17" s="6">
        <f>'Kapaciteti i Fituar'!T155</f>
        <v>36.74</v>
      </c>
      <c r="I17" s="6">
        <f>'Kapaciteti i Fituar'!BC127</f>
        <v>36.74</v>
      </c>
    </row>
    <row r="18" spans="2:9" x14ac:dyDescent="0.25">
      <c r="B18" s="7" t="s">
        <v>23</v>
      </c>
      <c r="C18" s="8">
        <f>'Kapaciteti i Kërkuar'!T15</f>
        <v>70</v>
      </c>
      <c r="D18" s="8">
        <f>'Kapaciteti i Ofruar'!T128</f>
        <v>70</v>
      </c>
      <c r="E18" s="9">
        <f>'Çmimet e ofruar'!T156</f>
        <v>36.74</v>
      </c>
      <c r="F18" s="9">
        <f>'Çmimet e ofruar'!T184</f>
        <v>36.74</v>
      </c>
      <c r="G18" s="8">
        <f>'Kapaciteti i Fituar'!T128</f>
        <v>70</v>
      </c>
      <c r="H18" s="9">
        <f>'Kapaciteti i Fituar'!T156</f>
        <v>36.74</v>
      </c>
      <c r="I18" s="9">
        <f>'Kapaciteti i Fituar'!BC128</f>
        <v>36.74</v>
      </c>
    </row>
    <row r="19" spans="2:9" x14ac:dyDescent="0.25">
      <c r="B19" s="4" t="s">
        <v>24</v>
      </c>
      <c r="C19" s="5">
        <f>'Kapaciteti i Kërkuar'!T16</f>
        <v>70</v>
      </c>
      <c r="D19" s="5">
        <f>'Kapaciteti i Ofruar'!T129</f>
        <v>70</v>
      </c>
      <c r="E19" s="6">
        <f>'Çmimet e ofruar'!T157</f>
        <v>36.74</v>
      </c>
      <c r="F19" s="6">
        <f>'Çmimet e ofruar'!T185</f>
        <v>36.74</v>
      </c>
      <c r="G19" s="5">
        <f>'Kapaciteti i Fituar'!T129</f>
        <v>70</v>
      </c>
      <c r="H19" s="6">
        <f>'Kapaciteti i Fituar'!T157</f>
        <v>36.74</v>
      </c>
      <c r="I19" s="6">
        <f>'Kapaciteti i Fituar'!BC129</f>
        <v>36.74</v>
      </c>
    </row>
    <row r="20" spans="2:9" x14ac:dyDescent="0.25">
      <c r="B20" s="7" t="s">
        <v>25</v>
      </c>
      <c r="C20" s="8">
        <f>'Kapaciteti i Kërkuar'!T17</f>
        <v>70</v>
      </c>
      <c r="D20" s="8">
        <f>'Kapaciteti i Ofruar'!T130</f>
        <v>70</v>
      </c>
      <c r="E20" s="9">
        <f>'Çmimet e ofruar'!T158</f>
        <v>36.74</v>
      </c>
      <c r="F20" s="9">
        <f>'Çmimet e ofruar'!T186</f>
        <v>36.74</v>
      </c>
      <c r="G20" s="8">
        <f>'Kapaciteti i Fituar'!T130</f>
        <v>70</v>
      </c>
      <c r="H20" s="9">
        <f>'Kapaciteti i Fituar'!T158</f>
        <v>36.74</v>
      </c>
      <c r="I20" s="9">
        <f>'Kapaciteti i Fituar'!BC130</f>
        <v>36.74</v>
      </c>
    </row>
    <row r="21" spans="2:9" x14ac:dyDescent="0.25">
      <c r="B21" s="4" t="s">
        <v>26</v>
      </c>
      <c r="C21" s="5">
        <f>'Kapaciteti i Kërkuar'!T18</f>
        <v>70</v>
      </c>
      <c r="D21" s="5">
        <f>'Kapaciteti i Ofruar'!T131</f>
        <v>70</v>
      </c>
      <c r="E21" s="6">
        <f>'Çmimet e ofruar'!T159</f>
        <v>36.74</v>
      </c>
      <c r="F21" s="6">
        <f>'Çmimet e ofruar'!T187</f>
        <v>36.74</v>
      </c>
      <c r="G21" s="5">
        <f>'Kapaciteti i Fituar'!T131</f>
        <v>70</v>
      </c>
      <c r="H21" s="6">
        <f>'Kapaciteti i Fituar'!T159</f>
        <v>36.74</v>
      </c>
      <c r="I21" s="6">
        <f>'Kapaciteti i Fituar'!BC131</f>
        <v>36.74</v>
      </c>
    </row>
    <row r="22" spans="2:9" x14ac:dyDescent="0.25">
      <c r="B22" s="7" t="s">
        <v>27</v>
      </c>
      <c r="C22" s="8">
        <f>'Kapaciteti i Kërkuar'!T19</f>
        <v>70</v>
      </c>
      <c r="D22" s="8">
        <f>'Kapaciteti i Ofruar'!T132</f>
        <v>70</v>
      </c>
      <c r="E22" s="9">
        <f>'Çmimet e ofruar'!T160</f>
        <v>36.74</v>
      </c>
      <c r="F22" s="9">
        <f>'Çmimet e ofruar'!T188</f>
        <v>36.74</v>
      </c>
      <c r="G22" s="8">
        <f>'Kapaciteti i Fituar'!T132</f>
        <v>70</v>
      </c>
      <c r="H22" s="9">
        <f>'Kapaciteti i Fituar'!T160</f>
        <v>36.74</v>
      </c>
      <c r="I22" s="9">
        <f>'Kapaciteti i Fituar'!BC132</f>
        <v>36.74</v>
      </c>
    </row>
    <row r="23" spans="2:9" x14ac:dyDescent="0.25">
      <c r="B23" s="4" t="s">
        <v>28</v>
      </c>
      <c r="C23" s="5">
        <f>'Kapaciteti i Kërkuar'!T20</f>
        <v>70</v>
      </c>
      <c r="D23" s="5">
        <f>'Kapaciteti i Ofruar'!T133</f>
        <v>70</v>
      </c>
      <c r="E23" s="6">
        <f>'Çmimet e ofruar'!T161</f>
        <v>33.549999999999997</v>
      </c>
      <c r="F23" s="6">
        <f>'Çmimet e ofruar'!T189</f>
        <v>33.549999999999997</v>
      </c>
      <c r="G23" s="5">
        <f>'Kapaciteti i Fituar'!T133</f>
        <v>70</v>
      </c>
      <c r="H23" s="6">
        <f>'Kapaciteti i Fituar'!T161</f>
        <v>33.549999999999997</v>
      </c>
      <c r="I23" s="6">
        <f>'Kapaciteti i Fituar'!BC133</f>
        <v>33.549999999999997</v>
      </c>
    </row>
    <row r="24" spans="2:9" x14ac:dyDescent="0.25">
      <c r="B24" s="7" t="s">
        <v>29</v>
      </c>
      <c r="C24" s="8">
        <f>'Kapaciteti i Kërkuar'!T21</f>
        <v>70</v>
      </c>
      <c r="D24" s="8">
        <f>'Kapaciteti i Ofruar'!T134</f>
        <v>70</v>
      </c>
      <c r="E24" s="9">
        <f>'Çmimet e ofruar'!T162</f>
        <v>30.25</v>
      </c>
      <c r="F24" s="9">
        <f>'Çmimet e ofruar'!T190</f>
        <v>30.25</v>
      </c>
      <c r="G24" s="8">
        <f>'Kapaciteti i Fituar'!T134</f>
        <v>70</v>
      </c>
      <c r="H24" s="9">
        <f>'Kapaciteti i Fituar'!T162</f>
        <v>30.25</v>
      </c>
      <c r="I24" s="9">
        <f>'Kapaciteti i Fituar'!BC134</f>
        <v>30.25</v>
      </c>
    </row>
    <row r="25" spans="2:9" x14ac:dyDescent="0.25">
      <c r="B25" s="4" t="s">
        <v>30</v>
      </c>
      <c r="C25" s="5">
        <f>'Kapaciteti i Kërkuar'!T22</f>
        <v>70</v>
      </c>
      <c r="D25" s="5">
        <f>'Kapaciteti i Ofruar'!T135</f>
        <v>70</v>
      </c>
      <c r="E25" s="6">
        <f>'Çmimet e ofruar'!T163</f>
        <v>30.25</v>
      </c>
      <c r="F25" s="6">
        <f>'Çmimet e ofruar'!T191</f>
        <v>30.25</v>
      </c>
      <c r="G25" s="5">
        <f>'Kapaciteti i Fituar'!T135</f>
        <v>70</v>
      </c>
      <c r="H25" s="6">
        <f>'Kapaciteti i Fituar'!T163</f>
        <v>30.25</v>
      </c>
      <c r="I25" s="6">
        <f>'Kapaciteti i Fituar'!BC135</f>
        <v>30.25</v>
      </c>
    </row>
    <row r="26" spans="2:9" x14ac:dyDescent="0.25">
      <c r="B26" s="7" t="s">
        <v>31</v>
      </c>
      <c r="C26" s="8">
        <f>'Kapaciteti i Kërkuar'!T23</f>
        <v>70</v>
      </c>
      <c r="D26" s="8">
        <f>'Kapaciteti i Ofruar'!T136</f>
        <v>70</v>
      </c>
      <c r="E26" s="9">
        <f>'Çmimet e ofruar'!T164</f>
        <v>30.25</v>
      </c>
      <c r="F26" s="9">
        <f>'Çmimet e ofruar'!T192</f>
        <v>30.25</v>
      </c>
      <c r="G26" s="8">
        <f>'Kapaciteti i Fituar'!T136</f>
        <v>70</v>
      </c>
      <c r="H26" s="9">
        <f>'Kapaciteti i Fituar'!T164</f>
        <v>30.25</v>
      </c>
      <c r="I26" s="9">
        <f>'Kapaciteti i Fituar'!BC136</f>
        <v>30.25</v>
      </c>
    </row>
    <row r="27" spans="2:9" x14ac:dyDescent="0.25">
      <c r="B27" s="4" t="s">
        <v>32</v>
      </c>
      <c r="C27" s="5">
        <f>'Kapaciteti i Kërkuar'!T24</f>
        <v>70</v>
      </c>
      <c r="D27" s="5">
        <f>'Kapaciteti i Ofruar'!T137</f>
        <v>70</v>
      </c>
      <c r="E27" s="6">
        <f>'Çmimet e ofruar'!T165</f>
        <v>30.25</v>
      </c>
      <c r="F27" s="6">
        <f>'Çmimet e ofruar'!T193</f>
        <v>30.25</v>
      </c>
      <c r="G27" s="5">
        <f>'Kapaciteti i Fituar'!T137</f>
        <v>70</v>
      </c>
      <c r="H27" s="6">
        <f>'Kapaciteti i Fituar'!T165</f>
        <v>30.25</v>
      </c>
      <c r="I27" s="6">
        <f>'Kapaciteti i Fituar'!BC137</f>
        <v>30.25</v>
      </c>
    </row>
    <row r="28" spans="2:9" x14ac:dyDescent="0.25">
      <c r="B28" s="7" t="s">
        <v>33</v>
      </c>
      <c r="C28" s="8">
        <f>'Kapaciteti i Kërkuar'!T25</f>
        <v>70</v>
      </c>
      <c r="D28" s="8">
        <f>'Kapaciteti i Ofruar'!T138</f>
        <v>70</v>
      </c>
      <c r="E28" s="9">
        <f>'Çmimet e ofruar'!T166</f>
        <v>30.25</v>
      </c>
      <c r="F28" s="9">
        <f>'Çmimet e ofruar'!T194</f>
        <v>30.25</v>
      </c>
      <c r="G28" s="8">
        <f>'Kapaciteti i Fituar'!T138</f>
        <v>70</v>
      </c>
      <c r="H28" s="9">
        <f>'Kapaciteti i Fituar'!T166</f>
        <v>30.25</v>
      </c>
      <c r="I28" s="9">
        <f>'Kapaciteti i Fituar'!BC138</f>
        <v>30.25</v>
      </c>
    </row>
    <row r="29" spans="2:9" x14ac:dyDescent="0.25">
      <c r="B29" s="4" t="s">
        <v>34</v>
      </c>
      <c r="C29" s="5">
        <f>'Kapaciteti i Kërkuar'!T26</f>
        <v>60</v>
      </c>
      <c r="D29" s="5">
        <f>'Kapaciteti i Ofruar'!T139</f>
        <v>60</v>
      </c>
      <c r="E29" s="6">
        <f>'Çmimet e ofruar'!T167</f>
        <v>30.25</v>
      </c>
      <c r="F29" s="6">
        <f>'Çmimet e ofruar'!T195</f>
        <v>30.25</v>
      </c>
      <c r="G29" s="5">
        <f>'Kapaciteti i Fituar'!T139</f>
        <v>60</v>
      </c>
      <c r="H29" s="6">
        <f>'Kapaciteti i Fituar'!T167</f>
        <v>30.25</v>
      </c>
      <c r="I29" s="6">
        <f>'Kapaciteti i Fituar'!BC139</f>
        <v>30.25</v>
      </c>
    </row>
    <row r="30" spans="2:9" x14ac:dyDescent="0.25">
      <c r="B30" s="7" t="s">
        <v>35</v>
      </c>
      <c r="C30" s="8">
        <f>'Kapaciteti i Kërkuar'!T27</f>
        <v>60</v>
      </c>
      <c r="D30" s="8">
        <f>'Kapaciteti i Ofruar'!T140</f>
        <v>60</v>
      </c>
      <c r="E30" s="9">
        <f>'Çmimet e ofruar'!T168</f>
        <v>30.25</v>
      </c>
      <c r="F30" s="9">
        <f>'Çmimet e ofruar'!T196</f>
        <v>30.25</v>
      </c>
      <c r="G30" s="8">
        <f>'Kapaciteti i Fituar'!T140</f>
        <v>60</v>
      </c>
      <c r="H30" s="9">
        <f>'Kapaciteti i Fituar'!T168</f>
        <v>30.25</v>
      </c>
      <c r="I30" s="9">
        <f>'Kapaciteti i Fituar'!BC140</f>
        <v>30.25</v>
      </c>
    </row>
    <row r="31" spans="2:9" x14ac:dyDescent="0.25">
      <c r="B31" s="10" t="s">
        <v>36</v>
      </c>
      <c r="C31" s="10">
        <f>SUM(C7:C30)</f>
        <v>1600</v>
      </c>
      <c r="D31" s="10">
        <f t="shared" ref="D31:G31" si="0">SUM(D7:D30)</f>
        <v>1600</v>
      </c>
      <c r="E31" s="10"/>
      <c r="F31" s="10"/>
      <c r="G31" s="10">
        <f t="shared" si="0"/>
        <v>1600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tabSelected="1" workbookViewId="0">
      <selection activeCell="U22" sqref="U22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44" t="s">
        <v>0</v>
      </c>
      <c r="C2" s="45"/>
      <c r="D2" s="46"/>
      <c r="E2"/>
      <c r="F2"/>
      <c r="G2"/>
      <c r="H2"/>
      <c r="I2"/>
    </row>
    <row r="3" spans="2:9" x14ac:dyDescent="0.25">
      <c r="B3" s="51" t="s">
        <v>1</v>
      </c>
      <c r="C3" s="48"/>
      <c r="D3" s="49"/>
      <c r="E3"/>
      <c r="F3"/>
      <c r="G3"/>
      <c r="H3"/>
      <c r="I3"/>
    </row>
    <row r="4" spans="2:9" ht="15.75" customHeight="1" x14ac:dyDescent="0.25">
      <c r="B4" s="47" t="s">
        <v>2</v>
      </c>
      <c r="C4" s="48"/>
      <c r="D4" s="49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50" t="s">
        <v>3</v>
      </c>
      <c r="C6" s="50"/>
      <c r="D6" s="50"/>
      <c r="E6" s="50"/>
      <c r="F6" s="50"/>
      <c r="G6" s="50"/>
      <c r="H6" s="50"/>
      <c r="I6" s="50"/>
    </row>
    <row r="7" spans="2:9" ht="59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'Kapaciteti i Kërkuar'!U4</f>
        <v>60</v>
      </c>
      <c r="D8" s="5">
        <f>'Kapaciteti i Ofruar'!U117</f>
        <v>60</v>
      </c>
      <c r="E8" s="6">
        <f>'Çmimet e ofruar'!U145</f>
        <v>32.1</v>
      </c>
      <c r="F8" s="6">
        <f>'Çmimet e ofruar'!U173</f>
        <v>32.1</v>
      </c>
      <c r="G8" s="5">
        <f>'Kapaciteti i Fituar'!U117</f>
        <v>60</v>
      </c>
      <c r="H8" s="6">
        <f>'Kapaciteti i Fituar'!U145</f>
        <v>32.1</v>
      </c>
      <c r="I8" s="6">
        <f>'Kapaciteti i Fituar'!BD117</f>
        <v>32.1</v>
      </c>
    </row>
    <row r="9" spans="2:9" x14ac:dyDescent="0.25">
      <c r="B9" s="7" t="s">
        <v>13</v>
      </c>
      <c r="C9" s="8">
        <f>'Kapaciteti i Kërkuar'!U5</f>
        <v>60</v>
      </c>
      <c r="D9" s="8">
        <f>'Kapaciteti i Ofruar'!U118</f>
        <v>60</v>
      </c>
      <c r="E9" s="9">
        <f>'Çmimet e ofruar'!U146</f>
        <v>32.1</v>
      </c>
      <c r="F9" s="9">
        <f>'Çmimet e ofruar'!U174</f>
        <v>32.1</v>
      </c>
      <c r="G9" s="8">
        <f>'Kapaciteti i Fituar'!U118</f>
        <v>60</v>
      </c>
      <c r="H9" s="9">
        <f>'Kapaciteti i Fituar'!U146</f>
        <v>32.1</v>
      </c>
      <c r="I9" s="9">
        <f>'Kapaciteti i Fituar'!BD118</f>
        <v>32.1</v>
      </c>
    </row>
    <row r="10" spans="2:9" x14ac:dyDescent="0.25">
      <c r="B10" s="4" t="s">
        <v>14</v>
      </c>
      <c r="C10" s="5">
        <f>'Kapaciteti i Kërkuar'!U6</f>
        <v>60</v>
      </c>
      <c r="D10" s="5">
        <f>'Kapaciteti i Ofruar'!U119</f>
        <v>60</v>
      </c>
      <c r="E10" s="6">
        <f>'Çmimet e ofruar'!U147</f>
        <v>32.1</v>
      </c>
      <c r="F10" s="6">
        <f>'Çmimet e ofruar'!U175</f>
        <v>32.1</v>
      </c>
      <c r="G10" s="5">
        <f>'Kapaciteti i Fituar'!U119</f>
        <v>60</v>
      </c>
      <c r="H10" s="6">
        <f>'Kapaciteti i Fituar'!U147</f>
        <v>32.1</v>
      </c>
      <c r="I10" s="6">
        <f>'Kapaciteti i Fituar'!BD119</f>
        <v>32.1</v>
      </c>
    </row>
    <row r="11" spans="2:9" x14ac:dyDescent="0.25">
      <c r="B11" s="7" t="s">
        <v>15</v>
      </c>
      <c r="C11" s="8">
        <f>'Kapaciteti i Kërkuar'!U7</f>
        <v>60</v>
      </c>
      <c r="D11" s="8">
        <f>'Kapaciteti i Ofruar'!U120</f>
        <v>60</v>
      </c>
      <c r="E11" s="9">
        <f>'Çmimet e ofruar'!U148</f>
        <v>32.1</v>
      </c>
      <c r="F11" s="9">
        <f>'Çmimet e ofruar'!U176</f>
        <v>32.1</v>
      </c>
      <c r="G11" s="8">
        <f>'Kapaciteti i Fituar'!U120</f>
        <v>60</v>
      </c>
      <c r="H11" s="9">
        <f>'Kapaciteti i Fituar'!U148</f>
        <v>32.1</v>
      </c>
      <c r="I11" s="9">
        <f>'Kapaciteti i Fituar'!BD120</f>
        <v>32.1</v>
      </c>
    </row>
    <row r="12" spans="2:9" x14ac:dyDescent="0.25">
      <c r="B12" s="4" t="s">
        <v>16</v>
      </c>
      <c r="C12" s="5">
        <f>'Kapaciteti i Kërkuar'!U8</f>
        <v>60</v>
      </c>
      <c r="D12" s="5">
        <f>'Kapaciteti i Ofruar'!U121</f>
        <v>60</v>
      </c>
      <c r="E12" s="6">
        <f>'Çmimet e ofruar'!U149</f>
        <v>32.1</v>
      </c>
      <c r="F12" s="6">
        <f>'Çmimet e ofruar'!U177</f>
        <v>32.1</v>
      </c>
      <c r="G12" s="5">
        <f>'Kapaciteti i Fituar'!U121</f>
        <v>60</v>
      </c>
      <c r="H12" s="6">
        <f>'Kapaciteti i Fituar'!U149</f>
        <v>32.1</v>
      </c>
      <c r="I12" s="6">
        <f>'Kapaciteti i Fituar'!BD121</f>
        <v>32.1</v>
      </c>
    </row>
    <row r="13" spans="2:9" x14ac:dyDescent="0.25">
      <c r="B13" s="7" t="s">
        <v>17</v>
      </c>
      <c r="C13" s="8">
        <f>'Kapaciteti i Kërkuar'!U9</f>
        <v>60</v>
      </c>
      <c r="D13" s="8">
        <f>'Kapaciteti i Ofruar'!U122</f>
        <v>60</v>
      </c>
      <c r="E13" s="9">
        <f>'Çmimet e ofruar'!U150</f>
        <v>32.1</v>
      </c>
      <c r="F13" s="9">
        <f>'Çmimet e ofruar'!U178</f>
        <v>32.1</v>
      </c>
      <c r="G13" s="8">
        <f>'Kapaciteti i Fituar'!U122</f>
        <v>60</v>
      </c>
      <c r="H13" s="9">
        <f>'Kapaciteti i Fituar'!U150</f>
        <v>32.1</v>
      </c>
      <c r="I13" s="9">
        <f>'Kapaciteti i Fituar'!BD122</f>
        <v>32.1</v>
      </c>
    </row>
    <row r="14" spans="2:9" x14ac:dyDescent="0.25">
      <c r="B14" s="4" t="s">
        <v>18</v>
      </c>
      <c r="C14" s="5">
        <f>'Kapaciteti i Kërkuar'!U10</f>
        <v>70</v>
      </c>
      <c r="D14" s="5">
        <f>'Kapaciteti i Ofruar'!U123</f>
        <v>70</v>
      </c>
      <c r="E14" s="6">
        <f>'Çmimet e ofruar'!U151</f>
        <v>27.5</v>
      </c>
      <c r="F14" s="6">
        <f>'Çmimet e ofruar'!U179</f>
        <v>27.5</v>
      </c>
      <c r="G14" s="5">
        <f>'Kapaciteti i Fituar'!U123</f>
        <v>70</v>
      </c>
      <c r="H14" s="6">
        <f>'Kapaciteti i Fituar'!U151</f>
        <v>27.5</v>
      </c>
      <c r="I14" s="6">
        <f>'Kapaciteti i Fituar'!BD123</f>
        <v>27.5</v>
      </c>
    </row>
    <row r="15" spans="2:9" x14ac:dyDescent="0.25">
      <c r="B15" s="7" t="s">
        <v>19</v>
      </c>
      <c r="C15" s="8">
        <f>'Kapaciteti i Kërkuar'!U11</f>
        <v>70</v>
      </c>
      <c r="D15" s="8">
        <f>'Kapaciteti i Ofruar'!U124</f>
        <v>70</v>
      </c>
      <c r="E15" s="9">
        <f>'Çmimet e ofruar'!U152</f>
        <v>22.2</v>
      </c>
      <c r="F15" s="9">
        <f>'Çmimet e ofruar'!U180</f>
        <v>22.2</v>
      </c>
      <c r="G15" s="8">
        <f>'Kapaciteti i Fituar'!U124</f>
        <v>70</v>
      </c>
      <c r="H15" s="9">
        <f>'Kapaciteti i Fituar'!U152</f>
        <v>22.2</v>
      </c>
      <c r="I15" s="9">
        <f>'Kapaciteti i Fituar'!BD124</f>
        <v>22.2</v>
      </c>
    </row>
    <row r="16" spans="2:9" x14ac:dyDescent="0.25">
      <c r="B16" s="4" t="s">
        <v>20</v>
      </c>
      <c r="C16" s="5">
        <f>'Kapaciteti i Kërkuar'!U12</f>
        <v>70</v>
      </c>
      <c r="D16" s="5">
        <f>'Kapaciteti i Ofruar'!U125</f>
        <v>70</v>
      </c>
      <c r="E16" s="6">
        <f>'Çmimet e ofruar'!U153</f>
        <v>22.2</v>
      </c>
      <c r="F16" s="6">
        <f>'Çmimet e ofruar'!U181</f>
        <v>22.2</v>
      </c>
      <c r="G16" s="5">
        <f>'Kapaciteti i Fituar'!U125</f>
        <v>70</v>
      </c>
      <c r="H16" s="6">
        <f>'Kapaciteti i Fituar'!U153</f>
        <v>22.2</v>
      </c>
      <c r="I16" s="6">
        <f>'Kapaciteti i Fituar'!BD125</f>
        <v>22.2</v>
      </c>
    </row>
    <row r="17" spans="2:9" x14ac:dyDescent="0.25">
      <c r="B17" s="7" t="s">
        <v>21</v>
      </c>
      <c r="C17" s="8">
        <f>'Kapaciteti i Kërkuar'!U13</f>
        <v>70</v>
      </c>
      <c r="D17" s="8">
        <f>'Kapaciteti i Ofruar'!U126</f>
        <v>70</v>
      </c>
      <c r="E17" s="9">
        <f>'Çmimet e ofruar'!U154</f>
        <v>22.2</v>
      </c>
      <c r="F17" s="9">
        <f>'Çmimet e ofruar'!U182</f>
        <v>22.2</v>
      </c>
      <c r="G17" s="8">
        <f>'Kapaciteti i Fituar'!U126</f>
        <v>70</v>
      </c>
      <c r="H17" s="9">
        <f>'Kapaciteti i Fituar'!U154</f>
        <v>22.2</v>
      </c>
      <c r="I17" s="9">
        <f>'Kapaciteti i Fituar'!BD126</f>
        <v>22.2</v>
      </c>
    </row>
    <row r="18" spans="2:9" x14ac:dyDescent="0.25">
      <c r="B18" s="4" t="s">
        <v>22</v>
      </c>
      <c r="C18" s="5">
        <f>'Kapaciteti i Kërkuar'!U14</f>
        <v>70</v>
      </c>
      <c r="D18" s="5">
        <f>'Kapaciteti i Ofruar'!U127</f>
        <v>70</v>
      </c>
      <c r="E18" s="6">
        <f>'Çmimet e ofruar'!U155</f>
        <v>22.2</v>
      </c>
      <c r="F18" s="6">
        <f>'Çmimet e ofruar'!U183</f>
        <v>22.2</v>
      </c>
      <c r="G18" s="5">
        <f>'Kapaciteti i Fituar'!U127</f>
        <v>70</v>
      </c>
      <c r="H18" s="6">
        <f>'Kapaciteti i Fituar'!U155</f>
        <v>22.2</v>
      </c>
      <c r="I18" s="6">
        <f>'Kapaciteti i Fituar'!BD127</f>
        <v>22.2</v>
      </c>
    </row>
    <row r="19" spans="2:9" x14ac:dyDescent="0.25">
      <c r="B19" s="7" t="s">
        <v>23</v>
      </c>
      <c r="C19" s="8">
        <f>'Kapaciteti i Kërkuar'!U15</f>
        <v>70</v>
      </c>
      <c r="D19" s="8">
        <f>'Kapaciteti i Ofruar'!U128</f>
        <v>70</v>
      </c>
      <c r="E19" s="9">
        <f>'Çmimet e ofruar'!U156</f>
        <v>22.2</v>
      </c>
      <c r="F19" s="9">
        <f>'Çmimet e ofruar'!U184</f>
        <v>22.2</v>
      </c>
      <c r="G19" s="8">
        <f>'Kapaciteti i Fituar'!U128</f>
        <v>70</v>
      </c>
      <c r="H19" s="9">
        <f>'Kapaciteti i Fituar'!U156</f>
        <v>22.2</v>
      </c>
      <c r="I19" s="9">
        <f>'Kapaciteti i Fituar'!BD128</f>
        <v>22.2</v>
      </c>
    </row>
    <row r="20" spans="2:9" x14ac:dyDescent="0.25">
      <c r="B20" s="4" t="s">
        <v>24</v>
      </c>
      <c r="C20" s="5">
        <f>'Kapaciteti i Kërkuar'!U16</f>
        <v>70</v>
      </c>
      <c r="D20" s="5">
        <f>'Kapaciteti i Ofruar'!U129</f>
        <v>70</v>
      </c>
      <c r="E20" s="6">
        <f>'Çmimet e ofruar'!U157</f>
        <v>22.2</v>
      </c>
      <c r="F20" s="6">
        <f>'Çmimet e ofruar'!U185</f>
        <v>22.2</v>
      </c>
      <c r="G20" s="5">
        <f>'Kapaciteti i Fituar'!U129</f>
        <v>70</v>
      </c>
      <c r="H20" s="6">
        <f>'Kapaciteti i Fituar'!U157</f>
        <v>22.2</v>
      </c>
      <c r="I20" s="6">
        <f>'Kapaciteti i Fituar'!BD129</f>
        <v>22.2</v>
      </c>
    </row>
    <row r="21" spans="2:9" x14ac:dyDescent="0.25">
      <c r="B21" s="7" t="s">
        <v>25</v>
      </c>
      <c r="C21" s="8">
        <f>'Kapaciteti i Kërkuar'!U17</f>
        <v>70</v>
      </c>
      <c r="D21" s="8">
        <f>'Kapaciteti i Ofruar'!U130</f>
        <v>70</v>
      </c>
      <c r="E21" s="9">
        <f>'Çmimet e ofruar'!U158</f>
        <v>22.2</v>
      </c>
      <c r="F21" s="9">
        <f>'Çmimet e ofruar'!U186</f>
        <v>22.2</v>
      </c>
      <c r="G21" s="8">
        <f>'Kapaciteti i Fituar'!U130</f>
        <v>70</v>
      </c>
      <c r="H21" s="9">
        <f>'Kapaciteti i Fituar'!U158</f>
        <v>22.2</v>
      </c>
      <c r="I21" s="9">
        <f>'Kapaciteti i Fituar'!BD130</f>
        <v>22.2</v>
      </c>
    </row>
    <row r="22" spans="2:9" x14ac:dyDescent="0.25">
      <c r="B22" s="4" t="s">
        <v>26</v>
      </c>
      <c r="C22" s="5">
        <f>'Kapaciteti i Kërkuar'!U18</f>
        <v>70</v>
      </c>
      <c r="D22" s="5">
        <f>'Kapaciteti i Ofruar'!U131</f>
        <v>70</v>
      </c>
      <c r="E22" s="6">
        <f>'Çmimet e ofruar'!U159</f>
        <v>22.2</v>
      </c>
      <c r="F22" s="6">
        <f>'Çmimet e ofruar'!U187</f>
        <v>22.2</v>
      </c>
      <c r="G22" s="5">
        <f>'Kapaciteti i Fituar'!U131</f>
        <v>70</v>
      </c>
      <c r="H22" s="6">
        <f>'Kapaciteti i Fituar'!U159</f>
        <v>22.2</v>
      </c>
      <c r="I22" s="6">
        <f>'Kapaciteti i Fituar'!BD131</f>
        <v>22.2</v>
      </c>
    </row>
    <row r="23" spans="2:9" x14ac:dyDescent="0.25">
      <c r="B23" s="7" t="s">
        <v>27</v>
      </c>
      <c r="C23" s="8">
        <f>'Kapaciteti i Kërkuar'!U19</f>
        <v>70</v>
      </c>
      <c r="D23" s="8">
        <f>'Kapaciteti i Ofruar'!U132</f>
        <v>70</v>
      </c>
      <c r="E23" s="9">
        <f>'Çmimet e ofruar'!U160</f>
        <v>22.2</v>
      </c>
      <c r="F23" s="9">
        <f>'Çmimet e ofruar'!U188</f>
        <v>22.2</v>
      </c>
      <c r="G23" s="8">
        <f>'Kapaciteti i Fituar'!U132</f>
        <v>70</v>
      </c>
      <c r="H23" s="9">
        <f>'Kapaciteti i Fituar'!U160</f>
        <v>22.2</v>
      </c>
      <c r="I23" s="9">
        <f>'Kapaciteti i Fituar'!BD132</f>
        <v>22.2</v>
      </c>
    </row>
    <row r="24" spans="2:9" x14ac:dyDescent="0.25">
      <c r="B24" s="4" t="s">
        <v>28</v>
      </c>
      <c r="C24" s="5">
        <f>'Kapaciteti i Kërkuar'!U20</f>
        <v>70</v>
      </c>
      <c r="D24" s="5">
        <f>'Kapaciteti i Ofruar'!U133</f>
        <v>70</v>
      </c>
      <c r="E24" s="6">
        <f>'Çmimet e ofruar'!U161</f>
        <v>22.2</v>
      </c>
      <c r="F24" s="6">
        <f>'Çmimet e ofruar'!U189</f>
        <v>22.2</v>
      </c>
      <c r="G24" s="5">
        <f>'Kapaciteti i Fituar'!U133</f>
        <v>70</v>
      </c>
      <c r="H24" s="6">
        <f>'Kapaciteti i Fituar'!U161</f>
        <v>22.2</v>
      </c>
      <c r="I24" s="6">
        <f>'Kapaciteti i Fituar'!BD133</f>
        <v>22.2</v>
      </c>
    </row>
    <row r="25" spans="2:9" x14ac:dyDescent="0.25">
      <c r="B25" s="7" t="s">
        <v>29</v>
      </c>
      <c r="C25" s="8">
        <f>'Kapaciteti i Kërkuar'!U21</f>
        <v>70</v>
      </c>
      <c r="D25" s="8">
        <f>'Kapaciteti i Ofruar'!U134</f>
        <v>70</v>
      </c>
      <c r="E25" s="9">
        <f>'Çmimet e ofruar'!U162</f>
        <v>22.2</v>
      </c>
      <c r="F25" s="9">
        <f>'Çmimet e ofruar'!U190</f>
        <v>22.2</v>
      </c>
      <c r="G25" s="8">
        <f>'Kapaciteti i Fituar'!U134</f>
        <v>70</v>
      </c>
      <c r="H25" s="9">
        <f>'Kapaciteti i Fituar'!U162</f>
        <v>22.2</v>
      </c>
      <c r="I25" s="9">
        <f>'Kapaciteti i Fituar'!BD134</f>
        <v>22.2</v>
      </c>
    </row>
    <row r="26" spans="2:9" x14ac:dyDescent="0.25">
      <c r="B26" s="4" t="s">
        <v>30</v>
      </c>
      <c r="C26" s="5">
        <f>'Kapaciteti i Kërkuar'!U22</f>
        <v>70</v>
      </c>
      <c r="D26" s="5">
        <f>'Kapaciteti i Ofruar'!U135</f>
        <v>76</v>
      </c>
      <c r="E26" s="6">
        <f>'Çmimet e ofruar'!U163</f>
        <v>22.2</v>
      </c>
      <c r="F26" s="6">
        <f>'Çmimet e ofruar'!U191</f>
        <v>44.8</v>
      </c>
      <c r="G26" s="5">
        <f>'Kapaciteti i Fituar'!U135</f>
        <v>70</v>
      </c>
      <c r="H26" s="6">
        <f>'Kapaciteti i Fituar'!U163</f>
        <v>22.2</v>
      </c>
      <c r="I26" s="6">
        <f>'Kapaciteti i Fituar'!BD135</f>
        <v>22.2</v>
      </c>
    </row>
    <row r="27" spans="2:9" x14ac:dyDescent="0.25">
      <c r="B27" s="7" t="s">
        <v>31</v>
      </c>
      <c r="C27" s="8">
        <f>'Kapaciteti i Kërkuar'!U23</f>
        <v>70</v>
      </c>
      <c r="D27" s="8">
        <f>'Kapaciteti i Ofruar'!U136</f>
        <v>76</v>
      </c>
      <c r="E27" s="9">
        <f>'Çmimet e ofruar'!U164</f>
        <v>22.2</v>
      </c>
      <c r="F27" s="9">
        <f>'Çmimet e ofruar'!U192</f>
        <v>44.8</v>
      </c>
      <c r="G27" s="8">
        <f>'Kapaciteti i Fituar'!U136</f>
        <v>70</v>
      </c>
      <c r="H27" s="9">
        <f>'Kapaciteti i Fituar'!U164</f>
        <v>22.2</v>
      </c>
      <c r="I27" s="9">
        <f>'Kapaciteti i Fituar'!BD136</f>
        <v>22.2</v>
      </c>
    </row>
    <row r="28" spans="2:9" x14ac:dyDescent="0.25">
      <c r="B28" s="4" t="s">
        <v>32</v>
      </c>
      <c r="C28" s="5">
        <f>'Kapaciteti i Kërkuar'!U24</f>
        <v>70</v>
      </c>
      <c r="D28" s="5">
        <f>'Kapaciteti i Ofruar'!U137</f>
        <v>76</v>
      </c>
      <c r="E28" s="6">
        <f>'Çmimet e ofruar'!U165</f>
        <v>22.2</v>
      </c>
      <c r="F28" s="6">
        <f>'Çmimet e ofruar'!U193</f>
        <v>44.8</v>
      </c>
      <c r="G28" s="5">
        <f>'Kapaciteti i Fituar'!U137</f>
        <v>70</v>
      </c>
      <c r="H28" s="6">
        <f>'Kapaciteti i Fituar'!U165</f>
        <v>22.2</v>
      </c>
      <c r="I28" s="6">
        <f>'Kapaciteti i Fituar'!BD137</f>
        <v>22.2</v>
      </c>
    </row>
    <row r="29" spans="2:9" x14ac:dyDescent="0.25">
      <c r="B29" s="7" t="s">
        <v>33</v>
      </c>
      <c r="C29" s="8">
        <f>'Kapaciteti i Kërkuar'!U25</f>
        <v>70</v>
      </c>
      <c r="D29" s="8">
        <f>'Kapaciteti i Ofruar'!U138</f>
        <v>76</v>
      </c>
      <c r="E29" s="9">
        <f>'Çmimet e ofruar'!U166</f>
        <v>27</v>
      </c>
      <c r="F29" s="9">
        <f>'Çmimet e ofruar'!U194</f>
        <v>44.8</v>
      </c>
      <c r="G29" s="8">
        <f>'Kapaciteti i Fituar'!U138</f>
        <v>70</v>
      </c>
      <c r="H29" s="9">
        <f>'Kapaciteti i Fituar'!U166</f>
        <v>27</v>
      </c>
      <c r="I29" s="9">
        <f>'Kapaciteti i Fituar'!BD138</f>
        <v>27</v>
      </c>
    </row>
    <row r="30" spans="2:9" x14ac:dyDescent="0.25">
      <c r="B30" s="4" t="s">
        <v>34</v>
      </c>
      <c r="C30" s="5">
        <f>'Kapaciteti i Kërkuar'!U26</f>
        <v>60</v>
      </c>
      <c r="D30" s="5">
        <f>'Kapaciteti i Ofruar'!U139</f>
        <v>60</v>
      </c>
      <c r="E30" s="6">
        <f>'Çmimet e ofruar'!U167</f>
        <v>27</v>
      </c>
      <c r="F30" s="6">
        <f>'Çmimet e ofruar'!U195</f>
        <v>27</v>
      </c>
      <c r="G30" s="5">
        <f>'Kapaciteti i Fituar'!U139</f>
        <v>60</v>
      </c>
      <c r="H30" s="6">
        <f>'Kapaciteti i Fituar'!U167</f>
        <v>27</v>
      </c>
      <c r="I30" s="6">
        <f>'Kapaciteti i Fituar'!BD139</f>
        <v>27</v>
      </c>
    </row>
    <row r="31" spans="2:9" x14ac:dyDescent="0.25">
      <c r="B31" s="7" t="s">
        <v>35</v>
      </c>
      <c r="C31" s="8">
        <f>'Kapaciteti i Kërkuar'!U27</f>
        <v>60</v>
      </c>
      <c r="D31" s="8">
        <f>'Kapaciteti i Ofruar'!U140</f>
        <v>60</v>
      </c>
      <c r="E31" s="9">
        <f>'Çmimet e ofruar'!U168</f>
        <v>27</v>
      </c>
      <c r="F31" s="9">
        <f>'Çmimet e ofruar'!U196</f>
        <v>27</v>
      </c>
      <c r="G31" s="8">
        <f>'Kapaciteti i Fituar'!U140</f>
        <v>60</v>
      </c>
      <c r="H31" s="9">
        <f>'Kapaciteti i Fituar'!U168</f>
        <v>27</v>
      </c>
      <c r="I31" s="9">
        <f>'Kapaciteti i Fituar'!BD140</f>
        <v>27</v>
      </c>
    </row>
    <row r="32" spans="2:9" x14ac:dyDescent="0.25">
      <c r="B32" s="10" t="s">
        <v>36</v>
      </c>
      <c r="C32" s="10">
        <f>SUM(C8:C31)</f>
        <v>1600</v>
      </c>
      <c r="D32" s="10">
        <f t="shared" ref="D32:G32" si="0">SUM(D8:D31)</f>
        <v>1624</v>
      </c>
      <c r="E32" s="10"/>
      <c r="F32" s="10"/>
      <c r="G32" s="10">
        <f t="shared" si="0"/>
        <v>1600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4:D4"/>
    <mergeCell ref="B6:I6"/>
    <mergeCell ref="B3:D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tabSelected="1" workbookViewId="0">
      <selection activeCell="U22" sqref="U22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44" t="s">
        <v>0</v>
      </c>
      <c r="C2" s="45"/>
      <c r="D2" s="46"/>
      <c r="E2"/>
      <c r="F2"/>
      <c r="G2"/>
      <c r="H2"/>
      <c r="I2"/>
    </row>
    <row r="3" spans="2:9" x14ac:dyDescent="0.25">
      <c r="B3" s="51" t="s">
        <v>1</v>
      </c>
      <c r="C3" s="48"/>
      <c r="D3" s="49"/>
      <c r="E3"/>
      <c r="F3"/>
      <c r="G3"/>
      <c r="H3"/>
      <c r="I3"/>
    </row>
    <row r="4" spans="2:9" ht="15.75" customHeight="1" x14ac:dyDescent="0.25">
      <c r="B4" s="47" t="s">
        <v>2</v>
      </c>
      <c r="C4" s="48"/>
      <c r="D4" s="49"/>
      <c r="E4"/>
      <c r="F4"/>
      <c r="G4"/>
      <c r="H4"/>
      <c r="I4"/>
    </row>
    <row r="5" spans="2:9" ht="15.75" customHeight="1" x14ac:dyDescent="0.25">
      <c r="B5"/>
      <c r="C5"/>
      <c r="D5"/>
      <c r="E5"/>
      <c r="F5"/>
      <c r="G5"/>
      <c r="H5"/>
      <c r="I5"/>
    </row>
    <row r="6" spans="2:9" x14ac:dyDescent="0.25">
      <c r="B6" s="50" t="s">
        <v>3</v>
      </c>
      <c r="C6" s="50"/>
      <c r="D6" s="50"/>
      <c r="E6" s="50"/>
      <c r="F6" s="50"/>
      <c r="G6" s="50"/>
      <c r="H6" s="50"/>
      <c r="I6" s="50"/>
    </row>
    <row r="7" spans="2:9" ht="59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'Kapaciteti i Kërkuar'!V4</f>
        <v>60</v>
      </c>
      <c r="D8" s="5">
        <f>'Kapaciteti i Ofruar'!V117</f>
        <v>60</v>
      </c>
      <c r="E8" s="6">
        <f>'Çmimet e ofruar'!V145</f>
        <v>32.1</v>
      </c>
      <c r="F8" s="6">
        <f>'Çmimet e ofruar'!V173</f>
        <v>32.1</v>
      </c>
      <c r="G8" s="5">
        <f>'Kapaciteti i Fituar'!V117</f>
        <v>60</v>
      </c>
      <c r="H8" s="6">
        <f>'Kapaciteti i Fituar'!V145</f>
        <v>32.1</v>
      </c>
      <c r="I8" s="6">
        <f>'Kapaciteti i Fituar'!BE117</f>
        <v>32.1</v>
      </c>
    </row>
    <row r="9" spans="2:9" x14ac:dyDescent="0.25">
      <c r="B9" s="7" t="s">
        <v>13</v>
      </c>
      <c r="C9" s="8">
        <f>'Kapaciteti i Kërkuar'!V5</f>
        <v>60</v>
      </c>
      <c r="D9" s="8">
        <f>'Kapaciteti i Ofruar'!V118</f>
        <v>60</v>
      </c>
      <c r="E9" s="9">
        <f>'Çmimet e ofruar'!V146</f>
        <v>32.1</v>
      </c>
      <c r="F9" s="9">
        <f>'Çmimet e ofruar'!V174</f>
        <v>32.1</v>
      </c>
      <c r="G9" s="8">
        <f>'Kapaciteti i Fituar'!V118</f>
        <v>60</v>
      </c>
      <c r="H9" s="9">
        <f>'Kapaciteti i Fituar'!V146</f>
        <v>32.1</v>
      </c>
      <c r="I9" s="9">
        <f>'Kapaciteti i Fituar'!BE118</f>
        <v>32.1</v>
      </c>
    </row>
    <row r="10" spans="2:9" x14ac:dyDescent="0.25">
      <c r="B10" s="4" t="s">
        <v>14</v>
      </c>
      <c r="C10" s="5">
        <f>'Kapaciteti i Kërkuar'!V6</f>
        <v>60</v>
      </c>
      <c r="D10" s="5">
        <f>'Kapaciteti i Ofruar'!V119</f>
        <v>60</v>
      </c>
      <c r="E10" s="6">
        <f>'Çmimet e ofruar'!V147</f>
        <v>32.1</v>
      </c>
      <c r="F10" s="6">
        <f>'Çmimet e ofruar'!V175</f>
        <v>32.1</v>
      </c>
      <c r="G10" s="5">
        <f>'Kapaciteti i Fituar'!V119</f>
        <v>60</v>
      </c>
      <c r="H10" s="6">
        <f>'Kapaciteti i Fituar'!V147</f>
        <v>32.1</v>
      </c>
      <c r="I10" s="6">
        <f>'Kapaciteti i Fituar'!BE119</f>
        <v>32.1</v>
      </c>
    </row>
    <row r="11" spans="2:9" x14ac:dyDescent="0.25">
      <c r="B11" s="7" t="s">
        <v>15</v>
      </c>
      <c r="C11" s="8">
        <f>'Kapaciteti i Kërkuar'!V7</f>
        <v>60</v>
      </c>
      <c r="D11" s="8">
        <f>'Kapaciteti i Ofruar'!V120</f>
        <v>60</v>
      </c>
      <c r="E11" s="9">
        <f>'Çmimet e ofruar'!V148</f>
        <v>32.1</v>
      </c>
      <c r="F11" s="9">
        <f>'Çmimet e ofruar'!V176</f>
        <v>32.1</v>
      </c>
      <c r="G11" s="8">
        <f>'Kapaciteti i Fituar'!V120</f>
        <v>60</v>
      </c>
      <c r="H11" s="9">
        <f>'Kapaciteti i Fituar'!V148</f>
        <v>32.1</v>
      </c>
      <c r="I11" s="9">
        <f>'Kapaciteti i Fituar'!BE120</f>
        <v>32.1</v>
      </c>
    </row>
    <row r="12" spans="2:9" x14ac:dyDescent="0.25">
      <c r="B12" s="4" t="s">
        <v>16</v>
      </c>
      <c r="C12" s="5">
        <f>'Kapaciteti i Kërkuar'!V8</f>
        <v>60</v>
      </c>
      <c r="D12" s="5">
        <f>'Kapaciteti i Ofruar'!V121</f>
        <v>60</v>
      </c>
      <c r="E12" s="6">
        <f>'Çmimet e ofruar'!V149</f>
        <v>32.1</v>
      </c>
      <c r="F12" s="6">
        <f>'Çmimet e ofruar'!V177</f>
        <v>32.1</v>
      </c>
      <c r="G12" s="5">
        <f>'Kapaciteti i Fituar'!V121</f>
        <v>60</v>
      </c>
      <c r="H12" s="6">
        <f>'Kapaciteti i Fituar'!V149</f>
        <v>32.1</v>
      </c>
      <c r="I12" s="6">
        <f>'Kapaciteti i Fituar'!BE121</f>
        <v>32.1</v>
      </c>
    </row>
    <row r="13" spans="2:9" x14ac:dyDescent="0.25">
      <c r="B13" s="7" t="s">
        <v>17</v>
      </c>
      <c r="C13" s="8">
        <f>'Kapaciteti i Kërkuar'!V9</f>
        <v>60</v>
      </c>
      <c r="D13" s="8">
        <f>'Kapaciteti i Ofruar'!V122</f>
        <v>60</v>
      </c>
      <c r="E13" s="9">
        <f>'Çmimet e ofruar'!V150</f>
        <v>32.1</v>
      </c>
      <c r="F13" s="9">
        <f>'Çmimet e ofruar'!V178</f>
        <v>32.1</v>
      </c>
      <c r="G13" s="8">
        <f>'Kapaciteti i Fituar'!V122</f>
        <v>60</v>
      </c>
      <c r="H13" s="9">
        <f>'Kapaciteti i Fituar'!V150</f>
        <v>32.1</v>
      </c>
      <c r="I13" s="9">
        <f>'Kapaciteti i Fituar'!BE122</f>
        <v>32.1</v>
      </c>
    </row>
    <row r="14" spans="2:9" x14ac:dyDescent="0.25">
      <c r="B14" s="4" t="s">
        <v>18</v>
      </c>
      <c r="C14" s="5">
        <f>'Kapaciteti i Kërkuar'!V10</f>
        <v>70</v>
      </c>
      <c r="D14" s="5">
        <f>'Kapaciteti i Ofruar'!V123</f>
        <v>70</v>
      </c>
      <c r="E14" s="6">
        <f>'Çmimet e ofruar'!V151</f>
        <v>27.5</v>
      </c>
      <c r="F14" s="6">
        <f>'Çmimet e ofruar'!V179</f>
        <v>27.5</v>
      </c>
      <c r="G14" s="5">
        <f>'Kapaciteti i Fituar'!V123</f>
        <v>70</v>
      </c>
      <c r="H14" s="6">
        <f>'Kapaciteti i Fituar'!V151</f>
        <v>27.5</v>
      </c>
      <c r="I14" s="6">
        <f>'Kapaciteti i Fituar'!BE123</f>
        <v>27.5</v>
      </c>
    </row>
    <row r="15" spans="2:9" x14ac:dyDescent="0.25">
      <c r="B15" s="7" t="s">
        <v>19</v>
      </c>
      <c r="C15" s="8">
        <f>'Kapaciteti i Kërkuar'!V11</f>
        <v>70</v>
      </c>
      <c r="D15" s="8">
        <f>'Kapaciteti i Ofruar'!V124</f>
        <v>70</v>
      </c>
      <c r="E15" s="9">
        <f>'Çmimet e ofruar'!V152</f>
        <v>22.2</v>
      </c>
      <c r="F15" s="9">
        <f>'Çmimet e ofruar'!V180</f>
        <v>22.2</v>
      </c>
      <c r="G15" s="8">
        <f>'Kapaciteti i Fituar'!V124</f>
        <v>70</v>
      </c>
      <c r="H15" s="9">
        <f>'Kapaciteti i Fituar'!V152</f>
        <v>22.2</v>
      </c>
      <c r="I15" s="9">
        <f>'Kapaciteti i Fituar'!BE124</f>
        <v>22.2</v>
      </c>
    </row>
    <row r="16" spans="2:9" x14ac:dyDescent="0.25">
      <c r="B16" s="4" t="s">
        <v>20</v>
      </c>
      <c r="C16" s="5">
        <f>'Kapaciteti i Kërkuar'!V12</f>
        <v>70</v>
      </c>
      <c r="D16" s="5">
        <f>'Kapaciteti i Ofruar'!V125</f>
        <v>70</v>
      </c>
      <c r="E16" s="6">
        <f>'Çmimet e ofruar'!V153</f>
        <v>22.2</v>
      </c>
      <c r="F16" s="6">
        <f>'Çmimet e ofruar'!V181</f>
        <v>22.2</v>
      </c>
      <c r="G16" s="5">
        <f>'Kapaciteti i Fituar'!V125</f>
        <v>70</v>
      </c>
      <c r="H16" s="6">
        <f>'Kapaciteti i Fituar'!V153</f>
        <v>22.2</v>
      </c>
      <c r="I16" s="6">
        <f>'Kapaciteti i Fituar'!BE125</f>
        <v>22.2</v>
      </c>
    </row>
    <row r="17" spans="2:9" x14ac:dyDescent="0.25">
      <c r="B17" s="7" t="s">
        <v>21</v>
      </c>
      <c r="C17" s="8">
        <f>'Kapaciteti i Kërkuar'!V13</f>
        <v>70</v>
      </c>
      <c r="D17" s="8">
        <f>'Kapaciteti i Ofruar'!V126</f>
        <v>70</v>
      </c>
      <c r="E17" s="9">
        <f>'Çmimet e ofruar'!V154</f>
        <v>22.2</v>
      </c>
      <c r="F17" s="9">
        <f>'Çmimet e ofruar'!V182</f>
        <v>22.2</v>
      </c>
      <c r="G17" s="8">
        <f>'Kapaciteti i Fituar'!V126</f>
        <v>70</v>
      </c>
      <c r="H17" s="9">
        <f>'Kapaciteti i Fituar'!V154</f>
        <v>22.2</v>
      </c>
      <c r="I17" s="9">
        <f>'Kapaciteti i Fituar'!BE126</f>
        <v>22.2</v>
      </c>
    </row>
    <row r="18" spans="2:9" x14ac:dyDescent="0.25">
      <c r="B18" s="4" t="s">
        <v>22</v>
      </c>
      <c r="C18" s="5">
        <f>'Kapaciteti i Kërkuar'!V14</f>
        <v>70</v>
      </c>
      <c r="D18" s="5">
        <f>'Kapaciteti i Ofruar'!V127</f>
        <v>70</v>
      </c>
      <c r="E18" s="6">
        <f>'Çmimet e ofruar'!V155</f>
        <v>22.2</v>
      </c>
      <c r="F18" s="6">
        <f>'Çmimet e ofruar'!V183</f>
        <v>22.2</v>
      </c>
      <c r="G18" s="5">
        <f>'Kapaciteti i Fituar'!V127</f>
        <v>70</v>
      </c>
      <c r="H18" s="6">
        <f>'Kapaciteti i Fituar'!V155</f>
        <v>22.2</v>
      </c>
      <c r="I18" s="6">
        <f>'Kapaciteti i Fituar'!BE127</f>
        <v>22.2</v>
      </c>
    </row>
    <row r="19" spans="2:9" x14ac:dyDescent="0.25">
      <c r="B19" s="7" t="s">
        <v>23</v>
      </c>
      <c r="C19" s="8">
        <f>'Kapaciteti i Kërkuar'!V15</f>
        <v>70</v>
      </c>
      <c r="D19" s="8">
        <f>'Kapaciteti i Ofruar'!V128</f>
        <v>70</v>
      </c>
      <c r="E19" s="9">
        <f>'Çmimet e ofruar'!V156</f>
        <v>22.2</v>
      </c>
      <c r="F19" s="9">
        <f>'Çmimet e ofruar'!V184</f>
        <v>22.2</v>
      </c>
      <c r="G19" s="8">
        <f>'Kapaciteti i Fituar'!V128</f>
        <v>70</v>
      </c>
      <c r="H19" s="9">
        <f>'Kapaciteti i Fituar'!V156</f>
        <v>22.2</v>
      </c>
      <c r="I19" s="9">
        <f>'Kapaciteti i Fituar'!BE128</f>
        <v>22.2</v>
      </c>
    </row>
    <row r="20" spans="2:9" x14ac:dyDescent="0.25">
      <c r="B20" s="4" t="s">
        <v>24</v>
      </c>
      <c r="C20" s="5">
        <f>'Kapaciteti i Kërkuar'!V16</f>
        <v>70</v>
      </c>
      <c r="D20" s="5">
        <f>'Kapaciteti i Ofruar'!V129</f>
        <v>70</v>
      </c>
      <c r="E20" s="6">
        <f>'Çmimet e ofruar'!V157</f>
        <v>22.2</v>
      </c>
      <c r="F20" s="6">
        <f>'Çmimet e ofruar'!V185</f>
        <v>22.2</v>
      </c>
      <c r="G20" s="5">
        <f>'Kapaciteti i Fituar'!V129</f>
        <v>70</v>
      </c>
      <c r="H20" s="6">
        <f>'Kapaciteti i Fituar'!V157</f>
        <v>22.2</v>
      </c>
      <c r="I20" s="6">
        <f>'Kapaciteti i Fituar'!BE129</f>
        <v>22.2</v>
      </c>
    </row>
    <row r="21" spans="2:9" x14ac:dyDescent="0.25">
      <c r="B21" s="7" t="s">
        <v>25</v>
      </c>
      <c r="C21" s="8">
        <f>'Kapaciteti i Kërkuar'!V17</f>
        <v>70</v>
      </c>
      <c r="D21" s="8">
        <f>'Kapaciteti i Ofruar'!V130</f>
        <v>70</v>
      </c>
      <c r="E21" s="9">
        <f>'Çmimet e ofruar'!V158</f>
        <v>22.2</v>
      </c>
      <c r="F21" s="9">
        <f>'Çmimet e ofruar'!V186</f>
        <v>22.2</v>
      </c>
      <c r="G21" s="8">
        <f>'Kapaciteti i Fituar'!V130</f>
        <v>70</v>
      </c>
      <c r="H21" s="9">
        <f>'Kapaciteti i Fituar'!V158</f>
        <v>22.2</v>
      </c>
      <c r="I21" s="9">
        <f>'Kapaciteti i Fituar'!BE130</f>
        <v>22.2</v>
      </c>
    </row>
    <row r="22" spans="2:9" x14ac:dyDescent="0.25">
      <c r="B22" s="4" t="s">
        <v>26</v>
      </c>
      <c r="C22" s="5">
        <f>'Kapaciteti i Kërkuar'!V18</f>
        <v>70</v>
      </c>
      <c r="D22" s="5">
        <f>'Kapaciteti i Ofruar'!V131</f>
        <v>70</v>
      </c>
      <c r="E22" s="6">
        <f>'Çmimet e ofruar'!V159</f>
        <v>22.2</v>
      </c>
      <c r="F22" s="6">
        <f>'Çmimet e ofruar'!V187</f>
        <v>22.2</v>
      </c>
      <c r="G22" s="5">
        <f>'Kapaciteti i Fituar'!V131</f>
        <v>70</v>
      </c>
      <c r="H22" s="6">
        <f>'Kapaciteti i Fituar'!V159</f>
        <v>22.2</v>
      </c>
      <c r="I22" s="6">
        <f>'Kapaciteti i Fituar'!BE131</f>
        <v>22.2</v>
      </c>
    </row>
    <row r="23" spans="2:9" x14ac:dyDescent="0.25">
      <c r="B23" s="7" t="s">
        <v>27</v>
      </c>
      <c r="C23" s="8">
        <f>'Kapaciteti i Kërkuar'!V19</f>
        <v>70</v>
      </c>
      <c r="D23" s="8">
        <f>'Kapaciteti i Ofruar'!V132</f>
        <v>70</v>
      </c>
      <c r="E23" s="9">
        <f>'Çmimet e ofruar'!V160</f>
        <v>22.2</v>
      </c>
      <c r="F23" s="9">
        <f>'Çmimet e ofruar'!V188</f>
        <v>22.2</v>
      </c>
      <c r="G23" s="8">
        <f>'Kapaciteti i Fituar'!V132</f>
        <v>70</v>
      </c>
      <c r="H23" s="9">
        <f>'Kapaciteti i Fituar'!V160</f>
        <v>22.2</v>
      </c>
      <c r="I23" s="9">
        <f>'Kapaciteti i Fituar'!BE132</f>
        <v>22.2</v>
      </c>
    </row>
    <row r="24" spans="2:9" x14ac:dyDescent="0.25">
      <c r="B24" s="4" t="s">
        <v>28</v>
      </c>
      <c r="C24" s="5">
        <f>'Kapaciteti i Kërkuar'!V20</f>
        <v>70</v>
      </c>
      <c r="D24" s="5">
        <f>'Kapaciteti i Ofruar'!V133</f>
        <v>70</v>
      </c>
      <c r="E24" s="6">
        <f>'Çmimet e ofruar'!V161</f>
        <v>22.2</v>
      </c>
      <c r="F24" s="6">
        <f>'Çmimet e ofruar'!V189</f>
        <v>22.2</v>
      </c>
      <c r="G24" s="5">
        <f>'Kapaciteti i Fituar'!V133</f>
        <v>70</v>
      </c>
      <c r="H24" s="6">
        <f>'Kapaciteti i Fituar'!V161</f>
        <v>22.2</v>
      </c>
      <c r="I24" s="6">
        <f>'Kapaciteti i Fituar'!BE133</f>
        <v>22.2</v>
      </c>
    </row>
    <row r="25" spans="2:9" x14ac:dyDescent="0.25">
      <c r="B25" s="7" t="s">
        <v>29</v>
      </c>
      <c r="C25" s="8">
        <f>'Kapaciteti i Kërkuar'!V21</f>
        <v>70</v>
      </c>
      <c r="D25" s="8">
        <f>'Kapaciteti i Ofruar'!V134</f>
        <v>70</v>
      </c>
      <c r="E25" s="9">
        <f>'Çmimet e ofruar'!V162</f>
        <v>22.2</v>
      </c>
      <c r="F25" s="9">
        <f>'Çmimet e ofruar'!V190</f>
        <v>22.2</v>
      </c>
      <c r="G25" s="8">
        <f>'Kapaciteti i Fituar'!V134</f>
        <v>70</v>
      </c>
      <c r="H25" s="9">
        <f>'Kapaciteti i Fituar'!V162</f>
        <v>22.2</v>
      </c>
      <c r="I25" s="9">
        <f>'Kapaciteti i Fituar'!BE134</f>
        <v>22.2</v>
      </c>
    </row>
    <row r="26" spans="2:9" x14ac:dyDescent="0.25">
      <c r="B26" s="4" t="s">
        <v>30</v>
      </c>
      <c r="C26" s="5">
        <f>'Kapaciteti i Kërkuar'!V22</f>
        <v>70</v>
      </c>
      <c r="D26" s="5">
        <f>'Kapaciteti i Ofruar'!V135</f>
        <v>76</v>
      </c>
      <c r="E26" s="6">
        <f>'Çmimet e ofruar'!V163</f>
        <v>22.2</v>
      </c>
      <c r="F26" s="6">
        <f>'Çmimet e ofruar'!V191</f>
        <v>44.8</v>
      </c>
      <c r="G26" s="5">
        <f>'Kapaciteti i Fituar'!V135</f>
        <v>70</v>
      </c>
      <c r="H26" s="6">
        <f>'Kapaciteti i Fituar'!V163</f>
        <v>22.2</v>
      </c>
      <c r="I26" s="6">
        <f>'Kapaciteti i Fituar'!BE135</f>
        <v>22.2</v>
      </c>
    </row>
    <row r="27" spans="2:9" x14ac:dyDescent="0.25">
      <c r="B27" s="7" t="s">
        <v>31</v>
      </c>
      <c r="C27" s="8">
        <f>'Kapaciteti i Kërkuar'!V23</f>
        <v>70</v>
      </c>
      <c r="D27" s="8">
        <f>'Kapaciteti i Ofruar'!V136</f>
        <v>76</v>
      </c>
      <c r="E27" s="9">
        <f>'Çmimet e ofruar'!V164</f>
        <v>22.2</v>
      </c>
      <c r="F27" s="9">
        <f>'Çmimet e ofruar'!V192</f>
        <v>44.8</v>
      </c>
      <c r="G27" s="8">
        <f>'Kapaciteti i Fituar'!V136</f>
        <v>70</v>
      </c>
      <c r="H27" s="9">
        <f>'Kapaciteti i Fituar'!V164</f>
        <v>22.2</v>
      </c>
      <c r="I27" s="9">
        <f>'Kapaciteti i Fituar'!BE136</f>
        <v>22.2</v>
      </c>
    </row>
    <row r="28" spans="2:9" x14ac:dyDescent="0.25">
      <c r="B28" s="4" t="s">
        <v>32</v>
      </c>
      <c r="C28" s="5">
        <f>'Kapaciteti i Kërkuar'!V24</f>
        <v>70</v>
      </c>
      <c r="D28" s="5">
        <f>'Kapaciteti i Ofruar'!V137</f>
        <v>76</v>
      </c>
      <c r="E28" s="6">
        <f>'Çmimet e ofruar'!V165</f>
        <v>22.2</v>
      </c>
      <c r="F28" s="6">
        <f>'Çmimet e ofruar'!V193</f>
        <v>44.8</v>
      </c>
      <c r="G28" s="5">
        <f>'Kapaciteti i Fituar'!V137</f>
        <v>70</v>
      </c>
      <c r="H28" s="6">
        <f>'Kapaciteti i Fituar'!V165</f>
        <v>22.2</v>
      </c>
      <c r="I28" s="6">
        <f>'Kapaciteti i Fituar'!BE137</f>
        <v>22.2</v>
      </c>
    </row>
    <row r="29" spans="2:9" x14ac:dyDescent="0.25">
      <c r="B29" s="7" t="s">
        <v>33</v>
      </c>
      <c r="C29" s="8">
        <f>'Kapaciteti i Kërkuar'!V25</f>
        <v>70</v>
      </c>
      <c r="D29" s="8">
        <f>'Kapaciteti i Ofruar'!V138</f>
        <v>76</v>
      </c>
      <c r="E29" s="9">
        <f>'Çmimet e ofruar'!V166</f>
        <v>27</v>
      </c>
      <c r="F29" s="9">
        <f>'Çmimet e ofruar'!V194</f>
        <v>44.8</v>
      </c>
      <c r="G29" s="8">
        <f>'Kapaciteti i Fituar'!V138</f>
        <v>70</v>
      </c>
      <c r="H29" s="9">
        <f>'Kapaciteti i Fituar'!V166</f>
        <v>27</v>
      </c>
      <c r="I29" s="9">
        <f>'Kapaciteti i Fituar'!BE138</f>
        <v>27</v>
      </c>
    </row>
    <row r="30" spans="2:9" x14ac:dyDescent="0.25">
      <c r="B30" s="4" t="s">
        <v>34</v>
      </c>
      <c r="C30" s="5">
        <f>'Kapaciteti i Kërkuar'!V26</f>
        <v>60</v>
      </c>
      <c r="D30" s="5">
        <f>'Kapaciteti i Ofruar'!V139</f>
        <v>60</v>
      </c>
      <c r="E30" s="6">
        <f>'Çmimet e ofruar'!V167</f>
        <v>27</v>
      </c>
      <c r="F30" s="6">
        <f>'Çmimet e ofruar'!V195</f>
        <v>27</v>
      </c>
      <c r="G30" s="5">
        <f>'Kapaciteti i Fituar'!V139</f>
        <v>60</v>
      </c>
      <c r="H30" s="6">
        <f>'Kapaciteti i Fituar'!V167</f>
        <v>27</v>
      </c>
      <c r="I30" s="6">
        <f>'Kapaciteti i Fituar'!BE139</f>
        <v>27</v>
      </c>
    </row>
    <row r="31" spans="2:9" x14ac:dyDescent="0.25">
      <c r="B31" s="7" t="s">
        <v>35</v>
      </c>
      <c r="C31" s="8">
        <f>'Kapaciteti i Kërkuar'!V27</f>
        <v>60</v>
      </c>
      <c r="D31" s="8">
        <f>'Kapaciteti i Ofruar'!V140</f>
        <v>60</v>
      </c>
      <c r="E31" s="9">
        <f>'Çmimet e ofruar'!V168</f>
        <v>27</v>
      </c>
      <c r="F31" s="9">
        <f>'Çmimet e ofruar'!V196</f>
        <v>27</v>
      </c>
      <c r="G31" s="8">
        <f>'Kapaciteti i Fituar'!V140</f>
        <v>60</v>
      </c>
      <c r="H31" s="9">
        <f>'Kapaciteti i Fituar'!V168</f>
        <v>27</v>
      </c>
      <c r="I31" s="9">
        <f>'Kapaciteti i Fituar'!BE140</f>
        <v>27</v>
      </c>
    </row>
    <row r="32" spans="2:9" x14ac:dyDescent="0.25">
      <c r="B32" s="10" t="s">
        <v>36</v>
      </c>
      <c r="C32" s="10">
        <f>SUM(C8:C31)</f>
        <v>1600</v>
      </c>
      <c r="D32" s="10">
        <f t="shared" ref="D32:G32" si="0">SUM(D8:D31)</f>
        <v>1624</v>
      </c>
      <c r="E32" s="10"/>
      <c r="F32" s="10"/>
      <c r="G32" s="10">
        <f t="shared" si="0"/>
        <v>1600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6:I6"/>
    <mergeCell ref="B4:D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tabSelected="1" workbookViewId="0">
      <selection activeCell="U22" sqref="U22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44" t="s">
        <v>0</v>
      </c>
      <c r="C2" s="45"/>
      <c r="D2" s="46"/>
      <c r="E2"/>
      <c r="F2"/>
      <c r="G2"/>
      <c r="H2"/>
      <c r="I2"/>
    </row>
    <row r="3" spans="2:9" x14ac:dyDescent="0.25">
      <c r="B3" s="51" t="s">
        <v>1</v>
      </c>
      <c r="C3" s="48"/>
      <c r="D3" s="49"/>
      <c r="E3"/>
      <c r="F3"/>
      <c r="G3"/>
      <c r="H3"/>
      <c r="I3"/>
    </row>
    <row r="4" spans="2:9" x14ac:dyDescent="0.25">
      <c r="B4" s="47" t="s">
        <v>2</v>
      </c>
      <c r="C4" s="48"/>
      <c r="D4" s="49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50" t="s">
        <v>3</v>
      </c>
      <c r="C6" s="50"/>
      <c r="D6" s="50"/>
      <c r="E6" s="50"/>
      <c r="F6" s="50"/>
      <c r="G6" s="50"/>
      <c r="H6" s="50"/>
      <c r="I6" s="50"/>
    </row>
    <row r="7" spans="2:9" ht="59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'Kapaciteti i Kërkuar'!W4</f>
        <v>60</v>
      </c>
      <c r="D8" s="5">
        <f>'Kapaciteti i Ofruar'!W117</f>
        <v>60</v>
      </c>
      <c r="E8" s="6">
        <f>'Çmimet e ofruar'!W145</f>
        <v>32.1</v>
      </c>
      <c r="F8" s="6">
        <f>'Çmimet e ofruar'!W173</f>
        <v>32.1</v>
      </c>
      <c r="G8" s="5">
        <f>'Kapaciteti i Fituar'!W117</f>
        <v>60</v>
      </c>
      <c r="H8" s="6">
        <f>'Kapaciteti i Fituar'!W145</f>
        <v>32.1</v>
      </c>
      <c r="I8" s="6">
        <f>'Kapaciteti i Fituar'!BF117</f>
        <v>32.1</v>
      </c>
    </row>
    <row r="9" spans="2:9" x14ac:dyDescent="0.25">
      <c r="B9" s="7" t="s">
        <v>13</v>
      </c>
      <c r="C9" s="8">
        <f>'Kapaciteti i Kërkuar'!W5</f>
        <v>60</v>
      </c>
      <c r="D9" s="8">
        <f>'Kapaciteti i Ofruar'!W118</f>
        <v>60</v>
      </c>
      <c r="E9" s="9">
        <f>'Çmimet e ofruar'!W146</f>
        <v>32.1</v>
      </c>
      <c r="F9" s="9">
        <f>'Çmimet e ofruar'!W174</f>
        <v>32.1</v>
      </c>
      <c r="G9" s="8">
        <f>'Kapaciteti i Fituar'!W118</f>
        <v>60</v>
      </c>
      <c r="H9" s="9">
        <f>'Kapaciteti i Fituar'!W146</f>
        <v>32.1</v>
      </c>
      <c r="I9" s="9">
        <f>'Kapaciteti i Fituar'!BF118</f>
        <v>32.1</v>
      </c>
    </row>
    <row r="10" spans="2:9" x14ac:dyDescent="0.25">
      <c r="B10" s="4" t="s">
        <v>14</v>
      </c>
      <c r="C10" s="5">
        <f>'Kapaciteti i Kërkuar'!W6</f>
        <v>60</v>
      </c>
      <c r="D10" s="5">
        <f>'Kapaciteti i Ofruar'!W119</f>
        <v>60</v>
      </c>
      <c r="E10" s="6">
        <f>'Çmimet e ofruar'!W147</f>
        <v>32.1</v>
      </c>
      <c r="F10" s="6">
        <f>'Çmimet e ofruar'!W175</f>
        <v>32.1</v>
      </c>
      <c r="G10" s="5">
        <f>'Kapaciteti i Fituar'!W119</f>
        <v>60</v>
      </c>
      <c r="H10" s="6">
        <f>'Kapaciteti i Fituar'!W147</f>
        <v>32.1</v>
      </c>
      <c r="I10" s="6">
        <f>'Kapaciteti i Fituar'!BF119</f>
        <v>32.1</v>
      </c>
    </row>
    <row r="11" spans="2:9" x14ac:dyDescent="0.25">
      <c r="B11" s="7" t="s">
        <v>15</v>
      </c>
      <c r="C11" s="8">
        <f>'Kapaciteti i Kërkuar'!W7</f>
        <v>60</v>
      </c>
      <c r="D11" s="8">
        <f>'Kapaciteti i Ofruar'!W120</f>
        <v>60</v>
      </c>
      <c r="E11" s="9">
        <f>'Çmimet e ofruar'!W148</f>
        <v>32.1</v>
      </c>
      <c r="F11" s="9">
        <f>'Çmimet e ofruar'!W176</f>
        <v>32.1</v>
      </c>
      <c r="G11" s="8">
        <f>'Kapaciteti i Fituar'!W120</f>
        <v>60</v>
      </c>
      <c r="H11" s="9">
        <f>'Kapaciteti i Fituar'!W148</f>
        <v>32.1</v>
      </c>
      <c r="I11" s="9">
        <f>'Kapaciteti i Fituar'!BF120</f>
        <v>32.1</v>
      </c>
    </row>
    <row r="12" spans="2:9" x14ac:dyDescent="0.25">
      <c r="B12" s="4" t="s">
        <v>16</v>
      </c>
      <c r="C12" s="5">
        <f>'Kapaciteti i Kërkuar'!W8</f>
        <v>60</v>
      </c>
      <c r="D12" s="5">
        <f>'Kapaciteti i Ofruar'!W121</f>
        <v>60</v>
      </c>
      <c r="E12" s="6">
        <f>'Çmimet e ofruar'!W149</f>
        <v>32.1</v>
      </c>
      <c r="F12" s="6">
        <f>'Çmimet e ofruar'!W177</f>
        <v>32.1</v>
      </c>
      <c r="G12" s="5">
        <f>'Kapaciteti i Fituar'!W121</f>
        <v>60</v>
      </c>
      <c r="H12" s="6">
        <f>'Kapaciteti i Fituar'!W149</f>
        <v>32.1</v>
      </c>
      <c r="I12" s="6">
        <f>'Kapaciteti i Fituar'!BF121</f>
        <v>32.1</v>
      </c>
    </row>
    <row r="13" spans="2:9" x14ac:dyDescent="0.25">
      <c r="B13" s="7" t="s">
        <v>17</v>
      </c>
      <c r="C13" s="8">
        <f>'Kapaciteti i Kërkuar'!W9</f>
        <v>60</v>
      </c>
      <c r="D13" s="8">
        <f>'Kapaciteti i Ofruar'!W122</f>
        <v>60</v>
      </c>
      <c r="E13" s="9">
        <f>'Çmimet e ofruar'!W150</f>
        <v>32.1</v>
      </c>
      <c r="F13" s="9">
        <f>'Çmimet e ofruar'!W178</f>
        <v>32.1</v>
      </c>
      <c r="G13" s="8">
        <f>'Kapaciteti i Fituar'!W122</f>
        <v>60</v>
      </c>
      <c r="H13" s="9">
        <f>'Kapaciteti i Fituar'!W150</f>
        <v>32.1</v>
      </c>
      <c r="I13" s="9">
        <f>'Kapaciteti i Fituar'!BF122</f>
        <v>32.1</v>
      </c>
    </row>
    <row r="14" spans="2:9" x14ac:dyDescent="0.25">
      <c r="B14" s="4" t="s">
        <v>18</v>
      </c>
      <c r="C14" s="5">
        <f>'Kapaciteti i Kërkuar'!W10</f>
        <v>70</v>
      </c>
      <c r="D14" s="5">
        <f>'Kapaciteti i Ofruar'!W123</f>
        <v>70</v>
      </c>
      <c r="E14" s="6">
        <f>'Çmimet e ofruar'!W151</f>
        <v>27.5</v>
      </c>
      <c r="F14" s="6">
        <f>'Çmimet e ofruar'!W179</f>
        <v>27.5</v>
      </c>
      <c r="G14" s="5">
        <f>'Kapaciteti i Fituar'!W123</f>
        <v>70</v>
      </c>
      <c r="H14" s="6">
        <f>'Kapaciteti i Fituar'!W151</f>
        <v>27.5</v>
      </c>
      <c r="I14" s="6">
        <f>'Kapaciteti i Fituar'!BF123</f>
        <v>27.5</v>
      </c>
    </row>
    <row r="15" spans="2:9" x14ac:dyDescent="0.25">
      <c r="B15" s="7" t="s">
        <v>19</v>
      </c>
      <c r="C15" s="8">
        <f>'Kapaciteti i Kërkuar'!W11</f>
        <v>70</v>
      </c>
      <c r="D15" s="8">
        <f>'Kapaciteti i Ofruar'!W124</f>
        <v>70</v>
      </c>
      <c r="E15" s="9">
        <f>'Çmimet e ofruar'!W152</f>
        <v>22.2</v>
      </c>
      <c r="F15" s="9">
        <f>'Çmimet e ofruar'!W180</f>
        <v>22.2</v>
      </c>
      <c r="G15" s="8">
        <f>'Kapaciteti i Fituar'!W124</f>
        <v>70</v>
      </c>
      <c r="H15" s="9">
        <f>'Kapaciteti i Fituar'!W152</f>
        <v>22.2</v>
      </c>
      <c r="I15" s="9">
        <f>'Kapaciteti i Fituar'!BF124</f>
        <v>22.2</v>
      </c>
    </row>
    <row r="16" spans="2:9" x14ac:dyDescent="0.25">
      <c r="B16" s="4" t="s">
        <v>20</v>
      </c>
      <c r="C16" s="5">
        <f>'Kapaciteti i Kërkuar'!W12</f>
        <v>70</v>
      </c>
      <c r="D16" s="5">
        <f>'Kapaciteti i Ofruar'!W125</f>
        <v>70</v>
      </c>
      <c r="E16" s="6">
        <f>'Çmimet e ofruar'!W153</f>
        <v>22.2</v>
      </c>
      <c r="F16" s="6">
        <f>'Çmimet e ofruar'!W181</f>
        <v>22.2</v>
      </c>
      <c r="G16" s="5">
        <f>'Kapaciteti i Fituar'!W125</f>
        <v>70</v>
      </c>
      <c r="H16" s="6">
        <f>'Kapaciteti i Fituar'!W153</f>
        <v>22.2</v>
      </c>
      <c r="I16" s="6">
        <f>'Kapaciteti i Fituar'!BF125</f>
        <v>22.2</v>
      </c>
    </row>
    <row r="17" spans="2:9" x14ac:dyDescent="0.25">
      <c r="B17" s="7" t="s">
        <v>21</v>
      </c>
      <c r="C17" s="8">
        <f>'Kapaciteti i Kërkuar'!W13</f>
        <v>70</v>
      </c>
      <c r="D17" s="8">
        <f>'Kapaciteti i Ofruar'!W126</f>
        <v>70</v>
      </c>
      <c r="E17" s="9">
        <f>'Çmimet e ofruar'!W154</f>
        <v>22.2</v>
      </c>
      <c r="F17" s="9">
        <f>'Çmimet e ofruar'!W182</f>
        <v>22.2</v>
      </c>
      <c r="G17" s="8">
        <f>'Kapaciteti i Fituar'!W126</f>
        <v>70</v>
      </c>
      <c r="H17" s="9">
        <f>'Kapaciteti i Fituar'!W154</f>
        <v>22.2</v>
      </c>
      <c r="I17" s="9">
        <f>'Kapaciteti i Fituar'!BF126</f>
        <v>22.2</v>
      </c>
    </row>
    <row r="18" spans="2:9" x14ac:dyDescent="0.25">
      <c r="B18" s="4" t="s">
        <v>22</v>
      </c>
      <c r="C18" s="5">
        <f>'Kapaciteti i Kërkuar'!W14</f>
        <v>70</v>
      </c>
      <c r="D18" s="5">
        <f>'Kapaciteti i Ofruar'!W127</f>
        <v>70</v>
      </c>
      <c r="E18" s="6">
        <f>'Çmimet e ofruar'!W155</f>
        <v>22.2</v>
      </c>
      <c r="F18" s="6">
        <f>'Çmimet e ofruar'!W183</f>
        <v>22.2</v>
      </c>
      <c r="G18" s="5">
        <f>'Kapaciteti i Fituar'!W127</f>
        <v>70</v>
      </c>
      <c r="H18" s="6">
        <f>'Kapaciteti i Fituar'!W155</f>
        <v>22.2</v>
      </c>
      <c r="I18" s="6">
        <f>'Kapaciteti i Fituar'!BF127</f>
        <v>22.2</v>
      </c>
    </row>
    <row r="19" spans="2:9" x14ac:dyDescent="0.25">
      <c r="B19" s="7" t="s">
        <v>23</v>
      </c>
      <c r="C19" s="8">
        <f>'Kapaciteti i Kërkuar'!W15</f>
        <v>70</v>
      </c>
      <c r="D19" s="8">
        <f>'Kapaciteti i Ofruar'!W128</f>
        <v>70</v>
      </c>
      <c r="E19" s="9">
        <f>'Çmimet e ofruar'!W156</f>
        <v>22.2</v>
      </c>
      <c r="F19" s="9">
        <f>'Çmimet e ofruar'!W184</f>
        <v>22.2</v>
      </c>
      <c r="G19" s="8">
        <f>'Kapaciteti i Fituar'!W128</f>
        <v>70</v>
      </c>
      <c r="H19" s="9">
        <f>'Kapaciteti i Fituar'!W156</f>
        <v>22.2</v>
      </c>
      <c r="I19" s="9">
        <f>'Kapaciteti i Fituar'!BF128</f>
        <v>22.2</v>
      </c>
    </row>
    <row r="20" spans="2:9" x14ac:dyDescent="0.25">
      <c r="B20" s="4" t="s">
        <v>24</v>
      </c>
      <c r="C20" s="5">
        <f>'Kapaciteti i Kërkuar'!W16</f>
        <v>70</v>
      </c>
      <c r="D20" s="5">
        <f>'Kapaciteti i Ofruar'!W129</f>
        <v>70</v>
      </c>
      <c r="E20" s="6">
        <f>'Çmimet e ofruar'!W157</f>
        <v>22.2</v>
      </c>
      <c r="F20" s="6">
        <f>'Çmimet e ofruar'!W185</f>
        <v>22.2</v>
      </c>
      <c r="G20" s="5">
        <f>'Kapaciteti i Fituar'!W129</f>
        <v>70</v>
      </c>
      <c r="H20" s="6">
        <f>'Kapaciteti i Fituar'!W157</f>
        <v>22.2</v>
      </c>
      <c r="I20" s="6">
        <f>'Kapaciteti i Fituar'!BF129</f>
        <v>22.2</v>
      </c>
    </row>
    <row r="21" spans="2:9" x14ac:dyDescent="0.25">
      <c r="B21" s="7" t="s">
        <v>25</v>
      </c>
      <c r="C21" s="8">
        <f>'Kapaciteti i Kërkuar'!W17</f>
        <v>70</v>
      </c>
      <c r="D21" s="8">
        <f>'Kapaciteti i Ofruar'!W130</f>
        <v>70</v>
      </c>
      <c r="E21" s="9">
        <f>'Çmimet e ofruar'!W158</f>
        <v>22.2</v>
      </c>
      <c r="F21" s="9">
        <f>'Çmimet e ofruar'!W186</f>
        <v>22.2</v>
      </c>
      <c r="G21" s="8">
        <f>'Kapaciteti i Fituar'!W130</f>
        <v>70</v>
      </c>
      <c r="H21" s="9">
        <f>'Kapaciteti i Fituar'!W158</f>
        <v>22.2</v>
      </c>
      <c r="I21" s="9">
        <f>'Kapaciteti i Fituar'!BF130</f>
        <v>22.2</v>
      </c>
    </row>
    <row r="22" spans="2:9" x14ac:dyDescent="0.25">
      <c r="B22" s="4" t="s">
        <v>26</v>
      </c>
      <c r="C22" s="5">
        <f>'Kapaciteti i Kërkuar'!W18</f>
        <v>70</v>
      </c>
      <c r="D22" s="5">
        <f>'Kapaciteti i Ofruar'!W131</f>
        <v>70</v>
      </c>
      <c r="E22" s="6">
        <f>'Çmimet e ofruar'!W159</f>
        <v>22.2</v>
      </c>
      <c r="F22" s="6">
        <f>'Çmimet e ofruar'!W187</f>
        <v>22.2</v>
      </c>
      <c r="G22" s="5">
        <f>'Kapaciteti i Fituar'!W131</f>
        <v>70</v>
      </c>
      <c r="H22" s="6">
        <f>'Kapaciteti i Fituar'!W159</f>
        <v>22.2</v>
      </c>
      <c r="I22" s="6">
        <f>'Kapaciteti i Fituar'!BF131</f>
        <v>22.2</v>
      </c>
    </row>
    <row r="23" spans="2:9" x14ac:dyDescent="0.25">
      <c r="B23" s="7" t="s">
        <v>27</v>
      </c>
      <c r="C23" s="8">
        <f>'Kapaciteti i Kërkuar'!W19</f>
        <v>70</v>
      </c>
      <c r="D23" s="8">
        <f>'Kapaciteti i Ofruar'!W132</f>
        <v>70</v>
      </c>
      <c r="E23" s="9">
        <f>'Çmimet e ofruar'!W160</f>
        <v>22.2</v>
      </c>
      <c r="F23" s="9">
        <f>'Çmimet e ofruar'!W188</f>
        <v>22.2</v>
      </c>
      <c r="G23" s="8">
        <f>'Kapaciteti i Fituar'!W132</f>
        <v>70</v>
      </c>
      <c r="H23" s="9">
        <f>'Kapaciteti i Fituar'!W160</f>
        <v>22.2</v>
      </c>
      <c r="I23" s="9">
        <f>'Kapaciteti i Fituar'!BF132</f>
        <v>22.2</v>
      </c>
    </row>
    <row r="24" spans="2:9" x14ac:dyDescent="0.25">
      <c r="B24" s="4" t="s">
        <v>28</v>
      </c>
      <c r="C24" s="5">
        <f>'Kapaciteti i Kërkuar'!W20</f>
        <v>70</v>
      </c>
      <c r="D24" s="5">
        <f>'Kapaciteti i Ofruar'!W133</f>
        <v>70</v>
      </c>
      <c r="E24" s="6">
        <f>'Çmimet e ofruar'!W161</f>
        <v>22.2</v>
      </c>
      <c r="F24" s="6">
        <f>'Çmimet e ofruar'!W189</f>
        <v>22.2</v>
      </c>
      <c r="G24" s="5">
        <f>'Kapaciteti i Fituar'!W133</f>
        <v>70</v>
      </c>
      <c r="H24" s="6">
        <f>'Kapaciteti i Fituar'!W161</f>
        <v>22.2</v>
      </c>
      <c r="I24" s="6">
        <f>'Kapaciteti i Fituar'!BF133</f>
        <v>22.2</v>
      </c>
    </row>
    <row r="25" spans="2:9" x14ac:dyDescent="0.25">
      <c r="B25" s="7" t="s">
        <v>29</v>
      </c>
      <c r="C25" s="8">
        <f>'Kapaciteti i Kërkuar'!W21</f>
        <v>70</v>
      </c>
      <c r="D25" s="8">
        <f>'Kapaciteti i Ofruar'!W134</f>
        <v>70</v>
      </c>
      <c r="E25" s="9">
        <f>'Çmimet e ofruar'!W162</f>
        <v>22.2</v>
      </c>
      <c r="F25" s="9">
        <f>'Çmimet e ofruar'!W190</f>
        <v>22.2</v>
      </c>
      <c r="G25" s="8">
        <f>'Kapaciteti i Fituar'!W134</f>
        <v>70</v>
      </c>
      <c r="H25" s="9">
        <f>'Kapaciteti i Fituar'!W162</f>
        <v>22.2</v>
      </c>
      <c r="I25" s="9">
        <f>'Kapaciteti i Fituar'!BF134</f>
        <v>22.2</v>
      </c>
    </row>
    <row r="26" spans="2:9" x14ac:dyDescent="0.25">
      <c r="B26" s="4" t="s">
        <v>30</v>
      </c>
      <c r="C26" s="5">
        <f>'Kapaciteti i Kërkuar'!W22</f>
        <v>70</v>
      </c>
      <c r="D26" s="5">
        <f>'Kapaciteti i Ofruar'!W135</f>
        <v>76</v>
      </c>
      <c r="E26" s="6">
        <f>'Çmimet e ofruar'!W163</f>
        <v>22.2</v>
      </c>
      <c r="F26" s="6">
        <f>'Çmimet e ofruar'!W191</f>
        <v>44.8</v>
      </c>
      <c r="G26" s="5">
        <f>'Kapaciteti i Fituar'!W135</f>
        <v>70</v>
      </c>
      <c r="H26" s="6">
        <f>'Kapaciteti i Fituar'!W163</f>
        <v>22.2</v>
      </c>
      <c r="I26" s="6">
        <f>'Kapaciteti i Fituar'!BF135</f>
        <v>22.2</v>
      </c>
    </row>
    <row r="27" spans="2:9" x14ac:dyDescent="0.25">
      <c r="B27" s="7" t="s">
        <v>31</v>
      </c>
      <c r="C27" s="8">
        <f>'Kapaciteti i Kërkuar'!W23</f>
        <v>70</v>
      </c>
      <c r="D27" s="8">
        <f>'Kapaciteti i Ofruar'!W136</f>
        <v>76</v>
      </c>
      <c r="E27" s="9">
        <f>'Çmimet e ofruar'!W164</f>
        <v>22.2</v>
      </c>
      <c r="F27" s="9">
        <f>'Çmimet e ofruar'!W192</f>
        <v>44.8</v>
      </c>
      <c r="G27" s="8">
        <f>'Kapaciteti i Fituar'!W136</f>
        <v>70</v>
      </c>
      <c r="H27" s="9">
        <f>'Kapaciteti i Fituar'!W164</f>
        <v>22.2</v>
      </c>
      <c r="I27" s="9">
        <f>'Kapaciteti i Fituar'!BF136</f>
        <v>22.2</v>
      </c>
    </row>
    <row r="28" spans="2:9" x14ac:dyDescent="0.25">
      <c r="B28" s="4" t="s">
        <v>32</v>
      </c>
      <c r="C28" s="5">
        <f>'Kapaciteti i Kërkuar'!W24</f>
        <v>70</v>
      </c>
      <c r="D28" s="5">
        <f>'Kapaciteti i Ofruar'!W137</f>
        <v>76</v>
      </c>
      <c r="E28" s="6">
        <f>'Çmimet e ofruar'!W165</f>
        <v>22.2</v>
      </c>
      <c r="F28" s="6">
        <f>'Çmimet e ofruar'!W193</f>
        <v>44.8</v>
      </c>
      <c r="G28" s="5">
        <f>'Kapaciteti i Fituar'!W137</f>
        <v>70</v>
      </c>
      <c r="H28" s="6">
        <f>'Kapaciteti i Fituar'!W165</f>
        <v>22.2</v>
      </c>
      <c r="I28" s="6">
        <f>'Kapaciteti i Fituar'!BF137</f>
        <v>22.2</v>
      </c>
    </row>
    <row r="29" spans="2:9" x14ac:dyDescent="0.25">
      <c r="B29" s="7" t="s">
        <v>33</v>
      </c>
      <c r="C29" s="8">
        <f>'Kapaciteti i Kërkuar'!W25</f>
        <v>70</v>
      </c>
      <c r="D29" s="8">
        <f>'Kapaciteti i Ofruar'!W138</f>
        <v>76</v>
      </c>
      <c r="E29" s="9">
        <f>'Çmimet e ofruar'!W166</f>
        <v>27</v>
      </c>
      <c r="F29" s="9">
        <f>'Çmimet e ofruar'!W194</f>
        <v>44.8</v>
      </c>
      <c r="G29" s="8">
        <f>'Kapaciteti i Fituar'!W138</f>
        <v>70</v>
      </c>
      <c r="H29" s="9">
        <f>'Kapaciteti i Fituar'!W166</f>
        <v>27</v>
      </c>
      <c r="I29" s="9">
        <f>'Kapaciteti i Fituar'!BF138</f>
        <v>27</v>
      </c>
    </row>
    <row r="30" spans="2:9" x14ac:dyDescent="0.25">
      <c r="B30" s="4" t="s">
        <v>34</v>
      </c>
      <c r="C30" s="5">
        <f>'Kapaciteti i Kërkuar'!W26</f>
        <v>60</v>
      </c>
      <c r="D30" s="5">
        <f>'Kapaciteti i Ofruar'!W139</f>
        <v>60</v>
      </c>
      <c r="E30" s="6">
        <f>'Çmimet e ofruar'!W167</f>
        <v>27</v>
      </c>
      <c r="F30" s="6">
        <f>'Çmimet e ofruar'!W195</f>
        <v>27</v>
      </c>
      <c r="G30" s="5">
        <f>'Kapaciteti i Fituar'!W139</f>
        <v>60</v>
      </c>
      <c r="H30" s="6">
        <f>'Kapaciteti i Fituar'!W167</f>
        <v>27</v>
      </c>
      <c r="I30" s="6">
        <f>'Kapaciteti i Fituar'!BF139</f>
        <v>27</v>
      </c>
    </row>
    <row r="31" spans="2:9" x14ac:dyDescent="0.25">
      <c r="B31" s="7" t="s">
        <v>35</v>
      </c>
      <c r="C31" s="8">
        <f>'Kapaciteti i Kërkuar'!W27</f>
        <v>60</v>
      </c>
      <c r="D31" s="8">
        <f>'Kapaciteti i Ofruar'!W140</f>
        <v>60</v>
      </c>
      <c r="E31" s="9">
        <f>'Çmimet e ofruar'!W168</f>
        <v>27</v>
      </c>
      <c r="F31" s="9">
        <f>'Çmimet e ofruar'!W196</f>
        <v>27</v>
      </c>
      <c r="G31" s="8">
        <f>'Kapaciteti i Fituar'!W140</f>
        <v>60</v>
      </c>
      <c r="H31" s="9">
        <f>'Kapaciteti i Fituar'!W168</f>
        <v>27</v>
      </c>
      <c r="I31" s="9">
        <f>'Kapaciteti i Fituar'!BF140</f>
        <v>27</v>
      </c>
    </row>
    <row r="32" spans="2:9" x14ac:dyDescent="0.25">
      <c r="B32" s="10" t="s">
        <v>36</v>
      </c>
      <c r="C32" s="10">
        <f>SUM(C8:C31)</f>
        <v>1600</v>
      </c>
      <c r="D32" s="10">
        <f t="shared" ref="D32:G32" si="0">SUM(D8:D31)</f>
        <v>1624</v>
      </c>
      <c r="E32" s="10"/>
      <c r="F32" s="10"/>
      <c r="G32" s="10">
        <f t="shared" si="0"/>
        <v>1600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6:I6"/>
    <mergeCell ref="B2:D2"/>
    <mergeCell ref="B4:D4"/>
    <mergeCell ref="B3:D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tabSelected="1" workbookViewId="0">
      <selection activeCell="U22" sqref="U22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44" t="s">
        <v>0</v>
      </c>
      <c r="C2" s="45"/>
      <c r="D2" s="46"/>
      <c r="E2"/>
      <c r="F2"/>
      <c r="G2"/>
      <c r="H2"/>
      <c r="I2"/>
    </row>
    <row r="3" spans="2:9" x14ac:dyDescent="0.25">
      <c r="B3" s="51" t="s">
        <v>1</v>
      </c>
      <c r="C3" s="48"/>
      <c r="D3" s="49"/>
      <c r="E3"/>
      <c r="F3"/>
      <c r="G3"/>
      <c r="H3"/>
      <c r="I3"/>
    </row>
    <row r="4" spans="2:9" x14ac:dyDescent="0.25">
      <c r="B4" s="47" t="s">
        <v>2</v>
      </c>
      <c r="C4" s="48"/>
      <c r="D4" s="49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50" t="s">
        <v>3</v>
      </c>
      <c r="C6" s="50"/>
      <c r="D6" s="50"/>
      <c r="E6" s="50"/>
      <c r="F6" s="50"/>
      <c r="G6" s="50"/>
      <c r="H6" s="50"/>
      <c r="I6" s="50"/>
    </row>
    <row r="7" spans="2:9" ht="59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'Kapaciteti i Kërkuar'!X4</f>
        <v>60</v>
      </c>
      <c r="D8" s="5">
        <f>'Kapaciteti i Ofruar'!X117</f>
        <v>60</v>
      </c>
      <c r="E8" s="6">
        <f>'Çmimet e ofruar'!X145</f>
        <v>32.1</v>
      </c>
      <c r="F8" s="6">
        <f>'Çmimet e ofruar'!X173</f>
        <v>32.1</v>
      </c>
      <c r="G8" s="5">
        <f>'Kapaciteti i Fituar'!X117</f>
        <v>60</v>
      </c>
      <c r="H8" s="6">
        <f>'Kapaciteti i Fituar'!X145</f>
        <v>32.1</v>
      </c>
      <c r="I8" s="6">
        <f>'Kapaciteti i Fituar'!BG117</f>
        <v>32.1</v>
      </c>
    </row>
    <row r="9" spans="2:9" x14ac:dyDescent="0.25">
      <c r="B9" s="7" t="s">
        <v>13</v>
      </c>
      <c r="C9" s="8">
        <f>'Kapaciteti i Kërkuar'!X5</f>
        <v>60</v>
      </c>
      <c r="D9" s="8">
        <f>'Kapaciteti i Ofruar'!X118</f>
        <v>60</v>
      </c>
      <c r="E9" s="9">
        <f>'Çmimet e ofruar'!X146</f>
        <v>32.1</v>
      </c>
      <c r="F9" s="9">
        <f>'Çmimet e ofruar'!X174</f>
        <v>32.1</v>
      </c>
      <c r="G9" s="8">
        <f>'Kapaciteti i Fituar'!X118</f>
        <v>60</v>
      </c>
      <c r="H9" s="9">
        <f>'Kapaciteti i Fituar'!X146</f>
        <v>32.1</v>
      </c>
      <c r="I9" s="9">
        <f>'Kapaciteti i Fituar'!BG118</f>
        <v>32.1</v>
      </c>
    </row>
    <row r="10" spans="2:9" x14ac:dyDescent="0.25">
      <c r="B10" s="4" t="s">
        <v>14</v>
      </c>
      <c r="C10" s="5">
        <f>'Kapaciteti i Kërkuar'!X6</f>
        <v>60</v>
      </c>
      <c r="D10" s="5">
        <f>'Kapaciteti i Ofruar'!X119</f>
        <v>60</v>
      </c>
      <c r="E10" s="6">
        <f>'Çmimet e ofruar'!X147</f>
        <v>32.1</v>
      </c>
      <c r="F10" s="6">
        <f>'Çmimet e ofruar'!X175</f>
        <v>32.1</v>
      </c>
      <c r="G10" s="5">
        <f>'Kapaciteti i Fituar'!X119</f>
        <v>60</v>
      </c>
      <c r="H10" s="6">
        <f>'Kapaciteti i Fituar'!X147</f>
        <v>32.1</v>
      </c>
      <c r="I10" s="6">
        <f>'Kapaciteti i Fituar'!BG119</f>
        <v>32.1</v>
      </c>
    </row>
    <row r="11" spans="2:9" x14ac:dyDescent="0.25">
      <c r="B11" s="7" t="s">
        <v>15</v>
      </c>
      <c r="C11" s="8">
        <f>'Kapaciteti i Kërkuar'!X7</f>
        <v>60</v>
      </c>
      <c r="D11" s="8">
        <f>'Kapaciteti i Ofruar'!X120</f>
        <v>60</v>
      </c>
      <c r="E11" s="9">
        <f>'Çmimet e ofruar'!X148</f>
        <v>32.1</v>
      </c>
      <c r="F11" s="9">
        <f>'Çmimet e ofruar'!X176</f>
        <v>32.1</v>
      </c>
      <c r="G11" s="8">
        <f>'Kapaciteti i Fituar'!X120</f>
        <v>60</v>
      </c>
      <c r="H11" s="9">
        <f>'Kapaciteti i Fituar'!X148</f>
        <v>32.1</v>
      </c>
      <c r="I11" s="9">
        <f>'Kapaciteti i Fituar'!BG120</f>
        <v>32.1</v>
      </c>
    </row>
    <row r="12" spans="2:9" x14ac:dyDescent="0.25">
      <c r="B12" s="4" t="s">
        <v>16</v>
      </c>
      <c r="C12" s="5">
        <f>'Kapaciteti i Kërkuar'!X8</f>
        <v>60</v>
      </c>
      <c r="D12" s="5">
        <f>'Kapaciteti i Ofruar'!X121</f>
        <v>60</v>
      </c>
      <c r="E12" s="6">
        <f>'Çmimet e ofruar'!X149</f>
        <v>32.1</v>
      </c>
      <c r="F12" s="6">
        <f>'Çmimet e ofruar'!X177</f>
        <v>32.1</v>
      </c>
      <c r="G12" s="5">
        <f>'Kapaciteti i Fituar'!X121</f>
        <v>60</v>
      </c>
      <c r="H12" s="6">
        <f>'Kapaciteti i Fituar'!X149</f>
        <v>32.1</v>
      </c>
      <c r="I12" s="6">
        <f>'Kapaciteti i Fituar'!BG121</f>
        <v>32.1</v>
      </c>
    </row>
    <row r="13" spans="2:9" x14ac:dyDescent="0.25">
      <c r="B13" s="7" t="s">
        <v>17</v>
      </c>
      <c r="C13" s="8">
        <f>'Kapaciteti i Kërkuar'!X9</f>
        <v>60</v>
      </c>
      <c r="D13" s="8">
        <f>'Kapaciteti i Ofruar'!X122</f>
        <v>60</v>
      </c>
      <c r="E13" s="9">
        <f>'Çmimet e ofruar'!X150</f>
        <v>32.1</v>
      </c>
      <c r="F13" s="9">
        <f>'Çmimet e ofruar'!X178</f>
        <v>32.1</v>
      </c>
      <c r="G13" s="8">
        <f>'Kapaciteti i Fituar'!X122</f>
        <v>60</v>
      </c>
      <c r="H13" s="9">
        <f>'Kapaciteti i Fituar'!X150</f>
        <v>32.1</v>
      </c>
      <c r="I13" s="9">
        <f>'Kapaciteti i Fituar'!BG122</f>
        <v>32.1</v>
      </c>
    </row>
    <row r="14" spans="2:9" x14ac:dyDescent="0.25">
      <c r="B14" s="4" t="s">
        <v>18</v>
      </c>
      <c r="C14" s="5">
        <f>'Kapaciteti i Kërkuar'!X10</f>
        <v>70</v>
      </c>
      <c r="D14" s="5">
        <f>'Kapaciteti i Ofruar'!X123</f>
        <v>70</v>
      </c>
      <c r="E14" s="6">
        <f>'Çmimet e ofruar'!X151</f>
        <v>27.5</v>
      </c>
      <c r="F14" s="6">
        <f>'Çmimet e ofruar'!X179</f>
        <v>27.5</v>
      </c>
      <c r="G14" s="5">
        <f>'Kapaciteti i Fituar'!X123</f>
        <v>70</v>
      </c>
      <c r="H14" s="6">
        <f>'Kapaciteti i Fituar'!X151</f>
        <v>27.5</v>
      </c>
      <c r="I14" s="6">
        <f>'Kapaciteti i Fituar'!BG123</f>
        <v>27.5</v>
      </c>
    </row>
    <row r="15" spans="2:9" x14ac:dyDescent="0.25">
      <c r="B15" s="7" t="s">
        <v>19</v>
      </c>
      <c r="C15" s="8">
        <f>'Kapaciteti i Kërkuar'!X11</f>
        <v>70</v>
      </c>
      <c r="D15" s="8">
        <f>'Kapaciteti i Ofruar'!X124</f>
        <v>70</v>
      </c>
      <c r="E15" s="9">
        <f>'Çmimet e ofruar'!X152</f>
        <v>22.2</v>
      </c>
      <c r="F15" s="9">
        <f>'Çmimet e ofruar'!X180</f>
        <v>22.2</v>
      </c>
      <c r="G15" s="8">
        <f>'Kapaciteti i Fituar'!X124</f>
        <v>70</v>
      </c>
      <c r="H15" s="9">
        <f>'Kapaciteti i Fituar'!X152</f>
        <v>22.2</v>
      </c>
      <c r="I15" s="9">
        <f>'Kapaciteti i Fituar'!BG124</f>
        <v>22.2</v>
      </c>
    </row>
    <row r="16" spans="2:9" x14ac:dyDescent="0.25">
      <c r="B16" s="4" t="s">
        <v>20</v>
      </c>
      <c r="C16" s="5">
        <f>'Kapaciteti i Kërkuar'!X12</f>
        <v>70</v>
      </c>
      <c r="D16" s="5">
        <f>'Kapaciteti i Ofruar'!X125</f>
        <v>70</v>
      </c>
      <c r="E16" s="6">
        <f>'Çmimet e ofruar'!X153</f>
        <v>22.2</v>
      </c>
      <c r="F16" s="6">
        <f>'Çmimet e ofruar'!X181</f>
        <v>22.2</v>
      </c>
      <c r="G16" s="5">
        <f>'Kapaciteti i Fituar'!X125</f>
        <v>70</v>
      </c>
      <c r="H16" s="6">
        <f>'Kapaciteti i Fituar'!X153</f>
        <v>22.2</v>
      </c>
      <c r="I16" s="6">
        <f>'Kapaciteti i Fituar'!BG125</f>
        <v>22.2</v>
      </c>
    </row>
    <row r="17" spans="2:9" x14ac:dyDescent="0.25">
      <c r="B17" s="7" t="s">
        <v>21</v>
      </c>
      <c r="C17" s="8">
        <f>'Kapaciteti i Kërkuar'!X13</f>
        <v>70</v>
      </c>
      <c r="D17" s="8">
        <f>'Kapaciteti i Ofruar'!X126</f>
        <v>70</v>
      </c>
      <c r="E17" s="9">
        <f>'Çmimet e ofruar'!X154</f>
        <v>22.2</v>
      </c>
      <c r="F17" s="9">
        <f>'Çmimet e ofruar'!X182</f>
        <v>22.2</v>
      </c>
      <c r="G17" s="8">
        <f>'Kapaciteti i Fituar'!X126</f>
        <v>70</v>
      </c>
      <c r="H17" s="9">
        <f>'Kapaciteti i Fituar'!X154</f>
        <v>22.2</v>
      </c>
      <c r="I17" s="9">
        <f>'Kapaciteti i Fituar'!BG126</f>
        <v>22.2</v>
      </c>
    </row>
    <row r="18" spans="2:9" x14ac:dyDescent="0.25">
      <c r="B18" s="4" t="s">
        <v>22</v>
      </c>
      <c r="C18" s="5">
        <f>'Kapaciteti i Kërkuar'!X14</f>
        <v>70</v>
      </c>
      <c r="D18" s="5">
        <f>'Kapaciteti i Ofruar'!X127</f>
        <v>70</v>
      </c>
      <c r="E18" s="6">
        <f>'Çmimet e ofruar'!X155</f>
        <v>22.2</v>
      </c>
      <c r="F18" s="6">
        <f>'Çmimet e ofruar'!X183</f>
        <v>22.2</v>
      </c>
      <c r="G18" s="5">
        <f>'Kapaciteti i Fituar'!X127</f>
        <v>70</v>
      </c>
      <c r="H18" s="6">
        <f>'Kapaciteti i Fituar'!X155</f>
        <v>22.2</v>
      </c>
      <c r="I18" s="6">
        <f>'Kapaciteti i Fituar'!BG127</f>
        <v>22.2</v>
      </c>
    </row>
    <row r="19" spans="2:9" x14ac:dyDescent="0.25">
      <c r="B19" s="7" t="s">
        <v>23</v>
      </c>
      <c r="C19" s="8">
        <f>'Kapaciteti i Kërkuar'!X15</f>
        <v>70</v>
      </c>
      <c r="D19" s="8">
        <f>'Kapaciteti i Ofruar'!X128</f>
        <v>70</v>
      </c>
      <c r="E19" s="9">
        <f>'Çmimet e ofruar'!X156</f>
        <v>22.2</v>
      </c>
      <c r="F19" s="9">
        <f>'Çmimet e ofruar'!X184</f>
        <v>22.2</v>
      </c>
      <c r="G19" s="8">
        <f>'Kapaciteti i Fituar'!X128</f>
        <v>70</v>
      </c>
      <c r="H19" s="9">
        <f>'Kapaciteti i Fituar'!X156</f>
        <v>22.2</v>
      </c>
      <c r="I19" s="9">
        <f>'Kapaciteti i Fituar'!BG128</f>
        <v>22.2</v>
      </c>
    </row>
    <row r="20" spans="2:9" x14ac:dyDescent="0.25">
      <c r="B20" s="4" t="s">
        <v>24</v>
      </c>
      <c r="C20" s="5">
        <f>'Kapaciteti i Kërkuar'!X16</f>
        <v>70</v>
      </c>
      <c r="D20" s="5">
        <f>'Kapaciteti i Ofruar'!X129</f>
        <v>70</v>
      </c>
      <c r="E20" s="6">
        <f>'Çmimet e ofruar'!X157</f>
        <v>22.2</v>
      </c>
      <c r="F20" s="6">
        <f>'Çmimet e ofruar'!X185</f>
        <v>22.2</v>
      </c>
      <c r="G20" s="5">
        <f>'Kapaciteti i Fituar'!X129</f>
        <v>70</v>
      </c>
      <c r="H20" s="6">
        <f>'Kapaciteti i Fituar'!X157</f>
        <v>22.2</v>
      </c>
      <c r="I20" s="6">
        <f>'Kapaciteti i Fituar'!BG129</f>
        <v>22.2</v>
      </c>
    </row>
    <row r="21" spans="2:9" x14ac:dyDescent="0.25">
      <c r="B21" s="7" t="s">
        <v>25</v>
      </c>
      <c r="C21" s="8">
        <f>'Kapaciteti i Kërkuar'!X17</f>
        <v>70</v>
      </c>
      <c r="D21" s="8">
        <f>'Kapaciteti i Ofruar'!X130</f>
        <v>70</v>
      </c>
      <c r="E21" s="9">
        <f>'Çmimet e ofruar'!X158</f>
        <v>22.2</v>
      </c>
      <c r="F21" s="9">
        <f>'Çmimet e ofruar'!X186</f>
        <v>22.2</v>
      </c>
      <c r="G21" s="8">
        <f>'Kapaciteti i Fituar'!X130</f>
        <v>70</v>
      </c>
      <c r="H21" s="9">
        <f>'Kapaciteti i Fituar'!X158</f>
        <v>22.2</v>
      </c>
      <c r="I21" s="9">
        <f>'Kapaciteti i Fituar'!BG130</f>
        <v>22.2</v>
      </c>
    </row>
    <row r="22" spans="2:9" x14ac:dyDescent="0.25">
      <c r="B22" s="4" t="s">
        <v>26</v>
      </c>
      <c r="C22" s="5">
        <f>'Kapaciteti i Kërkuar'!X18</f>
        <v>70</v>
      </c>
      <c r="D22" s="5">
        <f>'Kapaciteti i Ofruar'!X131</f>
        <v>70</v>
      </c>
      <c r="E22" s="6">
        <f>'Çmimet e ofruar'!X159</f>
        <v>22.2</v>
      </c>
      <c r="F22" s="6">
        <f>'Çmimet e ofruar'!X187</f>
        <v>22.2</v>
      </c>
      <c r="G22" s="5">
        <f>'Kapaciteti i Fituar'!X131</f>
        <v>70</v>
      </c>
      <c r="H22" s="6">
        <f>'Kapaciteti i Fituar'!X159</f>
        <v>22.2</v>
      </c>
      <c r="I22" s="6">
        <f>'Kapaciteti i Fituar'!BG131</f>
        <v>22.2</v>
      </c>
    </row>
    <row r="23" spans="2:9" x14ac:dyDescent="0.25">
      <c r="B23" s="7" t="s">
        <v>27</v>
      </c>
      <c r="C23" s="8">
        <f>'Kapaciteti i Kërkuar'!X19</f>
        <v>70</v>
      </c>
      <c r="D23" s="8">
        <f>'Kapaciteti i Ofruar'!X132</f>
        <v>70</v>
      </c>
      <c r="E23" s="9">
        <f>'Çmimet e ofruar'!X160</f>
        <v>22.2</v>
      </c>
      <c r="F23" s="9">
        <f>'Çmimet e ofruar'!X188</f>
        <v>22.2</v>
      </c>
      <c r="G23" s="8">
        <f>'Kapaciteti i Fituar'!X132</f>
        <v>70</v>
      </c>
      <c r="H23" s="9">
        <f>'Kapaciteti i Fituar'!X160</f>
        <v>22.2</v>
      </c>
      <c r="I23" s="9">
        <f>'Kapaciteti i Fituar'!BG132</f>
        <v>22.2</v>
      </c>
    </row>
    <row r="24" spans="2:9" x14ac:dyDescent="0.25">
      <c r="B24" s="4" t="s">
        <v>28</v>
      </c>
      <c r="C24" s="5">
        <f>'Kapaciteti i Kërkuar'!X20</f>
        <v>70</v>
      </c>
      <c r="D24" s="5">
        <f>'Kapaciteti i Ofruar'!X133</f>
        <v>70</v>
      </c>
      <c r="E24" s="6">
        <f>'Çmimet e ofruar'!X161</f>
        <v>22.2</v>
      </c>
      <c r="F24" s="6">
        <f>'Çmimet e ofruar'!X189</f>
        <v>22.2</v>
      </c>
      <c r="G24" s="5">
        <f>'Kapaciteti i Fituar'!X133</f>
        <v>70</v>
      </c>
      <c r="H24" s="6">
        <f>'Kapaciteti i Fituar'!X161</f>
        <v>22.2</v>
      </c>
      <c r="I24" s="6">
        <f>'Kapaciteti i Fituar'!BG133</f>
        <v>22.2</v>
      </c>
    </row>
    <row r="25" spans="2:9" x14ac:dyDescent="0.25">
      <c r="B25" s="7" t="s">
        <v>29</v>
      </c>
      <c r="C25" s="8">
        <f>'Kapaciteti i Kërkuar'!X21</f>
        <v>70</v>
      </c>
      <c r="D25" s="8">
        <f>'Kapaciteti i Ofruar'!X134</f>
        <v>70</v>
      </c>
      <c r="E25" s="9">
        <f>'Çmimet e ofruar'!X162</f>
        <v>22.2</v>
      </c>
      <c r="F25" s="9">
        <f>'Çmimet e ofruar'!X190</f>
        <v>22.2</v>
      </c>
      <c r="G25" s="8">
        <f>'Kapaciteti i Fituar'!X134</f>
        <v>70</v>
      </c>
      <c r="H25" s="9">
        <f>'Kapaciteti i Fituar'!X162</f>
        <v>22.2</v>
      </c>
      <c r="I25" s="9">
        <f>'Kapaciteti i Fituar'!BG134</f>
        <v>22.2</v>
      </c>
    </row>
    <row r="26" spans="2:9" x14ac:dyDescent="0.25">
      <c r="B26" s="4" t="s">
        <v>30</v>
      </c>
      <c r="C26" s="5">
        <f>'Kapaciteti i Kërkuar'!X22</f>
        <v>70</v>
      </c>
      <c r="D26" s="5">
        <f>'Kapaciteti i Ofruar'!X135</f>
        <v>76</v>
      </c>
      <c r="E26" s="6">
        <f>'Çmimet e ofruar'!X163</f>
        <v>22.2</v>
      </c>
      <c r="F26" s="6">
        <f>'Çmimet e ofruar'!X191</f>
        <v>44.8</v>
      </c>
      <c r="G26" s="5">
        <f>'Kapaciteti i Fituar'!X135</f>
        <v>70</v>
      </c>
      <c r="H26" s="6">
        <f>'Kapaciteti i Fituar'!X163</f>
        <v>22.2</v>
      </c>
      <c r="I26" s="6">
        <f>'Kapaciteti i Fituar'!BG135</f>
        <v>22.2</v>
      </c>
    </row>
    <row r="27" spans="2:9" x14ac:dyDescent="0.25">
      <c r="B27" s="7" t="s">
        <v>31</v>
      </c>
      <c r="C27" s="8">
        <f>'Kapaciteti i Kërkuar'!X23</f>
        <v>70</v>
      </c>
      <c r="D27" s="8">
        <f>'Kapaciteti i Ofruar'!X136</f>
        <v>76</v>
      </c>
      <c r="E27" s="9">
        <f>'Çmimet e ofruar'!X164</f>
        <v>22.2</v>
      </c>
      <c r="F27" s="9">
        <f>'Çmimet e ofruar'!X192</f>
        <v>44.8</v>
      </c>
      <c r="G27" s="8">
        <f>'Kapaciteti i Fituar'!X136</f>
        <v>70</v>
      </c>
      <c r="H27" s="9">
        <f>'Kapaciteti i Fituar'!X164</f>
        <v>22.2</v>
      </c>
      <c r="I27" s="9">
        <f>'Kapaciteti i Fituar'!BG136</f>
        <v>22.2</v>
      </c>
    </row>
    <row r="28" spans="2:9" x14ac:dyDescent="0.25">
      <c r="B28" s="4" t="s">
        <v>32</v>
      </c>
      <c r="C28" s="5">
        <f>'Kapaciteti i Kërkuar'!X24</f>
        <v>70</v>
      </c>
      <c r="D28" s="5">
        <f>'Kapaciteti i Ofruar'!X137</f>
        <v>76</v>
      </c>
      <c r="E28" s="6">
        <f>'Çmimet e ofruar'!X165</f>
        <v>22.2</v>
      </c>
      <c r="F28" s="6">
        <f>'Çmimet e ofruar'!X193</f>
        <v>44.8</v>
      </c>
      <c r="G28" s="5">
        <f>'Kapaciteti i Fituar'!X137</f>
        <v>70</v>
      </c>
      <c r="H28" s="6">
        <f>'Kapaciteti i Fituar'!X165</f>
        <v>22.2</v>
      </c>
      <c r="I28" s="6">
        <f>'Kapaciteti i Fituar'!BG137</f>
        <v>22.2</v>
      </c>
    </row>
    <row r="29" spans="2:9" x14ac:dyDescent="0.25">
      <c r="B29" s="7" t="s">
        <v>33</v>
      </c>
      <c r="C29" s="8">
        <f>'Kapaciteti i Kërkuar'!X25</f>
        <v>70</v>
      </c>
      <c r="D29" s="8">
        <f>'Kapaciteti i Ofruar'!X138</f>
        <v>76</v>
      </c>
      <c r="E29" s="9">
        <f>'Çmimet e ofruar'!X166</f>
        <v>27</v>
      </c>
      <c r="F29" s="9">
        <f>'Çmimet e ofruar'!X194</f>
        <v>44.8</v>
      </c>
      <c r="G29" s="8">
        <f>'Kapaciteti i Fituar'!X138</f>
        <v>70</v>
      </c>
      <c r="H29" s="9">
        <f>'Kapaciteti i Fituar'!X166</f>
        <v>27</v>
      </c>
      <c r="I29" s="9">
        <f>'Kapaciteti i Fituar'!BG138</f>
        <v>27</v>
      </c>
    </row>
    <row r="30" spans="2:9" x14ac:dyDescent="0.25">
      <c r="B30" s="4" t="s">
        <v>34</v>
      </c>
      <c r="C30" s="5">
        <f>'Kapaciteti i Kërkuar'!X26</f>
        <v>60</v>
      </c>
      <c r="D30" s="5">
        <f>'Kapaciteti i Ofruar'!X139</f>
        <v>60</v>
      </c>
      <c r="E30" s="6">
        <f>'Çmimet e ofruar'!X167</f>
        <v>27</v>
      </c>
      <c r="F30" s="6">
        <f>'Çmimet e ofruar'!X195</f>
        <v>27</v>
      </c>
      <c r="G30" s="5">
        <f>'Kapaciteti i Fituar'!X139</f>
        <v>60</v>
      </c>
      <c r="H30" s="6">
        <f>'Kapaciteti i Fituar'!X167</f>
        <v>27</v>
      </c>
      <c r="I30" s="6">
        <f>'Kapaciteti i Fituar'!BG139</f>
        <v>27</v>
      </c>
    </row>
    <row r="31" spans="2:9" x14ac:dyDescent="0.25">
      <c r="B31" s="7" t="s">
        <v>35</v>
      </c>
      <c r="C31" s="8">
        <f>'Kapaciteti i Kërkuar'!X27</f>
        <v>60</v>
      </c>
      <c r="D31" s="8">
        <f>'Kapaciteti i Ofruar'!X140</f>
        <v>60</v>
      </c>
      <c r="E31" s="9">
        <f>'Çmimet e ofruar'!X168</f>
        <v>27</v>
      </c>
      <c r="F31" s="9">
        <f>'Çmimet e ofruar'!X196</f>
        <v>27</v>
      </c>
      <c r="G31" s="8">
        <f>'Kapaciteti i Fituar'!X140</f>
        <v>60</v>
      </c>
      <c r="H31" s="9">
        <f>'Kapaciteti i Fituar'!X168</f>
        <v>27</v>
      </c>
      <c r="I31" s="9">
        <f>'Kapaciteti i Fituar'!BG140</f>
        <v>27</v>
      </c>
    </row>
    <row r="32" spans="2:9" x14ac:dyDescent="0.25">
      <c r="B32" s="10" t="s">
        <v>36</v>
      </c>
      <c r="C32" s="10">
        <f>SUM(C8:C31)</f>
        <v>1600</v>
      </c>
      <c r="D32" s="10">
        <f t="shared" ref="D32:G32" si="0">SUM(D8:D31)</f>
        <v>1624</v>
      </c>
      <c r="E32" s="10"/>
      <c r="F32" s="10"/>
      <c r="G32" s="10">
        <f t="shared" si="0"/>
        <v>1600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6:I6"/>
    <mergeCell ref="B4:D4"/>
    <mergeCell ref="B3:D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tabSelected="1" workbookViewId="0">
      <selection activeCell="U22" sqref="U22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44" t="s">
        <v>0</v>
      </c>
      <c r="C2" s="45"/>
      <c r="D2" s="46"/>
      <c r="E2"/>
      <c r="F2"/>
      <c r="G2"/>
      <c r="H2"/>
      <c r="I2"/>
    </row>
    <row r="3" spans="2:9" x14ac:dyDescent="0.25">
      <c r="B3" s="51" t="s">
        <v>1</v>
      </c>
      <c r="C3" s="48"/>
      <c r="D3" s="49"/>
      <c r="E3"/>
      <c r="F3"/>
      <c r="G3"/>
      <c r="H3"/>
      <c r="I3"/>
    </row>
    <row r="4" spans="2:9" x14ac:dyDescent="0.25">
      <c r="B4" s="47" t="s">
        <v>2</v>
      </c>
      <c r="C4" s="48"/>
      <c r="D4" s="49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50" t="s">
        <v>3</v>
      </c>
      <c r="C6" s="50"/>
      <c r="D6" s="50"/>
      <c r="E6" s="50"/>
      <c r="F6" s="50"/>
      <c r="G6" s="50"/>
      <c r="H6" s="50"/>
      <c r="I6" s="50"/>
    </row>
    <row r="7" spans="2:9" ht="59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'Kapaciteti i Kërkuar'!Y4</f>
        <v>60</v>
      </c>
      <c r="D8" s="5">
        <f>'Kapaciteti i Ofruar'!Y117</f>
        <v>60</v>
      </c>
      <c r="E8" s="6">
        <f>'Çmimet e ofruar'!Y145</f>
        <v>32.1</v>
      </c>
      <c r="F8" s="6">
        <f>'Çmimet e ofruar'!Y173</f>
        <v>32.1</v>
      </c>
      <c r="G8" s="5">
        <f>'Kapaciteti i Fituar'!Y117</f>
        <v>60</v>
      </c>
      <c r="H8" s="6">
        <f>'Kapaciteti i Fituar'!Y145</f>
        <v>32.1</v>
      </c>
      <c r="I8" s="6">
        <f>'Kapaciteti i Fituar'!BH117</f>
        <v>32.1</v>
      </c>
    </row>
    <row r="9" spans="2:9" x14ac:dyDescent="0.25">
      <c r="B9" s="7" t="s">
        <v>13</v>
      </c>
      <c r="C9" s="8">
        <f>'Kapaciteti i Kërkuar'!Y5</f>
        <v>60</v>
      </c>
      <c r="D9" s="8">
        <f>'Kapaciteti i Ofruar'!Y118</f>
        <v>60</v>
      </c>
      <c r="E9" s="9">
        <f>'Çmimet e ofruar'!Y146</f>
        <v>32.1</v>
      </c>
      <c r="F9" s="9">
        <f>'Çmimet e ofruar'!Y174</f>
        <v>32.1</v>
      </c>
      <c r="G9" s="8">
        <f>'Kapaciteti i Fituar'!Y118</f>
        <v>60</v>
      </c>
      <c r="H9" s="9">
        <f>'Kapaciteti i Fituar'!Y146</f>
        <v>32.1</v>
      </c>
      <c r="I9" s="9">
        <f>'Kapaciteti i Fituar'!BH118</f>
        <v>32.1</v>
      </c>
    </row>
    <row r="10" spans="2:9" x14ac:dyDescent="0.25">
      <c r="B10" s="4" t="s">
        <v>14</v>
      </c>
      <c r="C10" s="5">
        <f>'Kapaciteti i Kërkuar'!Y6</f>
        <v>60</v>
      </c>
      <c r="D10" s="5">
        <f>'Kapaciteti i Ofruar'!Y119</f>
        <v>60</v>
      </c>
      <c r="E10" s="6">
        <f>'Çmimet e ofruar'!Y147</f>
        <v>32.1</v>
      </c>
      <c r="F10" s="6">
        <f>'Çmimet e ofruar'!Y175</f>
        <v>32.1</v>
      </c>
      <c r="G10" s="5">
        <f>'Kapaciteti i Fituar'!Y119</f>
        <v>60</v>
      </c>
      <c r="H10" s="6">
        <f>'Kapaciteti i Fituar'!Y147</f>
        <v>32.1</v>
      </c>
      <c r="I10" s="6">
        <f>'Kapaciteti i Fituar'!BH119</f>
        <v>32.1</v>
      </c>
    </row>
    <row r="11" spans="2:9" x14ac:dyDescent="0.25">
      <c r="B11" s="7" t="s">
        <v>15</v>
      </c>
      <c r="C11" s="8">
        <f>'Kapaciteti i Kërkuar'!Y7</f>
        <v>60</v>
      </c>
      <c r="D11" s="8">
        <f>'Kapaciteti i Ofruar'!Y120</f>
        <v>60</v>
      </c>
      <c r="E11" s="9">
        <f>'Çmimet e ofruar'!Y148</f>
        <v>32.1</v>
      </c>
      <c r="F11" s="9">
        <f>'Çmimet e ofruar'!Y176</f>
        <v>32.1</v>
      </c>
      <c r="G11" s="8">
        <f>'Kapaciteti i Fituar'!Y120</f>
        <v>60</v>
      </c>
      <c r="H11" s="9">
        <f>'Kapaciteti i Fituar'!Y148</f>
        <v>32.1</v>
      </c>
      <c r="I11" s="9">
        <f>'Kapaciteti i Fituar'!BH120</f>
        <v>32.1</v>
      </c>
    </row>
    <row r="12" spans="2:9" x14ac:dyDescent="0.25">
      <c r="B12" s="4" t="s">
        <v>16</v>
      </c>
      <c r="C12" s="5">
        <f>'Kapaciteti i Kërkuar'!Y8</f>
        <v>60</v>
      </c>
      <c r="D12" s="5">
        <f>'Kapaciteti i Ofruar'!Y121</f>
        <v>60</v>
      </c>
      <c r="E12" s="6">
        <f>'Çmimet e ofruar'!Y149</f>
        <v>32.1</v>
      </c>
      <c r="F12" s="6">
        <f>'Çmimet e ofruar'!Y177</f>
        <v>32.1</v>
      </c>
      <c r="G12" s="5">
        <f>'Kapaciteti i Fituar'!Y121</f>
        <v>60</v>
      </c>
      <c r="H12" s="6">
        <f>'Kapaciteti i Fituar'!Y149</f>
        <v>32.1</v>
      </c>
      <c r="I12" s="6">
        <f>'Kapaciteti i Fituar'!BH121</f>
        <v>32.1</v>
      </c>
    </row>
    <row r="13" spans="2:9" x14ac:dyDescent="0.25">
      <c r="B13" s="7" t="s">
        <v>17</v>
      </c>
      <c r="C13" s="8">
        <f>'Kapaciteti i Kërkuar'!Y9</f>
        <v>60</v>
      </c>
      <c r="D13" s="8">
        <f>'Kapaciteti i Ofruar'!Y122</f>
        <v>60</v>
      </c>
      <c r="E13" s="9">
        <f>'Çmimet e ofruar'!Y150</f>
        <v>32.1</v>
      </c>
      <c r="F13" s="9">
        <f>'Çmimet e ofruar'!Y178</f>
        <v>32.1</v>
      </c>
      <c r="G13" s="8">
        <f>'Kapaciteti i Fituar'!Y122</f>
        <v>60</v>
      </c>
      <c r="H13" s="9">
        <f>'Kapaciteti i Fituar'!Y150</f>
        <v>32.1</v>
      </c>
      <c r="I13" s="9">
        <f>'Kapaciteti i Fituar'!BH122</f>
        <v>32.1</v>
      </c>
    </row>
    <row r="14" spans="2:9" x14ac:dyDescent="0.25">
      <c r="B14" s="4" t="s">
        <v>18</v>
      </c>
      <c r="C14" s="5">
        <f>'Kapaciteti i Kërkuar'!Y10</f>
        <v>70</v>
      </c>
      <c r="D14" s="5">
        <f>'Kapaciteti i Ofruar'!Y123</f>
        <v>70</v>
      </c>
      <c r="E14" s="6">
        <f>'Çmimet e ofruar'!Y151</f>
        <v>27.5</v>
      </c>
      <c r="F14" s="6">
        <f>'Çmimet e ofruar'!Y179</f>
        <v>27.5</v>
      </c>
      <c r="G14" s="5">
        <f>'Kapaciteti i Fituar'!Y123</f>
        <v>70</v>
      </c>
      <c r="H14" s="6">
        <f>'Kapaciteti i Fituar'!Y151</f>
        <v>27.5</v>
      </c>
      <c r="I14" s="6">
        <f>'Kapaciteti i Fituar'!BH123</f>
        <v>27.5</v>
      </c>
    </row>
    <row r="15" spans="2:9" x14ac:dyDescent="0.25">
      <c r="B15" s="7" t="s">
        <v>19</v>
      </c>
      <c r="C15" s="8">
        <f>'Kapaciteti i Kërkuar'!Y11</f>
        <v>70</v>
      </c>
      <c r="D15" s="8">
        <f>'Kapaciteti i Ofruar'!Y124</f>
        <v>70</v>
      </c>
      <c r="E15" s="9">
        <f>'Çmimet e ofruar'!Y152</f>
        <v>22.2</v>
      </c>
      <c r="F15" s="9">
        <f>'Çmimet e ofruar'!Y180</f>
        <v>22.2</v>
      </c>
      <c r="G15" s="8">
        <f>'Kapaciteti i Fituar'!Y124</f>
        <v>70</v>
      </c>
      <c r="H15" s="9">
        <f>'Kapaciteti i Fituar'!Y152</f>
        <v>22.2</v>
      </c>
      <c r="I15" s="9">
        <f>'Kapaciteti i Fituar'!BH124</f>
        <v>22.2</v>
      </c>
    </row>
    <row r="16" spans="2:9" x14ac:dyDescent="0.25">
      <c r="B16" s="4" t="s">
        <v>20</v>
      </c>
      <c r="C16" s="5">
        <f>'Kapaciteti i Kërkuar'!Y12</f>
        <v>70</v>
      </c>
      <c r="D16" s="5">
        <f>'Kapaciteti i Ofruar'!Y125</f>
        <v>70</v>
      </c>
      <c r="E16" s="6">
        <f>'Çmimet e ofruar'!Y153</f>
        <v>22.2</v>
      </c>
      <c r="F16" s="6">
        <f>'Çmimet e ofruar'!Y181</f>
        <v>22.2</v>
      </c>
      <c r="G16" s="5">
        <f>'Kapaciteti i Fituar'!Y125</f>
        <v>70</v>
      </c>
      <c r="H16" s="6">
        <f>'Kapaciteti i Fituar'!Y153</f>
        <v>22.2</v>
      </c>
      <c r="I16" s="6">
        <f>'Kapaciteti i Fituar'!BH125</f>
        <v>22.2</v>
      </c>
    </row>
    <row r="17" spans="2:9" x14ac:dyDescent="0.25">
      <c r="B17" s="7" t="s">
        <v>21</v>
      </c>
      <c r="C17" s="8">
        <f>'Kapaciteti i Kërkuar'!Y13</f>
        <v>70</v>
      </c>
      <c r="D17" s="8">
        <f>'Kapaciteti i Ofruar'!Y126</f>
        <v>70</v>
      </c>
      <c r="E17" s="9">
        <f>'Çmimet e ofruar'!Y154</f>
        <v>22.2</v>
      </c>
      <c r="F17" s="9">
        <f>'Çmimet e ofruar'!Y182</f>
        <v>22.2</v>
      </c>
      <c r="G17" s="8">
        <f>'Kapaciteti i Fituar'!Y126</f>
        <v>70</v>
      </c>
      <c r="H17" s="9">
        <f>'Kapaciteti i Fituar'!Y154</f>
        <v>22.2</v>
      </c>
      <c r="I17" s="9">
        <f>'Kapaciteti i Fituar'!BH126</f>
        <v>22.2</v>
      </c>
    </row>
    <row r="18" spans="2:9" x14ac:dyDescent="0.25">
      <c r="B18" s="4" t="s">
        <v>22</v>
      </c>
      <c r="C18" s="5">
        <f>'Kapaciteti i Kërkuar'!Y14</f>
        <v>70</v>
      </c>
      <c r="D18" s="5">
        <f>'Kapaciteti i Ofruar'!Y127</f>
        <v>70</v>
      </c>
      <c r="E18" s="6">
        <f>'Çmimet e ofruar'!Y155</f>
        <v>22.2</v>
      </c>
      <c r="F18" s="6">
        <f>'Çmimet e ofruar'!Y183</f>
        <v>22.2</v>
      </c>
      <c r="G18" s="5">
        <f>'Kapaciteti i Fituar'!Y127</f>
        <v>70</v>
      </c>
      <c r="H18" s="6">
        <f>'Kapaciteti i Fituar'!Y155</f>
        <v>22.2</v>
      </c>
      <c r="I18" s="6">
        <f>'Kapaciteti i Fituar'!BH127</f>
        <v>22.2</v>
      </c>
    </row>
    <row r="19" spans="2:9" x14ac:dyDescent="0.25">
      <c r="B19" s="7" t="s">
        <v>23</v>
      </c>
      <c r="C19" s="8">
        <f>'Kapaciteti i Kërkuar'!Y15</f>
        <v>70</v>
      </c>
      <c r="D19" s="8">
        <f>'Kapaciteti i Ofruar'!Y128</f>
        <v>70</v>
      </c>
      <c r="E19" s="9">
        <f>'Çmimet e ofruar'!Y156</f>
        <v>22.2</v>
      </c>
      <c r="F19" s="9">
        <f>'Çmimet e ofruar'!Y184</f>
        <v>22.2</v>
      </c>
      <c r="G19" s="8">
        <f>'Kapaciteti i Fituar'!Y128</f>
        <v>70</v>
      </c>
      <c r="H19" s="9">
        <f>'Kapaciteti i Fituar'!Y156</f>
        <v>22.2</v>
      </c>
      <c r="I19" s="9">
        <f>'Kapaciteti i Fituar'!BH128</f>
        <v>22.2</v>
      </c>
    </row>
    <row r="20" spans="2:9" x14ac:dyDescent="0.25">
      <c r="B20" s="4" t="s">
        <v>24</v>
      </c>
      <c r="C20" s="5">
        <f>'Kapaciteti i Kërkuar'!Y16</f>
        <v>70</v>
      </c>
      <c r="D20" s="5">
        <f>'Kapaciteti i Ofruar'!Y129</f>
        <v>70</v>
      </c>
      <c r="E20" s="6">
        <f>'Çmimet e ofruar'!Y157</f>
        <v>22.2</v>
      </c>
      <c r="F20" s="6">
        <f>'Çmimet e ofruar'!Y185</f>
        <v>22.2</v>
      </c>
      <c r="G20" s="5">
        <f>'Kapaciteti i Fituar'!Y129</f>
        <v>70</v>
      </c>
      <c r="H20" s="6">
        <f>'Kapaciteti i Fituar'!Y157</f>
        <v>22.2</v>
      </c>
      <c r="I20" s="6">
        <f>'Kapaciteti i Fituar'!BH129</f>
        <v>22.2</v>
      </c>
    </row>
    <row r="21" spans="2:9" x14ac:dyDescent="0.25">
      <c r="B21" s="7" t="s">
        <v>25</v>
      </c>
      <c r="C21" s="8">
        <f>'Kapaciteti i Kërkuar'!Y17</f>
        <v>70</v>
      </c>
      <c r="D21" s="8">
        <f>'Kapaciteti i Ofruar'!Y130</f>
        <v>70</v>
      </c>
      <c r="E21" s="9">
        <f>'Çmimet e ofruar'!Y158</f>
        <v>22.2</v>
      </c>
      <c r="F21" s="9">
        <f>'Çmimet e ofruar'!Y186</f>
        <v>22.2</v>
      </c>
      <c r="G21" s="8">
        <f>'Kapaciteti i Fituar'!Y130</f>
        <v>70</v>
      </c>
      <c r="H21" s="9">
        <f>'Kapaciteti i Fituar'!Y158</f>
        <v>22.2</v>
      </c>
      <c r="I21" s="9">
        <f>'Kapaciteti i Fituar'!BH130</f>
        <v>22.2</v>
      </c>
    </row>
    <row r="22" spans="2:9" x14ac:dyDescent="0.25">
      <c r="B22" s="4" t="s">
        <v>26</v>
      </c>
      <c r="C22" s="5">
        <f>'Kapaciteti i Kërkuar'!Y18</f>
        <v>70</v>
      </c>
      <c r="D22" s="5">
        <f>'Kapaciteti i Ofruar'!Y131</f>
        <v>70</v>
      </c>
      <c r="E22" s="6">
        <f>'Çmimet e ofruar'!Y159</f>
        <v>22.2</v>
      </c>
      <c r="F22" s="6">
        <f>'Çmimet e ofruar'!Y187</f>
        <v>22.2</v>
      </c>
      <c r="G22" s="5">
        <f>'Kapaciteti i Fituar'!Y131</f>
        <v>70</v>
      </c>
      <c r="H22" s="6">
        <f>'Kapaciteti i Fituar'!Y159</f>
        <v>22.2</v>
      </c>
      <c r="I22" s="6">
        <f>'Kapaciteti i Fituar'!BH131</f>
        <v>22.2</v>
      </c>
    </row>
    <row r="23" spans="2:9" x14ac:dyDescent="0.25">
      <c r="B23" s="7" t="s">
        <v>27</v>
      </c>
      <c r="C23" s="8">
        <f>'Kapaciteti i Kërkuar'!Y19</f>
        <v>70</v>
      </c>
      <c r="D23" s="8">
        <f>'Kapaciteti i Ofruar'!Y132</f>
        <v>70</v>
      </c>
      <c r="E23" s="9">
        <f>'Çmimet e ofruar'!Y160</f>
        <v>22.2</v>
      </c>
      <c r="F23" s="9">
        <f>'Çmimet e ofruar'!Y188</f>
        <v>22.2</v>
      </c>
      <c r="G23" s="8">
        <f>'Kapaciteti i Fituar'!Y132</f>
        <v>70</v>
      </c>
      <c r="H23" s="9">
        <f>'Kapaciteti i Fituar'!Y160</f>
        <v>22.2</v>
      </c>
      <c r="I23" s="9">
        <f>'Kapaciteti i Fituar'!BH132</f>
        <v>22.2</v>
      </c>
    </row>
    <row r="24" spans="2:9" x14ac:dyDescent="0.25">
      <c r="B24" s="4" t="s">
        <v>28</v>
      </c>
      <c r="C24" s="5">
        <f>'Kapaciteti i Kërkuar'!Y20</f>
        <v>70</v>
      </c>
      <c r="D24" s="5">
        <f>'Kapaciteti i Ofruar'!Y133</f>
        <v>70</v>
      </c>
      <c r="E24" s="6">
        <f>'Çmimet e ofruar'!Y161</f>
        <v>22.2</v>
      </c>
      <c r="F24" s="6">
        <f>'Çmimet e ofruar'!Y189</f>
        <v>22.2</v>
      </c>
      <c r="G24" s="5">
        <f>'Kapaciteti i Fituar'!Y133</f>
        <v>70</v>
      </c>
      <c r="H24" s="6">
        <f>'Kapaciteti i Fituar'!Y161</f>
        <v>22.2</v>
      </c>
      <c r="I24" s="6">
        <f>'Kapaciteti i Fituar'!BH133</f>
        <v>22.2</v>
      </c>
    </row>
    <row r="25" spans="2:9" x14ac:dyDescent="0.25">
      <c r="B25" s="7" t="s">
        <v>29</v>
      </c>
      <c r="C25" s="8">
        <f>'Kapaciteti i Kërkuar'!Y21</f>
        <v>70</v>
      </c>
      <c r="D25" s="8">
        <f>'Kapaciteti i Ofruar'!Y134</f>
        <v>70</v>
      </c>
      <c r="E25" s="9">
        <f>'Çmimet e ofruar'!Y162</f>
        <v>22.2</v>
      </c>
      <c r="F25" s="9">
        <f>'Çmimet e ofruar'!Y190</f>
        <v>22.2</v>
      </c>
      <c r="G25" s="8">
        <f>'Kapaciteti i Fituar'!Y134</f>
        <v>70</v>
      </c>
      <c r="H25" s="9">
        <f>'Kapaciteti i Fituar'!Y162</f>
        <v>22.2</v>
      </c>
      <c r="I25" s="9">
        <f>'Kapaciteti i Fituar'!BH134</f>
        <v>22.2</v>
      </c>
    </row>
    <row r="26" spans="2:9" x14ac:dyDescent="0.25">
      <c r="B26" s="4" t="s">
        <v>30</v>
      </c>
      <c r="C26" s="5">
        <f>'Kapaciteti i Kërkuar'!Y22</f>
        <v>70</v>
      </c>
      <c r="D26" s="5">
        <f>'Kapaciteti i Ofruar'!Y135</f>
        <v>76</v>
      </c>
      <c r="E26" s="6">
        <f>'Çmimet e ofruar'!Y163</f>
        <v>22.2</v>
      </c>
      <c r="F26" s="6">
        <f>'Çmimet e ofruar'!Y191</f>
        <v>44.8</v>
      </c>
      <c r="G26" s="5">
        <f>'Kapaciteti i Fituar'!Y135</f>
        <v>70</v>
      </c>
      <c r="H26" s="6">
        <f>'Kapaciteti i Fituar'!Y163</f>
        <v>22.2</v>
      </c>
      <c r="I26" s="6">
        <f>'Kapaciteti i Fituar'!BH135</f>
        <v>22.2</v>
      </c>
    </row>
    <row r="27" spans="2:9" x14ac:dyDescent="0.25">
      <c r="B27" s="7" t="s">
        <v>31</v>
      </c>
      <c r="C27" s="8">
        <f>'Kapaciteti i Kërkuar'!Y23</f>
        <v>70</v>
      </c>
      <c r="D27" s="8">
        <f>'Kapaciteti i Ofruar'!Y136</f>
        <v>76</v>
      </c>
      <c r="E27" s="9">
        <f>'Çmimet e ofruar'!Y164</f>
        <v>22.2</v>
      </c>
      <c r="F27" s="9">
        <f>'Çmimet e ofruar'!Y192</f>
        <v>44.8</v>
      </c>
      <c r="G27" s="8">
        <f>'Kapaciteti i Fituar'!Y136</f>
        <v>70</v>
      </c>
      <c r="H27" s="9">
        <f>'Kapaciteti i Fituar'!Y164</f>
        <v>22.2</v>
      </c>
      <c r="I27" s="9">
        <f>'Kapaciteti i Fituar'!BH136</f>
        <v>22.2</v>
      </c>
    </row>
    <row r="28" spans="2:9" x14ac:dyDescent="0.25">
      <c r="B28" s="4" t="s">
        <v>32</v>
      </c>
      <c r="C28" s="5">
        <f>'Kapaciteti i Kërkuar'!Y24</f>
        <v>70</v>
      </c>
      <c r="D28" s="5">
        <f>'Kapaciteti i Ofruar'!Y137</f>
        <v>76</v>
      </c>
      <c r="E28" s="6">
        <f>'Çmimet e ofruar'!Y165</f>
        <v>22.2</v>
      </c>
      <c r="F28" s="6">
        <f>'Çmimet e ofruar'!Y193</f>
        <v>44.8</v>
      </c>
      <c r="G28" s="5">
        <f>'Kapaciteti i Fituar'!Y137</f>
        <v>70</v>
      </c>
      <c r="H28" s="6">
        <f>'Kapaciteti i Fituar'!Y165</f>
        <v>22.2</v>
      </c>
      <c r="I28" s="6">
        <f>'Kapaciteti i Fituar'!BH137</f>
        <v>22.2</v>
      </c>
    </row>
    <row r="29" spans="2:9" x14ac:dyDescent="0.25">
      <c r="B29" s="7" t="s">
        <v>33</v>
      </c>
      <c r="C29" s="8">
        <f>'Kapaciteti i Kërkuar'!Y25</f>
        <v>70</v>
      </c>
      <c r="D29" s="8">
        <f>'Kapaciteti i Ofruar'!Y138</f>
        <v>76</v>
      </c>
      <c r="E29" s="9">
        <f>'Çmimet e ofruar'!Y166</f>
        <v>27</v>
      </c>
      <c r="F29" s="9">
        <f>'Çmimet e ofruar'!Y194</f>
        <v>44.8</v>
      </c>
      <c r="G29" s="8">
        <f>'Kapaciteti i Fituar'!Y138</f>
        <v>70</v>
      </c>
      <c r="H29" s="9">
        <f>'Kapaciteti i Fituar'!Y166</f>
        <v>27</v>
      </c>
      <c r="I29" s="9">
        <f>'Kapaciteti i Fituar'!BH138</f>
        <v>27</v>
      </c>
    </row>
    <row r="30" spans="2:9" x14ac:dyDescent="0.25">
      <c r="B30" s="4" t="s">
        <v>34</v>
      </c>
      <c r="C30" s="5">
        <f>'Kapaciteti i Kërkuar'!Y26</f>
        <v>60</v>
      </c>
      <c r="D30" s="5">
        <f>'Kapaciteti i Ofruar'!Y139</f>
        <v>60</v>
      </c>
      <c r="E30" s="6">
        <f>'Çmimet e ofruar'!Y167</f>
        <v>27</v>
      </c>
      <c r="F30" s="6">
        <f>'Çmimet e ofruar'!Y195</f>
        <v>27</v>
      </c>
      <c r="G30" s="5">
        <f>'Kapaciteti i Fituar'!Y139</f>
        <v>60</v>
      </c>
      <c r="H30" s="6">
        <f>'Kapaciteti i Fituar'!Y167</f>
        <v>27</v>
      </c>
      <c r="I30" s="6">
        <f>'Kapaciteti i Fituar'!BH139</f>
        <v>27</v>
      </c>
    </row>
    <row r="31" spans="2:9" x14ac:dyDescent="0.25">
      <c r="B31" s="7" t="s">
        <v>35</v>
      </c>
      <c r="C31" s="8">
        <f>'Kapaciteti i Kërkuar'!Y27</f>
        <v>60</v>
      </c>
      <c r="D31" s="8">
        <f>'Kapaciteti i Ofruar'!Y140</f>
        <v>60</v>
      </c>
      <c r="E31" s="9">
        <f>'Çmimet e ofruar'!Y168</f>
        <v>27</v>
      </c>
      <c r="F31" s="9">
        <f>'Çmimet e ofruar'!Y196</f>
        <v>27</v>
      </c>
      <c r="G31" s="8">
        <f>'Kapaciteti i Fituar'!Y140</f>
        <v>60</v>
      </c>
      <c r="H31" s="9">
        <f>'Kapaciteti i Fituar'!Y168</f>
        <v>27</v>
      </c>
      <c r="I31" s="9">
        <f>'Kapaciteti i Fituar'!BH140</f>
        <v>27</v>
      </c>
    </row>
    <row r="32" spans="2:9" x14ac:dyDescent="0.25">
      <c r="B32" s="10" t="s">
        <v>36</v>
      </c>
      <c r="C32" s="10">
        <f>SUM(C8:C31)</f>
        <v>1600</v>
      </c>
      <c r="D32" s="10">
        <f t="shared" ref="D32:G32" si="0">SUM(D8:D31)</f>
        <v>1624</v>
      </c>
      <c r="E32" s="10"/>
      <c r="F32" s="10"/>
      <c r="G32" s="10">
        <f t="shared" si="0"/>
        <v>1600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6:I6"/>
    <mergeCell ref="B4:D4"/>
    <mergeCell ref="B3:D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tabSelected="1" workbookViewId="0">
      <selection activeCell="U22" sqref="U22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44" t="s">
        <v>0</v>
      </c>
      <c r="C2" s="45"/>
      <c r="D2" s="46"/>
      <c r="E2"/>
      <c r="F2"/>
      <c r="G2"/>
      <c r="H2"/>
      <c r="I2"/>
    </row>
    <row r="3" spans="2:9" x14ac:dyDescent="0.25">
      <c r="B3" s="47" t="s">
        <v>2</v>
      </c>
      <c r="C3" s="48"/>
      <c r="D3" s="49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50" t="s">
        <v>3</v>
      </c>
      <c r="C5" s="50"/>
      <c r="D5" s="50"/>
      <c r="E5" s="50"/>
      <c r="F5" s="50"/>
      <c r="G5" s="50"/>
      <c r="H5" s="50"/>
      <c r="I5" s="50"/>
    </row>
    <row r="6" spans="2:9" ht="59.25" customHeight="1" x14ac:dyDescent="0.25"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</row>
    <row r="7" spans="2:9" x14ac:dyDescent="0.25">
      <c r="B7" s="4" t="s">
        <v>12</v>
      </c>
      <c r="C7" s="5">
        <f>'Kapaciteti i Kërkuar'!Z4</f>
        <v>60</v>
      </c>
      <c r="D7" s="5">
        <f>'Kapaciteti i Ofruar'!Z117</f>
        <v>60</v>
      </c>
      <c r="E7" s="6">
        <f>'Çmimet e ofruar'!Z145</f>
        <v>33.549999999999997</v>
      </c>
      <c r="F7" s="6">
        <f>'Çmimet e ofruar'!Z173</f>
        <v>33.549999999999997</v>
      </c>
      <c r="G7" s="5">
        <f>'Kapaciteti i Fituar'!Z117</f>
        <v>60</v>
      </c>
      <c r="H7" s="6">
        <f>'Kapaciteti i Fituar'!Z145</f>
        <v>33.549999999999997</v>
      </c>
      <c r="I7" s="6">
        <f>'Kapaciteti i Fituar'!BI117</f>
        <v>33.549999999999997</v>
      </c>
    </row>
    <row r="8" spans="2:9" x14ac:dyDescent="0.25">
      <c r="B8" s="7" t="s">
        <v>13</v>
      </c>
      <c r="C8" s="8">
        <f>'Kapaciteti i Kërkuar'!Z5</f>
        <v>60</v>
      </c>
      <c r="D8" s="8">
        <f>'Kapaciteti i Ofruar'!Z118</f>
        <v>60</v>
      </c>
      <c r="E8" s="9">
        <f>'Çmimet e ofruar'!Z146</f>
        <v>33.549999999999997</v>
      </c>
      <c r="F8" s="9">
        <f>'Çmimet e ofruar'!Z174</f>
        <v>33.549999999999997</v>
      </c>
      <c r="G8" s="8">
        <f>'Kapaciteti i Fituar'!Z118</f>
        <v>60</v>
      </c>
      <c r="H8" s="9">
        <f>'Kapaciteti i Fituar'!Z146</f>
        <v>33.549999999999997</v>
      </c>
      <c r="I8" s="9">
        <f>'Kapaciteti i Fituar'!BI118</f>
        <v>33.549999999999997</v>
      </c>
    </row>
    <row r="9" spans="2:9" x14ac:dyDescent="0.25">
      <c r="B9" s="4" t="s">
        <v>14</v>
      </c>
      <c r="C9" s="5">
        <f>'Kapaciteti i Kërkuar'!Z6</f>
        <v>60</v>
      </c>
      <c r="D9" s="5">
        <f>'Kapaciteti i Ofruar'!Z119</f>
        <v>60</v>
      </c>
      <c r="E9" s="6">
        <f>'Çmimet e ofruar'!Z147</f>
        <v>33.549999999999997</v>
      </c>
      <c r="F9" s="6">
        <f>'Çmimet e ofruar'!Z175</f>
        <v>33.549999999999997</v>
      </c>
      <c r="G9" s="5">
        <f>'Kapaciteti i Fituar'!Z119</f>
        <v>60</v>
      </c>
      <c r="H9" s="6">
        <f>'Kapaciteti i Fituar'!Z147</f>
        <v>33.549999999999997</v>
      </c>
      <c r="I9" s="6">
        <f>'Kapaciteti i Fituar'!BI119</f>
        <v>33.549999999999997</v>
      </c>
    </row>
    <row r="10" spans="2:9" x14ac:dyDescent="0.25">
      <c r="B10" s="7" t="s">
        <v>15</v>
      </c>
      <c r="C10" s="8">
        <f>'Kapaciteti i Kërkuar'!Z7</f>
        <v>60</v>
      </c>
      <c r="D10" s="8">
        <f>'Kapaciteti i Ofruar'!Z120</f>
        <v>60</v>
      </c>
      <c r="E10" s="9">
        <f>'Çmimet e ofruar'!Z148</f>
        <v>33.549999999999997</v>
      </c>
      <c r="F10" s="9">
        <f>'Çmimet e ofruar'!Z176</f>
        <v>33.549999999999997</v>
      </c>
      <c r="G10" s="8">
        <f>'Kapaciteti i Fituar'!Z120</f>
        <v>60</v>
      </c>
      <c r="H10" s="9">
        <f>'Kapaciteti i Fituar'!Z148</f>
        <v>33.549999999999997</v>
      </c>
      <c r="I10" s="9">
        <f>'Kapaciteti i Fituar'!BI120</f>
        <v>33.549999999999997</v>
      </c>
    </row>
    <row r="11" spans="2:9" x14ac:dyDescent="0.25">
      <c r="B11" s="4" t="s">
        <v>16</v>
      </c>
      <c r="C11" s="5">
        <f>'Kapaciteti i Kërkuar'!Z8</f>
        <v>60</v>
      </c>
      <c r="D11" s="5">
        <f>'Kapaciteti i Ofruar'!Z121</f>
        <v>60</v>
      </c>
      <c r="E11" s="6">
        <f>'Çmimet e ofruar'!Z149</f>
        <v>33.549999999999997</v>
      </c>
      <c r="F11" s="6">
        <f>'Çmimet e ofruar'!Z177</f>
        <v>33.549999999999997</v>
      </c>
      <c r="G11" s="5">
        <f>'Kapaciteti i Fituar'!Z121</f>
        <v>60</v>
      </c>
      <c r="H11" s="6">
        <f>'Kapaciteti i Fituar'!Z149</f>
        <v>33.549999999999997</v>
      </c>
      <c r="I11" s="6">
        <f>'Kapaciteti i Fituar'!BI121</f>
        <v>33.549999999999997</v>
      </c>
    </row>
    <row r="12" spans="2:9" x14ac:dyDescent="0.25">
      <c r="B12" s="7" t="s">
        <v>17</v>
      </c>
      <c r="C12" s="8">
        <f>'Kapaciteti i Kërkuar'!Z9</f>
        <v>60</v>
      </c>
      <c r="D12" s="8">
        <f>'Kapaciteti i Ofruar'!Z122</f>
        <v>60</v>
      </c>
      <c r="E12" s="9">
        <f>'Çmimet e ofruar'!Z150</f>
        <v>33.549999999999997</v>
      </c>
      <c r="F12" s="9">
        <f>'Çmimet e ofruar'!Z178</f>
        <v>33.549999999999997</v>
      </c>
      <c r="G12" s="8">
        <f>'Kapaciteti i Fituar'!Z122</f>
        <v>60</v>
      </c>
      <c r="H12" s="9">
        <f>'Kapaciteti i Fituar'!Z150</f>
        <v>33.549999999999997</v>
      </c>
      <c r="I12" s="9">
        <f>'Kapaciteti i Fituar'!BI122</f>
        <v>33.549999999999997</v>
      </c>
    </row>
    <row r="13" spans="2:9" x14ac:dyDescent="0.25">
      <c r="B13" s="4" t="s">
        <v>18</v>
      </c>
      <c r="C13" s="5">
        <f>'Kapaciteti i Kërkuar'!Z10</f>
        <v>70</v>
      </c>
      <c r="D13" s="5">
        <f>'Kapaciteti i Ofruar'!Z123</f>
        <v>70</v>
      </c>
      <c r="E13" s="6">
        <f>'Çmimet e ofruar'!Z151</f>
        <v>34.54</v>
      </c>
      <c r="F13" s="6">
        <f>'Çmimet e ofruar'!Z179</f>
        <v>34.54</v>
      </c>
      <c r="G13" s="5">
        <f>'Kapaciteti i Fituar'!Z123</f>
        <v>70</v>
      </c>
      <c r="H13" s="6">
        <f>'Kapaciteti i Fituar'!Z151</f>
        <v>34.54</v>
      </c>
      <c r="I13" s="6">
        <f>'Kapaciteti i Fituar'!BI123</f>
        <v>34.54</v>
      </c>
    </row>
    <row r="14" spans="2:9" x14ac:dyDescent="0.25">
      <c r="B14" s="7" t="s">
        <v>19</v>
      </c>
      <c r="C14" s="8">
        <f>'Kapaciteti i Kërkuar'!Z11</f>
        <v>70</v>
      </c>
      <c r="D14" s="8">
        <f>'Kapaciteti i Ofruar'!Z124</f>
        <v>70</v>
      </c>
      <c r="E14" s="9">
        <f>'Çmimet e ofruar'!Z152</f>
        <v>29.98</v>
      </c>
      <c r="F14" s="9">
        <f>'Çmimet e ofruar'!Z180</f>
        <v>29.98</v>
      </c>
      <c r="G14" s="8">
        <f>'Kapaciteti i Fituar'!Z124</f>
        <v>70</v>
      </c>
      <c r="H14" s="9">
        <f>'Kapaciteti i Fituar'!Z152</f>
        <v>29.98</v>
      </c>
      <c r="I14" s="9">
        <f>'Kapaciteti i Fituar'!BI124</f>
        <v>29.98</v>
      </c>
    </row>
    <row r="15" spans="2:9" x14ac:dyDescent="0.25">
      <c r="B15" s="4" t="s">
        <v>20</v>
      </c>
      <c r="C15" s="5">
        <f>'Kapaciteti i Kërkuar'!Z12</f>
        <v>70</v>
      </c>
      <c r="D15" s="5">
        <f>'Kapaciteti i Ofruar'!Z125</f>
        <v>70</v>
      </c>
      <c r="E15" s="6">
        <f>'Çmimet e ofruar'!Z153</f>
        <v>29.98</v>
      </c>
      <c r="F15" s="6">
        <f>'Çmimet e ofruar'!Z181</f>
        <v>29.98</v>
      </c>
      <c r="G15" s="5">
        <f>'Kapaciteti i Fituar'!Z125</f>
        <v>70</v>
      </c>
      <c r="H15" s="6">
        <f>'Kapaciteti i Fituar'!Z153</f>
        <v>29.98</v>
      </c>
      <c r="I15" s="6">
        <f>'Kapaciteti i Fituar'!BI125</f>
        <v>29.98</v>
      </c>
    </row>
    <row r="16" spans="2:9" x14ac:dyDescent="0.25">
      <c r="B16" s="7" t="s">
        <v>21</v>
      </c>
      <c r="C16" s="8">
        <f>'Kapaciteti i Kërkuar'!Z13</f>
        <v>70</v>
      </c>
      <c r="D16" s="8">
        <f>'Kapaciteti i Ofruar'!Z126</f>
        <v>70</v>
      </c>
      <c r="E16" s="9">
        <f>'Çmimet e ofruar'!Z154</f>
        <v>29.98</v>
      </c>
      <c r="F16" s="9">
        <f>'Çmimet e ofruar'!Z182</f>
        <v>29.98</v>
      </c>
      <c r="G16" s="8">
        <f>'Kapaciteti i Fituar'!Z126</f>
        <v>70</v>
      </c>
      <c r="H16" s="9">
        <f>'Kapaciteti i Fituar'!Z154</f>
        <v>29.98</v>
      </c>
      <c r="I16" s="9">
        <f>'Kapaciteti i Fituar'!BI126</f>
        <v>29.98</v>
      </c>
    </row>
    <row r="17" spans="2:9" x14ac:dyDescent="0.25">
      <c r="B17" s="4" t="s">
        <v>22</v>
      </c>
      <c r="C17" s="5">
        <f>'Kapaciteti i Kërkuar'!Z14</f>
        <v>70</v>
      </c>
      <c r="D17" s="5">
        <f>'Kapaciteti i Ofruar'!Z127</f>
        <v>70</v>
      </c>
      <c r="E17" s="6">
        <f>'Çmimet e ofruar'!Z155</f>
        <v>29.98</v>
      </c>
      <c r="F17" s="6">
        <f>'Çmimet e ofruar'!Z183</f>
        <v>29.98</v>
      </c>
      <c r="G17" s="5">
        <f>'Kapaciteti i Fituar'!Z127</f>
        <v>70</v>
      </c>
      <c r="H17" s="6">
        <f>'Kapaciteti i Fituar'!Z155</f>
        <v>29.98</v>
      </c>
      <c r="I17" s="6">
        <f>'Kapaciteti i Fituar'!BI127</f>
        <v>29.98</v>
      </c>
    </row>
    <row r="18" spans="2:9" x14ac:dyDescent="0.25">
      <c r="B18" s="7" t="s">
        <v>23</v>
      </c>
      <c r="C18" s="8">
        <f>'Kapaciteti i Kërkuar'!Z15</f>
        <v>70</v>
      </c>
      <c r="D18" s="8">
        <f>'Kapaciteti i Ofruar'!Z128</f>
        <v>70</v>
      </c>
      <c r="E18" s="9">
        <f>'Çmimet e ofruar'!Z156</f>
        <v>33.22</v>
      </c>
      <c r="F18" s="9">
        <f>'Çmimet e ofruar'!Z184</f>
        <v>33.22</v>
      </c>
      <c r="G18" s="8">
        <f>'Kapaciteti i Fituar'!Z128</f>
        <v>70</v>
      </c>
      <c r="H18" s="9">
        <f>'Kapaciteti i Fituar'!Z156</f>
        <v>33.22</v>
      </c>
      <c r="I18" s="9">
        <f>'Kapaciteti i Fituar'!BI128</f>
        <v>33.22</v>
      </c>
    </row>
    <row r="19" spans="2:9" x14ac:dyDescent="0.25">
      <c r="B19" s="4" t="s">
        <v>24</v>
      </c>
      <c r="C19" s="5">
        <f>'Kapaciteti i Kërkuar'!Z16</f>
        <v>70</v>
      </c>
      <c r="D19" s="5">
        <f>'Kapaciteti i Ofruar'!Z129</f>
        <v>70</v>
      </c>
      <c r="E19" s="6">
        <f>'Çmimet e ofruar'!Z157</f>
        <v>33.22</v>
      </c>
      <c r="F19" s="6">
        <f>'Çmimet e ofruar'!Z185</f>
        <v>33.22</v>
      </c>
      <c r="G19" s="5">
        <f>'Kapaciteti i Fituar'!Z129</f>
        <v>70</v>
      </c>
      <c r="H19" s="6">
        <f>'Kapaciteti i Fituar'!Z157</f>
        <v>33.22</v>
      </c>
      <c r="I19" s="6">
        <f>'Kapaciteti i Fituar'!BI129</f>
        <v>33.22</v>
      </c>
    </row>
    <row r="20" spans="2:9" x14ac:dyDescent="0.25">
      <c r="B20" s="7" t="s">
        <v>25</v>
      </c>
      <c r="C20" s="8">
        <f>'Kapaciteti i Kërkuar'!Z17</f>
        <v>70</v>
      </c>
      <c r="D20" s="8">
        <f>'Kapaciteti i Ofruar'!Z130</f>
        <v>70</v>
      </c>
      <c r="E20" s="9">
        <f>'Çmimet e ofruar'!Z158</f>
        <v>33.22</v>
      </c>
      <c r="F20" s="9">
        <f>'Çmimet e ofruar'!Z186</f>
        <v>33.22</v>
      </c>
      <c r="G20" s="8">
        <f>'Kapaciteti i Fituar'!Z130</f>
        <v>70</v>
      </c>
      <c r="H20" s="9">
        <f>'Kapaciteti i Fituar'!Z158</f>
        <v>33.22</v>
      </c>
      <c r="I20" s="9">
        <f>'Kapaciteti i Fituar'!BI130</f>
        <v>33.22</v>
      </c>
    </row>
    <row r="21" spans="2:9" x14ac:dyDescent="0.25">
      <c r="B21" s="4" t="s">
        <v>26</v>
      </c>
      <c r="C21" s="5">
        <f>'Kapaciteti i Kërkuar'!Z18</f>
        <v>70</v>
      </c>
      <c r="D21" s="5">
        <f>'Kapaciteti i Ofruar'!Z131</f>
        <v>70</v>
      </c>
      <c r="E21" s="6">
        <f>'Çmimet e ofruar'!Z159</f>
        <v>33.22</v>
      </c>
      <c r="F21" s="6">
        <f>'Çmimet e ofruar'!Z187</f>
        <v>33.22</v>
      </c>
      <c r="G21" s="5">
        <f>'Kapaciteti i Fituar'!Z131</f>
        <v>70</v>
      </c>
      <c r="H21" s="6">
        <f>'Kapaciteti i Fituar'!Z159</f>
        <v>33.22</v>
      </c>
      <c r="I21" s="6">
        <f>'Kapaciteti i Fituar'!BI131</f>
        <v>33.22</v>
      </c>
    </row>
    <row r="22" spans="2:9" x14ac:dyDescent="0.25">
      <c r="B22" s="7" t="s">
        <v>27</v>
      </c>
      <c r="C22" s="8">
        <f>'Kapaciteti i Kërkuar'!Z19</f>
        <v>70</v>
      </c>
      <c r="D22" s="8">
        <f>'Kapaciteti i Ofruar'!Z132</f>
        <v>70</v>
      </c>
      <c r="E22" s="9">
        <f>'Çmimet e ofruar'!Z160</f>
        <v>33.22</v>
      </c>
      <c r="F22" s="9">
        <f>'Çmimet e ofruar'!Z188</f>
        <v>33.22</v>
      </c>
      <c r="G22" s="8">
        <f>'Kapaciteti i Fituar'!Z132</f>
        <v>70</v>
      </c>
      <c r="H22" s="9">
        <f>'Kapaciteti i Fituar'!Z160</f>
        <v>33.22</v>
      </c>
      <c r="I22" s="9">
        <f>'Kapaciteti i Fituar'!BI132</f>
        <v>33.22</v>
      </c>
    </row>
    <row r="23" spans="2:9" x14ac:dyDescent="0.25">
      <c r="B23" s="4" t="s">
        <v>28</v>
      </c>
      <c r="C23" s="5">
        <f>'Kapaciteti i Kërkuar'!Z20</f>
        <v>70</v>
      </c>
      <c r="D23" s="5">
        <f>'Kapaciteti i Ofruar'!Z133</f>
        <v>70</v>
      </c>
      <c r="E23" s="6">
        <f>'Çmimet e ofruar'!Z161</f>
        <v>33.22</v>
      </c>
      <c r="F23" s="6">
        <f>'Çmimet e ofruar'!Z189</f>
        <v>33.22</v>
      </c>
      <c r="G23" s="5">
        <f>'Kapaciteti i Fituar'!Z133</f>
        <v>70</v>
      </c>
      <c r="H23" s="6">
        <f>'Kapaciteti i Fituar'!Z161</f>
        <v>33.22</v>
      </c>
      <c r="I23" s="6">
        <f>'Kapaciteti i Fituar'!BI133</f>
        <v>33.22</v>
      </c>
    </row>
    <row r="24" spans="2:9" x14ac:dyDescent="0.25">
      <c r="B24" s="7" t="s">
        <v>29</v>
      </c>
      <c r="C24" s="8">
        <f>'Kapaciteti i Kërkuar'!Z21</f>
        <v>70</v>
      </c>
      <c r="D24" s="8">
        <f>'Kapaciteti i Ofruar'!Z134</f>
        <v>70</v>
      </c>
      <c r="E24" s="9">
        <f>'Çmimet e ofruar'!Z162</f>
        <v>29.04</v>
      </c>
      <c r="F24" s="9">
        <f>'Çmimet e ofruar'!Z190</f>
        <v>29.04</v>
      </c>
      <c r="G24" s="8">
        <f>'Kapaciteti i Fituar'!Z134</f>
        <v>70</v>
      </c>
      <c r="H24" s="9">
        <f>'Kapaciteti i Fituar'!Z162</f>
        <v>29.04</v>
      </c>
      <c r="I24" s="9">
        <f>'Kapaciteti i Fituar'!BI134</f>
        <v>29.04</v>
      </c>
    </row>
    <row r="25" spans="2:9" x14ac:dyDescent="0.25">
      <c r="B25" s="4" t="s">
        <v>30</v>
      </c>
      <c r="C25" s="5">
        <f>'Kapaciteti i Kërkuar'!Z22</f>
        <v>70</v>
      </c>
      <c r="D25" s="5">
        <f>'Kapaciteti i Ofruar'!Z135</f>
        <v>70</v>
      </c>
      <c r="E25" s="6">
        <f>'Çmimet e ofruar'!Z163</f>
        <v>29.04</v>
      </c>
      <c r="F25" s="6">
        <f>'Çmimet e ofruar'!Z191</f>
        <v>29.04</v>
      </c>
      <c r="G25" s="5">
        <f>'Kapaciteti i Fituar'!Z135</f>
        <v>70</v>
      </c>
      <c r="H25" s="6">
        <f>'Kapaciteti i Fituar'!Z163</f>
        <v>29.04</v>
      </c>
      <c r="I25" s="6">
        <f>'Kapaciteti i Fituar'!BI135</f>
        <v>29.04</v>
      </c>
    </row>
    <row r="26" spans="2:9" x14ac:dyDescent="0.25">
      <c r="B26" s="7" t="s">
        <v>31</v>
      </c>
      <c r="C26" s="8">
        <f>'Kapaciteti i Kërkuar'!Z23</f>
        <v>70</v>
      </c>
      <c r="D26" s="8">
        <f>'Kapaciteti i Ofruar'!Z136</f>
        <v>70</v>
      </c>
      <c r="E26" s="9">
        <f>'Çmimet e ofruar'!Z164</f>
        <v>29.04</v>
      </c>
      <c r="F26" s="9">
        <f>'Çmimet e ofruar'!Z192</f>
        <v>29.04</v>
      </c>
      <c r="G26" s="8">
        <f>'Kapaciteti i Fituar'!Z136</f>
        <v>70</v>
      </c>
      <c r="H26" s="9">
        <f>'Kapaciteti i Fituar'!Z164</f>
        <v>29.04</v>
      </c>
      <c r="I26" s="9">
        <f>'Kapaciteti i Fituar'!BI136</f>
        <v>29.04</v>
      </c>
    </row>
    <row r="27" spans="2:9" x14ac:dyDescent="0.25">
      <c r="B27" s="4" t="s">
        <v>32</v>
      </c>
      <c r="C27" s="5">
        <f>'Kapaciteti i Kërkuar'!Z24</f>
        <v>70</v>
      </c>
      <c r="D27" s="5">
        <f>'Kapaciteti i Ofruar'!Z137</f>
        <v>70</v>
      </c>
      <c r="E27" s="6">
        <f>'Çmimet e ofruar'!Z165</f>
        <v>29.04</v>
      </c>
      <c r="F27" s="6">
        <f>'Çmimet e ofruar'!Z193</f>
        <v>29.04</v>
      </c>
      <c r="G27" s="5">
        <f>'Kapaciteti i Fituar'!Z137</f>
        <v>70</v>
      </c>
      <c r="H27" s="6">
        <f>'Kapaciteti i Fituar'!Z165</f>
        <v>29.04</v>
      </c>
      <c r="I27" s="6">
        <f>'Kapaciteti i Fituar'!BI137</f>
        <v>29.04</v>
      </c>
    </row>
    <row r="28" spans="2:9" x14ac:dyDescent="0.25">
      <c r="B28" s="7" t="s">
        <v>33</v>
      </c>
      <c r="C28" s="8">
        <f>'Kapaciteti i Kërkuar'!Z25</f>
        <v>70</v>
      </c>
      <c r="D28" s="8">
        <f>'Kapaciteti i Ofruar'!Z138</f>
        <v>70</v>
      </c>
      <c r="E28" s="9">
        <f>'Çmimet e ofruar'!Z166</f>
        <v>29.04</v>
      </c>
      <c r="F28" s="9">
        <f>'Çmimet e ofruar'!Z194</f>
        <v>29.04</v>
      </c>
      <c r="G28" s="8">
        <f>'Kapaciteti i Fituar'!Z138</f>
        <v>70</v>
      </c>
      <c r="H28" s="9">
        <f>'Kapaciteti i Fituar'!Z166</f>
        <v>29.04</v>
      </c>
      <c r="I28" s="9">
        <f>'Kapaciteti i Fituar'!BI138</f>
        <v>29.04</v>
      </c>
    </row>
    <row r="29" spans="2:9" x14ac:dyDescent="0.25">
      <c r="B29" s="4" t="s">
        <v>34</v>
      </c>
      <c r="C29" s="5">
        <f>'Kapaciteti i Kërkuar'!Z26</f>
        <v>60</v>
      </c>
      <c r="D29" s="5">
        <f>'Kapaciteti i Ofruar'!Z139</f>
        <v>60</v>
      </c>
      <c r="E29" s="6">
        <f>'Çmimet e ofruar'!Z167</f>
        <v>29.04</v>
      </c>
      <c r="F29" s="6">
        <f>'Çmimet e ofruar'!Z195</f>
        <v>29.04</v>
      </c>
      <c r="G29" s="5">
        <f>'Kapaciteti i Fituar'!Z139</f>
        <v>60</v>
      </c>
      <c r="H29" s="6">
        <f>'Kapaciteti i Fituar'!Z167</f>
        <v>29.04</v>
      </c>
      <c r="I29" s="6">
        <f>'Kapaciteti i Fituar'!BI139</f>
        <v>29.04</v>
      </c>
    </row>
    <row r="30" spans="2:9" x14ac:dyDescent="0.25">
      <c r="B30" s="7" t="s">
        <v>35</v>
      </c>
      <c r="C30" s="8">
        <f>'Kapaciteti i Kërkuar'!Z27</f>
        <v>60</v>
      </c>
      <c r="D30" s="8">
        <f>'Kapaciteti i Ofruar'!Z140</f>
        <v>60</v>
      </c>
      <c r="E30" s="9">
        <f>'Çmimet e ofruar'!Z168</f>
        <v>29.04</v>
      </c>
      <c r="F30" s="9">
        <f>'Çmimet e ofruar'!Z196</f>
        <v>29.04</v>
      </c>
      <c r="G30" s="8">
        <f>'Kapaciteti i Fituar'!Z140</f>
        <v>60</v>
      </c>
      <c r="H30" s="9">
        <f>'Kapaciteti i Fituar'!Z168</f>
        <v>29.04</v>
      </c>
      <c r="I30" s="9">
        <f>'Kapaciteti i Fituar'!BI140</f>
        <v>29.04</v>
      </c>
    </row>
    <row r="31" spans="2:9" x14ac:dyDescent="0.25">
      <c r="B31" s="10" t="s">
        <v>36</v>
      </c>
      <c r="C31" s="10">
        <f>SUM(C7:C30)</f>
        <v>1600</v>
      </c>
      <c r="D31" s="10">
        <f t="shared" ref="D31:G31" si="0">SUM(D7:D30)</f>
        <v>1600</v>
      </c>
      <c r="E31" s="10"/>
      <c r="F31" s="10"/>
      <c r="G31" s="10">
        <f t="shared" si="0"/>
        <v>1600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5:I5"/>
    <mergeCell ref="B2:D2"/>
    <mergeCell ref="B3:D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tabSelected="1" workbookViewId="0">
      <selection activeCell="U22" sqref="U22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44" t="s">
        <v>0</v>
      </c>
      <c r="C2" s="45"/>
      <c r="D2" s="46"/>
      <c r="E2"/>
      <c r="F2"/>
      <c r="G2"/>
      <c r="H2"/>
      <c r="I2"/>
    </row>
    <row r="3" spans="2:9" x14ac:dyDescent="0.25">
      <c r="B3" s="47" t="s">
        <v>2</v>
      </c>
      <c r="C3" s="48"/>
      <c r="D3" s="49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50" t="s">
        <v>3</v>
      </c>
      <c r="C5" s="50"/>
      <c r="D5" s="50"/>
      <c r="E5" s="50"/>
      <c r="F5" s="50"/>
      <c r="G5" s="50"/>
      <c r="H5" s="50"/>
      <c r="I5" s="50"/>
    </row>
    <row r="6" spans="2:9" ht="59.25" customHeight="1" x14ac:dyDescent="0.25"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</row>
    <row r="7" spans="2:9" x14ac:dyDescent="0.25">
      <c r="B7" s="4" t="s">
        <v>12</v>
      </c>
      <c r="C7" s="54">
        <f>'Kapaciteti i Kërkuar'!AA4</f>
        <v>60</v>
      </c>
      <c r="D7" s="54">
        <f>'Kapaciteti i Ofruar'!AA117</f>
        <v>60</v>
      </c>
      <c r="E7" s="6">
        <f>'Çmimet e ofruar'!AA145</f>
        <v>34.869999999999997</v>
      </c>
      <c r="F7" s="6">
        <f>'Çmimet e ofruar'!AA173</f>
        <v>34.869999999999997</v>
      </c>
      <c r="G7" s="54">
        <f>'Kapaciteti i Fituar'!AA117</f>
        <v>60</v>
      </c>
      <c r="H7" s="6">
        <f>'Kapaciteti i Fituar'!AA145</f>
        <v>34.869999999999997</v>
      </c>
      <c r="I7" s="6">
        <f>'Kapaciteti i Fituar'!BJ117</f>
        <v>34.869999999999997</v>
      </c>
    </row>
    <row r="8" spans="2:9" x14ac:dyDescent="0.25">
      <c r="B8" s="7" t="s">
        <v>13</v>
      </c>
      <c r="C8" s="55">
        <f>'Kapaciteti i Kërkuar'!AA5</f>
        <v>60</v>
      </c>
      <c r="D8" s="55">
        <f>'Kapaciteti i Ofruar'!AA118</f>
        <v>60</v>
      </c>
      <c r="E8" s="9">
        <f>'Çmimet e ofruar'!AA146</f>
        <v>34.869999999999997</v>
      </c>
      <c r="F8" s="9">
        <f>'Çmimet e ofruar'!AA174</f>
        <v>34.869999999999997</v>
      </c>
      <c r="G8" s="55">
        <f>'Kapaciteti i Fituar'!AA118</f>
        <v>60</v>
      </c>
      <c r="H8" s="9">
        <f>'Kapaciteti i Fituar'!AA146</f>
        <v>34.869999999999997</v>
      </c>
      <c r="I8" s="9">
        <f>'Kapaciteti i Fituar'!BJ118</f>
        <v>34.869999999999997</v>
      </c>
    </row>
    <row r="9" spans="2:9" x14ac:dyDescent="0.25">
      <c r="B9" s="4" t="s">
        <v>14</v>
      </c>
      <c r="C9" s="54">
        <f>'Kapaciteti i Kërkuar'!AA6</f>
        <v>60</v>
      </c>
      <c r="D9" s="54">
        <f>'Kapaciteti i Ofruar'!AA119</f>
        <v>60</v>
      </c>
      <c r="E9" s="6">
        <f>'Çmimet e ofruar'!AA147</f>
        <v>34.869999999999997</v>
      </c>
      <c r="F9" s="6">
        <f>'Çmimet e ofruar'!AA175</f>
        <v>34.869999999999997</v>
      </c>
      <c r="G9" s="54">
        <f>'Kapaciteti i Fituar'!AA119</f>
        <v>60</v>
      </c>
      <c r="H9" s="6">
        <f>'Kapaciteti i Fituar'!AA147</f>
        <v>34.869999999999997</v>
      </c>
      <c r="I9" s="6">
        <f>'Kapaciteti i Fituar'!BJ119</f>
        <v>34.869999999999997</v>
      </c>
    </row>
    <row r="10" spans="2:9" x14ac:dyDescent="0.25">
      <c r="B10" s="7" t="s">
        <v>15</v>
      </c>
      <c r="C10" s="55">
        <f>'Kapaciteti i Kërkuar'!AA7</f>
        <v>60</v>
      </c>
      <c r="D10" s="55">
        <f>'Kapaciteti i Ofruar'!AA120</f>
        <v>60</v>
      </c>
      <c r="E10" s="9">
        <f>'Çmimet e ofruar'!AA148</f>
        <v>34.869999999999997</v>
      </c>
      <c r="F10" s="9">
        <f>'Çmimet e ofruar'!AA176</f>
        <v>34.869999999999997</v>
      </c>
      <c r="G10" s="55">
        <f>'Kapaciteti i Fituar'!AA120</f>
        <v>60</v>
      </c>
      <c r="H10" s="9">
        <f>'Kapaciteti i Fituar'!AA148</f>
        <v>34.869999999999997</v>
      </c>
      <c r="I10" s="9">
        <f>'Kapaciteti i Fituar'!BJ120</f>
        <v>34.869999999999997</v>
      </c>
    </row>
    <row r="11" spans="2:9" x14ac:dyDescent="0.25">
      <c r="B11" s="4" t="s">
        <v>16</v>
      </c>
      <c r="C11" s="54">
        <f>'Kapaciteti i Kërkuar'!AA8</f>
        <v>60</v>
      </c>
      <c r="D11" s="54">
        <f>'Kapaciteti i Ofruar'!AA121</f>
        <v>60</v>
      </c>
      <c r="E11" s="6">
        <f>'Çmimet e ofruar'!AA149</f>
        <v>34.869999999999997</v>
      </c>
      <c r="F11" s="6">
        <f>'Çmimet e ofruar'!AA177</f>
        <v>34.869999999999997</v>
      </c>
      <c r="G11" s="54">
        <f>'Kapaciteti i Fituar'!AA121</f>
        <v>60</v>
      </c>
      <c r="H11" s="6">
        <f>'Kapaciteti i Fituar'!AA149</f>
        <v>34.869999999999997</v>
      </c>
      <c r="I11" s="6">
        <f>'Kapaciteti i Fituar'!BJ121</f>
        <v>34.869999999999997</v>
      </c>
    </row>
    <row r="12" spans="2:9" x14ac:dyDescent="0.25">
      <c r="B12" s="7" t="s">
        <v>17</v>
      </c>
      <c r="C12" s="55">
        <f>'Kapaciteti i Kërkuar'!AA9</f>
        <v>60</v>
      </c>
      <c r="D12" s="55">
        <f>'Kapaciteti i Ofruar'!AA122</f>
        <v>60</v>
      </c>
      <c r="E12" s="9">
        <f>'Çmimet e ofruar'!AA150</f>
        <v>34.869999999999997</v>
      </c>
      <c r="F12" s="9">
        <f>'Çmimet e ofruar'!AA178</f>
        <v>34.869999999999997</v>
      </c>
      <c r="G12" s="55">
        <f>'Kapaciteti i Fituar'!AA122</f>
        <v>60</v>
      </c>
      <c r="H12" s="9">
        <f>'Kapaciteti i Fituar'!AA150</f>
        <v>34.869999999999997</v>
      </c>
      <c r="I12" s="9">
        <f>'Kapaciteti i Fituar'!BJ122</f>
        <v>34.869999999999997</v>
      </c>
    </row>
    <row r="13" spans="2:9" x14ac:dyDescent="0.25">
      <c r="B13" s="4" t="s">
        <v>18</v>
      </c>
      <c r="C13" s="54">
        <f>'Kapaciteti i Kërkuar'!AA10</f>
        <v>70</v>
      </c>
      <c r="D13" s="54">
        <f>'Kapaciteti i Ofruar'!AA123</f>
        <v>70</v>
      </c>
      <c r="E13" s="6">
        <f>'Çmimet e ofruar'!AA151</f>
        <v>34.869999999999997</v>
      </c>
      <c r="F13" s="6">
        <f>'Çmimet e ofruar'!AA179</f>
        <v>34.869999999999997</v>
      </c>
      <c r="G13" s="54">
        <f>'Kapaciteti i Fituar'!AA123</f>
        <v>70</v>
      </c>
      <c r="H13" s="6">
        <f>'Kapaciteti i Fituar'!AA151</f>
        <v>34.869999999999997</v>
      </c>
      <c r="I13" s="6">
        <f>'Kapaciteti i Fituar'!BJ123</f>
        <v>34.869999999999997</v>
      </c>
    </row>
    <row r="14" spans="2:9" x14ac:dyDescent="0.25">
      <c r="B14" s="7" t="s">
        <v>19</v>
      </c>
      <c r="C14" s="55">
        <f>'Kapaciteti i Kërkuar'!AA11</f>
        <v>70</v>
      </c>
      <c r="D14" s="55">
        <f>'Kapaciteti i Ofruar'!AA124</f>
        <v>70</v>
      </c>
      <c r="E14" s="9">
        <f>'Çmimet e ofruar'!AA152</f>
        <v>36.74</v>
      </c>
      <c r="F14" s="9">
        <f>'Çmimet e ofruar'!AA180</f>
        <v>36.74</v>
      </c>
      <c r="G14" s="55">
        <f>'Kapaciteti i Fituar'!AA124</f>
        <v>70</v>
      </c>
      <c r="H14" s="9">
        <f>'Kapaciteti i Fituar'!AA152</f>
        <v>36.74</v>
      </c>
      <c r="I14" s="9">
        <f>'Kapaciteti i Fituar'!BJ124</f>
        <v>36.74</v>
      </c>
    </row>
    <row r="15" spans="2:9" x14ac:dyDescent="0.25">
      <c r="B15" s="4" t="s">
        <v>20</v>
      </c>
      <c r="C15" s="54">
        <f>'Kapaciteti i Kërkuar'!AA12</f>
        <v>70</v>
      </c>
      <c r="D15" s="54">
        <f>'Kapaciteti i Ofruar'!AA125</f>
        <v>70</v>
      </c>
      <c r="E15" s="6">
        <f>'Çmimet e ofruar'!AA153</f>
        <v>36.74</v>
      </c>
      <c r="F15" s="6">
        <f>'Çmimet e ofruar'!AA181</f>
        <v>36.74</v>
      </c>
      <c r="G15" s="54">
        <f>'Kapaciteti i Fituar'!AA125</f>
        <v>70</v>
      </c>
      <c r="H15" s="6">
        <f>'Kapaciteti i Fituar'!AA153</f>
        <v>36.74</v>
      </c>
      <c r="I15" s="6">
        <f>'Kapaciteti i Fituar'!BJ125</f>
        <v>36.74</v>
      </c>
    </row>
    <row r="16" spans="2:9" x14ac:dyDescent="0.25">
      <c r="B16" s="7" t="s">
        <v>21</v>
      </c>
      <c r="C16" s="55">
        <f>'Kapaciteti i Kërkuar'!AA13</f>
        <v>70</v>
      </c>
      <c r="D16" s="55">
        <f>'Kapaciteti i Ofruar'!AA126</f>
        <v>70</v>
      </c>
      <c r="E16" s="9">
        <f>'Çmimet e ofruar'!AA154</f>
        <v>36.74</v>
      </c>
      <c r="F16" s="9">
        <f>'Çmimet e ofruar'!AA182</f>
        <v>36.74</v>
      </c>
      <c r="G16" s="55">
        <f>'Kapaciteti i Fituar'!AA126</f>
        <v>70</v>
      </c>
      <c r="H16" s="9">
        <f>'Kapaciteti i Fituar'!AA154</f>
        <v>36.74</v>
      </c>
      <c r="I16" s="9">
        <f>'Kapaciteti i Fituar'!BJ126</f>
        <v>36.74</v>
      </c>
    </row>
    <row r="17" spans="2:9" x14ac:dyDescent="0.25">
      <c r="B17" s="4" t="s">
        <v>22</v>
      </c>
      <c r="C17" s="54">
        <f>'Kapaciteti i Kërkuar'!AA14</f>
        <v>70</v>
      </c>
      <c r="D17" s="54">
        <f>'Kapaciteti i Ofruar'!AA127</f>
        <v>70</v>
      </c>
      <c r="E17" s="6">
        <f>'Çmimet e ofruar'!AA155</f>
        <v>36.74</v>
      </c>
      <c r="F17" s="6">
        <f>'Çmimet e ofruar'!AA183</f>
        <v>36.74</v>
      </c>
      <c r="G17" s="54">
        <f>'Kapaciteti i Fituar'!AA127</f>
        <v>70</v>
      </c>
      <c r="H17" s="6">
        <f>'Kapaciteti i Fituar'!AA155</f>
        <v>36.74</v>
      </c>
      <c r="I17" s="6">
        <f>'Kapaciteti i Fituar'!BJ127</f>
        <v>36.74</v>
      </c>
    </row>
    <row r="18" spans="2:9" x14ac:dyDescent="0.25">
      <c r="B18" s="7" t="s">
        <v>23</v>
      </c>
      <c r="C18" s="55">
        <f>'Kapaciteti i Kërkuar'!AA15</f>
        <v>70</v>
      </c>
      <c r="D18" s="55">
        <f>'Kapaciteti i Ofruar'!AA128</f>
        <v>70</v>
      </c>
      <c r="E18" s="9">
        <f>'Çmimet e ofruar'!AA156</f>
        <v>36.74</v>
      </c>
      <c r="F18" s="9">
        <f>'Çmimet e ofruar'!AA184</f>
        <v>36.74</v>
      </c>
      <c r="G18" s="55">
        <f>'Kapaciteti i Fituar'!AA128</f>
        <v>70</v>
      </c>
      <c r="H18" s="9">
        <f>'Kapaciteti i Fituar'!AA156</f>
        <v>36.74</v>
      </c>
      <c r="I18" s="9">
        <f>'Kapaciteti i Fituar'!BJ128</f>
        <v>36.74</v>
      </c>
    </row>
    <row r="19" spans="2:9" x14ac:dyDescent="0.25">
      <c r="B19" s="4" t="s">
        <v>24</v>
      </c>
      <c r="C19" s="54">
        <f>'Kapaciteti i Kërkuar'!AA16</f>
        <v>70</v>
      </c>
      <c r="D19" s="54">
        <f>'Kapaciteti i Ofruar'!AA129</f>
        <v>70</v>
      </c>
      <c r="E19" s="6">
        <f>'Çmimet e ofruar'!AA157</f>
        <v>36.74</v>
      </c>
      <c r="F19" s="6">
        <f>'Çmimet e ofruar'!AA185</f>
        <v>36.74</v>
      </c>
      <c r="G19" s="54">
        <f>'Kapaciteti i Fituar'!AA129</f>
        <v>70</v>
      </c>
      <c r="H19" s="6">
        <f>'Kapaciteti i Fituar'!AA157</f>
        <v>36.74</v>
      </c>
      <c r="I19" s="6">
        <f>'Kapaciteti i Fituar'!BJ129</f>
        <v>36.74</v>
      </c>
    </row>
    <row r="20" spans="2:9" x14ac:dyDescent="0.25">
      <c r="B20" s="7" t="s">
        <v>25</v>
      </c>
      <c r="C20" s="55">
        <f>'Kapaciteti i Kërkuar'!AA17</f>
        <v>70</v>
      </c>
      <c r="D20" s="55">
        <f>'Kapaciteti i Ofruar'!AA130</f>
        <v>70</v>
      </c>
      <c r="E20" s="9">
        <f>'Çmimet e ofruar'!AA158</f>
        <v>36.74</v>
      </c>
      <c r="F20" s="9">
        <f>'Çmimet e ofruar'!AA186</f>
        <v>36.74</v>
      </c>
      <c r="G20" s="55">
        <f>'Kapaciteti i Fituar'!AA130</f>
        <v>70</v>
      </c>
      <c r="H20" s="9">
        <f>'Kapaciteti i Fituar'!AA158</f>
        <v>36.74</v>
      </c>
      <c r="I20" s="9">
        <f>'Kapaciteti i Fituar'!BJ130</f>
        <v>36.74</v>
      </c>
    </row>
    <row r="21" spans="2:9" x14ac:dyDescent="0.25">
      <c r="B21" s="4" t="s">
        <v>26</v>
      </c>
      <c r="C21" s="54">
        <f>'Kapaciteti i Kërkuar'!AA18</f>
        <v>70</v>
      </c>
      <c r="D21" s="54">
        <f>'Kapaciteti i Ofruar'!AA131</f>
        <v>70</v>
      </c>
      <c r="E21" s="6">
        <f>'Çmimet e ofruar'!AA159</f>
        <v>36.74</v>
      </c>
      <c r="F21" s="6">
        <f>'Çmimet e ofruar'!AA187</f>
        <v>36.74</v>
      </c>
      <c r="G21" s="54">
        <f>'Kapaciteti i Fituar'!AA131</f>
        <v>70</v>
      </c>
      <c r="H21" s="6">
        <f>'Kapaciteti i Fituar'!AA159</f>
        <v>36.74</v>
      </c>
      <c r="I21" s="6">
        <f>'Kapaciteti i Fituar'!BJ131</f>
        <v>36.74</v>
      </c>
    </row>
    <row r="22" spans="2:9" x14ac:dyDescent="0.25">
      <c r="B22" s="7" t="s">
        <v>27</v>
      </c>
      <c r="C22" s="55">
        <f>'Kapaciteti i Kërkuar'!AA19</f>
        <v>70</v>
      </c>
      <c r="D22" s="55">
        <f>'Kapaciteti i Ofruar'!AA132</f>
        <v>70</v>
      </c>
      <c r="E22" s="9">
        <f>'Çmimet e ofruar'!AA160</f>
        <v>36.74</v>
      </c>
      <c r="F22" s="9">
        <f>'Çmimet e ofruar'!AA188</f>
        <v>36.74</v>
      </c>
      <c r="G22" s="55">
        <f>'Kapaciteti i Fituar'!AA132</f>
        <v>70</v>
      </c>
      <c r="H22" s="9">
        <f>'Kapaciteti i Fituar'!AA160</f>
        <v>36.74</v>
      </c>
      <c r="I22" s="9">
        <f>'Kapaciteti i Fituar'!BJ132</f>
        <v>36.74</v>
      </c>
    </row>
    <row r="23" spans="2:9" x14ac:dyDescent="0.25">
      <c r="B23" s="4" t="s">
        <v>28</v>
      </c>
      <c r="C23" s="54">
        <f>'Kapaciteti i Kërkuar'!AA20</f>
        <v>70</v>
      </c>
      <c r="D23" s="54">
        <f>'Kapaciteti i Ofruar'!AA133</f>
        <v>70</v>
      </c>
      <c r="E23" s="6">
        <f>'Çmimet e ofruar'!AA161</f>
        <v>33.549999999999997</v>
      </c>
      <c r="F23" s="6">
        <f>'Çmimet e ofruar'!AA189</f>
        <v>33.549999999999997</v>
      </c>
      <c r="G23" s="54">
        <f>'Kapaciteti i Fituar'!AA133</f>
        <v>70</v>
      </c>
      <c r="H23" s="6">
        <f>'Kapaciteti i Fituar'!AA161</f>
        <v>33.549999999999997</v>
      </c>
      <c r="I23" s="6">
        <f>'Kapaciteti i Fituar'!BJ133</f>
        <v>33.549999999999997</v>
      </c>
    </row>
    <row r="24" spans="2:9" x14ac:dyDescent="0.25">
      <c r="B24" s="7" t="s">
        <v>29</v>
      </c>
      <c r="C24" s="55">
        <f>'Kapaciteti i Kërkuar'!AA21</f>
        <v>70</v>
      </c>
      <c r="D24" s="55">
        <f>'Kapaciteti i Ofruar'!AA134</f>
        <v>70</v>
      </c>
      <c r="E24" s="9">
        <f>'Çmimet e ofruar'!AA162</f>
        <v>30.25</v>
      </c>
      <c r="F24" s="9">
        <f>'Çmimet e ofruar'!AA190</f>
        <v>30.25</v>
      </c>
      <c r="G24" s="55">
        <f>'Kapaciteti i Fituar'!AA134</f>
        <v>70</v>
      </c>
      <c r="H24" s="9">
        <f>'Kapaciteti i Fituar'!AA162</f>
        <v>30.25</v>
      </c>
      <c r="I24" s="9">
        <f>'Kapaciteti i Fituar'!BJ134</f>
        <v>30.25</v>
      </c>
    </row>
    <row r="25" spans="2:9" x14ac:dyDescent="0.25">
      <c r="B25" s="4" t="s">
        <v>30</v>
      </c>
      <c r="C25" s="54">
        <f>'Kapaciteti i Kërkuar'!AA22</f>
        <v>70</v>
      </c>
      <c r="D25" s="54">
        <f>'Kapaciteti i Ofruar'!AA135</f>
        <v>70</v>
      </c>
      <c r="E25" s="6">
        <f>'Çmimet e ofruar'!AA163</f>
        <v>30.25</v>
      </c>
      <c r="F25" s="6">
        <f>'Çmimet e ofruar'!AA191</f>
        <v>30.25</v>
      </c>
      <c r="G25" s="54">
        <f>'Kapaciteti i Fituar'!AA135</f>
        <v>70</v>
      </c>
      <c r="H25" s="6">
        <f>'Kapaciteti i Fituar'!AA163</f>
        <v>30.25</v>
      </c>
      <c r="I25" s="6">
        <f>'Kapaciteti i Fituar'!BJ135</f>
        <v>30.25</v>
      </c>
    </row>
    <row r="26" spans="2:9" x14ac:dyDescent="0.25">
      <c r="B26" s="7" t="s">
        <v>31</v>
      </c>
      <c r="C26" s="55">
        <f>'Kapaciteti i Kërkuar'!AA23</f>
        <v>70</v>
      </c>
      <c r="D26" s="55">
        <f>'Kapaciteti i Ofruar'!AA136</f>
        <v>70</v>
      </c>
      <c r="E26" s="9">
        <f>'Çmimet e ofruar'!AA164</f>
        <v>30.25</v>
      </c>
      <c r="F26" s="9">
        <f>'Çmimet e ofruar'!AA192</f>
        <v>30.25</v>
      </c>
      <c r="G26" s="55">
        <f>'Kapaciteti i Fituar'!AA136</f>
        <v>70</v>
      </c>
      <c r="H26" s="9">
        <f>'Kapaciteti i Fituar'!AA164</f>
        <v>30.25</v>
      </c>
      <c r="I26" s="9">
        <f>'Kapaciteti i Fituar'!BJ136</f>
        <v>30.25</v>
      </c>
    </row>
    <row r="27" spans="2:9" x14ac:dyDescent="0.25">
      <c r="B27" s="4" t="s">
        <v>32</v>
      </c>
      <c r="C27" s="54">
        <f>'Kapaciteti i Kërkuar'!AA24</f>
        <v>70</v>
      </c>
      <c r="D27" s="54">
        <f>'Kapaciteti i Ofruar'!AA137</f>
        <v>70</v>
      </c>
      <c r="E27" s="6">
        <f>'Çmimet e ofruar'!AA165</f>
        <v>30.25</v>
      </c>
      <c r="F27" s="6">
        <f>'Çmimet e ofruar'!AA193</f>
        <v>30.25</v>
      </c>
      <c r="G27" s="54">
        <f>'Kapaciteti i Fituar'!AA137</f>
        <v>70</v>
      </c>
      <c r="H27" s="6">
        <f>'Kapaciteti i Fituar'!AA165</f>
        <v>30.25</v>
      </c>
      <c r="I27" s="6">
        <f>'Kapaciteti i Fituar'!BJ137</f>
        <v>30.25</v>
      </c>
    </row>
    <row r="28" spans="2:9" x14ac:dyDescent="0.25">
      <c r="B28" s="7" t="s">
        <v>33</v>
      </c>
      <c r="C28" s="55">
        <f>'Kapaciteti i Kërkuar'!AA25</f>
        <v>70</v>
      </c>
      <c r="D28" s="55">
        <f>'Kapaciteti i Ofruar'!AA138</f>
        <v>70</v>
      </c>
      <c r="E28" s="9">
        <f>'Çmimet e ofruar'!AA166</f>
        <v>30.25</v>
      </c>
      <c r="F28" s="9">
        <f>'Çmimet e ofruar'!AA194</f>
        <v>30.25</v>
      </c>
      <c r="G28" s="55">
        <f>'Kapaciteti i Fituar'!AA138</f>
        <v>70</v>
      </c>
      <c r="H28" s="9">
        <f>'Kapaciteti i Fituar'!AA166</f>
        <v>30.25</v>
      </c>
      <c r="I28" s="9">
        <f>'Kapaciteti i Fituar'!BJ138</f>
        <v>30.25</v>
      </c>
    </row>
    <row r="29" spans="2:9" x14ac:dyDescent="0.25">
      <c r="B29" s="4" t="s">
        <v>34</v>
      </c>
      <c r="C29" s="54">
        <f>'Kapaciteti i Kërkuar'!AA26</f>
        <v>60</v>
      </c>
      <c r="D29" s="54">
        <f>'Kapaciteti i Ofruar'!AA139</f>
        <v>60</v>
      </c>
      <c r="E29" s="6">
        <f>'Çmimet e ofruar'!AA167</f>
        <v>30.25</v>
      </c>
      <c r="F29" s="6">
        <f>'Çmimet e ofruar'!AA195</f>
        <v>30.25</v>
      </c>
      <c r="G29" s="54">
        <f>'Kapaciteti i Fituar'!AA139</f>
        <v>60</v>
      </c>
      <c r="H29" s="6">
        <f>'Kapaciteti i Fituar'!AA167</f>
        <v>30.25</v>
      </c>
      <c r="I29" s="6">
        <f>'Kapaciteti i Fituar'!BJ139</f>
        <v>30.25</v>
      </c>
    </row>
    <row r="30" spans="2:9" x14ac:dyDescent="0.25">
      <c r="B30" s="7" t="s">
        <v>35</v>
      </c>
      <c r="C30" s="55">
        <f>'Kapaciteti i Kërkuar'!AA27</f>
        <v>60</v>
      </c>
      <c r="D30" s="55">
        <f>'Kapaciteti i Ofruar'!AA140</f>
        <v>60</v>
      </c>
      <c r="E30" s="9">
        <f>'Çmimet e ofruar'!AA168</f>
        <v>30.25</v>
      </c>
      <c r="F30" s="9">
        <f>'Çmimet e ofruar'!AA196</f>
        <v>30.25</v>
      </c>
      <c r="G30" s="55">
        <f>'Kapaciteti i Fituar'!AA140</f>
        <v>60</v>
      </c>
      <c r="H30" s="9">
        <f>'Kapaciteti i Fituar'!AA168</f>
        <v>30.25</v>
      </c>
      <c r="I30" s="9">
        <f>'Kapaciteti i Fituar'!BJ140</f>
        <v>30.25</v>
      </c>
    </row>
    <row r="31" spans="2:9" x14ac:dyDescent="0.25">
      <c r="B31" s="10" t="s">
        <v>36</v>
      </c>
      <c r="C31" s="10">
        <f>SUM(C7:C30)</f>
        <v>1600</v>
      </c>
      <c r="D31" s="10">
        <f>SUM(D7:D30)</f>
        <v>1600</v>
      </c>
      <c r="E31" s="10"/>
      <c r="F31" s="10"/>
      <c r="G31" s="10">
        <f>SUM(G7:G30)</f>
        <v>1600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A143"/>
  <sheetViews>
    <sheetView workbookViewId="0">
      <selection activeCell="AA117" sqref="AA117"/>
    </sheetView>
  </sheetViews>
  <sheetFormatPr defaultRowHeight="15" x14ac:dyDescent="0.25"/>
  <cols>
    <col min="1" max="1" width="2.140625" customWidth="1"/>
    <col min="2" max="2" width="4.140625" bestFit="1" customWidth="1"/>
    <col min="3" max="3" width="12.140625" bestFit="1" customWidth="1"/>
    <col min="4" max="34" width="5" bestFit="1" customWidth="1"/>
    <col min="35" max="35" width="6" bestFit="1" customWidth="1"/>
    <col min="36" max="36" width="3.28515625" customWidth="1"/>
    <col min="37" max="37" width="4.140625" bestFit="1" customWidth="1"/>
    <col min="38" max="38" width="12.140625" bestFit="1" customWidth="1"/>
    <col min="39" max="47" width="2" bestFit="1" customWidth="1"/>
    <col min="48" max="69" width="3" bestFit="1" customWidth="1"/>
    <col min="70" max="70" width="5.42578125" bestFit="1" customWidth="1"/>
    <col min="71" max="71" width="3.42578125" customWidth="1"/>
    <col min="72" max="72" width="4.140625" bestFit="1" customWidth="1"/>
    <col min="73" max="73" width="12.140625" bestFit="1" customWidth="1"/>
    <col min="74" max="82" width="2" bestFit="1" customWidth="1"/>
    <col min="83" max="104" width="3" bestFit="1" customWidth="1"/>
    <col min="105" max="105" width="5.42578125" bestFit="1" customWidth="1"/>
    <col min="106" max="106" width="3.85546875" customWidth="1"/>
  </cols>
  <sheetData>
    <row r="1" spans="2:35" ht="15.75" thickBot="1" x14ac:dyDescent="0.3"/>
    <row r="2" spans="2:35" ht="17.25" thickTop="1" thickBot="1" x14ac:dyDescent="0.3">
      <c r="B2" s="35" t="s">
        <v>37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7"/>
    </row>
    <row r="3" spans="2:35" ht="16.5" thickTop="1" thickBot="1" x14ac:dyDescent="0.3">
      <c r="B3" s="43" t="s">
        <v>38</v>
      </c>
      <c r="C3" s="43"/>
      <c r="D3" s="43"/>
      <c r="E3" s="43"/>
      <c r="F3" s="43"/>
      <c r="G3" s="43"/>
      <c r="H3" s="43"/>
      <c r="I3" s="43"/>
    </row>
    <row r="4" spans="2:35" ht="16.5" thickTop="1" thickBot="1" x14ac:dyDescent="0.3">
      <c r="B4" s="11" t="s">
        <v>39</v>
      </c>
      <c r="C4" s="11" t="s">
        <v>40</v>
      </c>
      <c r="D4" s="11">
        <v>1</v>
      </c>
      <c r="E4" s="11">
        <v>2</v>
      </c>
      <c r="F4" s="11">
        <v>3</v>
      </c>
      <c r="G4" s="11">
        <v>4</v>
      </c>
      <c r="H4" s="11">
        <v>5</v>
      </c>
      <c r="I4" s="11">
        <v>6</v>
      </c>
      <c r="J4" s="11">
        <v>7</v>
      </c>
      <c r="K4" s="11">
        <v>8</v>
      </c>
      <c r="L4" s="11">
        <v>9</v>
      </c>
      <c r="M4" s="11">
        <v>10</v>
      </c>
      <c r="N4" s="11">
        <v>11</v>
      </c>
      <c r="O4" s="11">
        <v>12</v>
      </c>
      <c r="P4" s="11">
        <v>13</v>
      </c>
      <c r="Q4" s="12">
        <v>14</v>
      </c>
      <c r="R4" s="12">
        <v>15</v>
      </c>
      <c r="S4" s="12">
        <v>16</v>
      </c>
      <c r="T4" s="12">
        <v>17</v>
      </c>
      <c r="U4" s="12">
        <v>18</v>
      </c>
      <c r="V4" s="12">
        <v>19</v>
      </c>
      <c r="W4" s="12">
        <v>20</v>
      </c>
      <c r="X4" s="12">
        <v>21</v>
      </c>
      <c r="Y4" s="12">
        <v>22</v>
      </c>
      <c r="Z4" s="12">
        <v>23</v>
      </c>
      <c r="AA4" s="12">
        <v>24</v>
      </c>
      <c r="AB4" s="12">
        <v>25</v>
      </c>
      <c r="AC4" s="12">
        <v>26</v>
      </c>
      <c r="AD4" s="12">
        <v>27</v>
      </c>
      <c r="AE4" s="12">
        <v>28</v>
      </c>
      <c r="AF4" s="12">
        <v>29</v>
      </c>
      <c r="AG4" s="12">
        <v>30</v>
      </c>
      <c r="AH4" s="11">
        <v>31</v>
      </c>
      <c r="AI4" s="13" t="s">
        <v>41</v>
      </c>
    </row>
    <row r="5" spans="2:35" ht="16.5" thickTop="1" thickBot="1" x14ac:dyDescent="0.3">
      <c r="B5" s="11">
        <v>1</v>
      </c>
      <c r="C5" s="11" t="s">
        <v>42</v>
      </c>
      <c r="D5" s="14">
        <f>'DAMAS aFRR+'!D5</f>
        <v>0</v>
      </c>
      <c r="E5" s="14">
        <f>'DAMAS aFRR+'!J5</f>
        <v>0</v>
      </c>
      <c r="F5" s="14">
        <f>'DAMAS aFRR+'!P5</f>
        <v>0</v>
      </c>
      <c r="G5" s="14">
        <f>'DAMAS aFRR+'!V5</f>
        <v>0</v>
      </c>
      <c r="H5" s="14">
        <f>'DAMAS aFRR+'!AB5</f>
        <v>0</v>
      </c>
      <c r="I5" s="14">
        <f>'DAMAS aFRR+'!AH5</f>
        <v>0</v>
      </c>
      <c r="J5" s="14">
        <f>'DAMAS aFRR+'!AN5</f>
        <v>0</v>
      </c>
      <c r="K5" s="14">
        <f>'DAMAS aFRR+'!AT5</f>
        <v>0</v>
      </c>
      <c r="L5" s="14">
        <f>'DAMAS aFRR+'!AZ5</f>
        <v>0</v>
      </c>
      <c r="M5" s="14">
        <f>'DAMAS aFRR+'!BF5</f>
        <v>0</v>
      </c>
      <c r="N5" s="14">
        <f>'DAMAS aFRR+'!BL5</f>
        <v>0</v>
      </c>
      <c r="O5" s="14">
        <f>'DAMAS aFRR+'!BR5</f>
        <v>0</v>
      </c>
      <c r="P5" s="14">
        <f>'DAMAS aFRR+'!BX5</f>
        <v>0</v>
      </c>
      <c r="Q5" s="14">
        <f>'DAMAS aFRR+'!CD5</f>
        <v>0</v>
      </c>
      <c r="R5" s="14">
        <f>'DAMAS aFRR+'!CJ5</f>
        <v>0</v>
      </c>
      <c r="S5" s="14">
        <f>'DAMAS aFRR+'!CP5</f>
        <v>0</v>
      </c>
      <c r="T5" s="14">
        <f>'DAMAS aFRR+'!CV5</f>
        <v>0</v>
      </c>
      <c r="U5" s="14">
        <f>'DAMAS aFRR+'!DB5</f>
        <v>0</v>
      </c>
      <c r="V5" s="14">
        <f>'DAMAS aFRR+'!DH5</f>
        <v>0</v>
      </c>
      <c r="W5" s="14">
        <f>'DAMAS aFRR+'!DN5</f>
        <v>0</v>
      </c>
      <c r="X5" s="14">
        <f>'DAMAS aFRR+'!DT5</f>
        <v>0</v>
      </c>
      <c r="Y5" s="14">
        <f>'DAMAS aFRR+'!DZ5</f>
        <v>0</v>
      </c>
      <c r="Z5" s="14">
        <f>'DAMAS aFRR+'!EF5</f>
        <v>0</v>
      </c>
      <c r="AA5" s="14">
        <f>'DAMAS aFRR+'!EL5</f>
        <v>0</v>
      </c>
      <c r="AB5" s="14">
        <f>'DAMAS aFRR+'!ER5</f>
        <v>0</v>
      </c>
      <c r="AC5" s="14">
        <f>'DAMAS aFRR+'!EX5</f>
        <v>0</v>
      </c>
      <c r="AD5" s="14">
        <f>'DAMAS aFRR+'!FD5</f>
        <v>0</v>
      </c>
      <c r="AE5" s="14">
        <f>'DAMAS aFRR+'!FJ5</f>
        <v>0</v>
      </c>
      <c r="AF5" s="14">
        <f>'DAMAS aFRR+'!FP5</f>
        <v>0</v>
      </c>
      <c r="AG5" s="14">
        <f>'DAMAS aFRR+'!FV5</f>
        <v>0</v>
      </c>
      <c r="AH5" s="14">
        <f>'DAMAS aFRR+'!GB5</f>
        <v>0</v>
      </c>
      <c r="AI5" s="15">
        <f>SUM(D5:AH5)</f>
        <v>0</v>
      </c>
    </row>
    <row r="6" spans="2:35" ht="16.5" thickTop="1" thickBot="1" x14ac:dyDescent="0.3">
      <c r="B6" s="11">
        <v>2</v>
      </c>
      <c r="C6" s="11" t="s">
        <v>43</v>
      </c>
      <c r="D6" s="14">
        <f>'DAMAS aFRR+'!D6</f>
        <v>0</v>
      </c>
      <c r="E6" s="14">
        <f>'DAMAS aFRR+'!J6</f>
        <v>0</v>
      </c>
      <c r="F6" s="14">
        <f>'DAMAS aFRR+'!P6</f>
        <v>0</v>
      </c>
      <c r="G6" s="14">
        <f>'DAMAS aFRR+'!V6</f>
        <v>0</v>
      </c>
      <c r="H6" s="14">
        <f>'DAMAS aFRR+'!AB6</f>
        <v>0</v>
      </c>
      <c r="I6" s="14">
        <f>'DAMAS aFRR+'!AH6</f>
        <v>0</v>
      </c>
      <c r="J6" s="14">
        <f>'DAMAS aFRR+'!AN6</f>
        <v>0</v>
      </c>
      <c r="K6" s="14">
        <f>'DAMAS aFRR+'!AT6</f>
        <v>0</v>
      </c>
      <c r="L6" s="14">
        <f>'DAMAS aFRR+'!AZ6</f>
        <v>0</v>
      </c>
      <c r="M6" s="14">
        <f>'DAMAS aFRR+'!BF6</f>
        <v>0</v>
      </c>
      <c r="N6" s="14">
        <f>'DAMAS aFRR+'!BL6</f>
        <v>0</v>
      </c>
      <c r="O6" s="14">
        <f>'DAMAS aFRR+'!BR6</f>
        <v>0</v>
      </c>
      <c r="P6" s="14">
        <f>'DAMAS aFRR+'!BX6</f>
        <v>0</v>
      </c>
      <c r="Q6" s="14">
        <f>'DAMAS aFRR+'!CD6</f>
        <v>0</v>
      </c>
      <c r="R6" s="14">
        <f>'DAMAS aFRR+'!CJ6</f>
        <v>0</v>
      </c>
      <c r="S6" s="14">
        <f>'DAMAS aFRR+'!CP6</f>
        <v>0</v>
      </c>
      <c r="T6" s="14">
        <f>'DAMAS aFRR+'!CV6</f>
        <v>0</v>
      </c>
      <c r="U6" s="14">
        <f>'DAMAS aFRR+'!DB6</f>
        <v>0</v>
      </c>
      <c r="V6" s="14">
        <f>'DAMAS aFRR+'!DH6</f>
        <v>0</v>
      </c>
      <c r="W6" s="14">
        <f>'DAMAS aFRR+'!DN6</f>
        <v>0</v>
      </c>
      <c r="X6" s="14">
        <f>'DAMAS aFRR+'!DT6</f>
        <v>0</v>
      </c>
      <c r="Y6" s="14">
        <f>'DAMAS aFRR+'!DZ6</f>
        <v>0</v>
      </c>
      <c r="Z6" s="14">
        <f>'DAMAS aFRR+'!EF6</f>
        <v>0</v>
      </c>
      <c r="AA6" s="14">
        <f>'DAMAS aFRR+'!EL6</f>
        <v>0</v>
      </c>
      <c r="AB6" s="14">
        <f>'DAMAS aFRR+'!ER6</f>
        <v>0</v>
      </c>
      <c r="AC6" s="14">
        <f>'DAMAS aFRR+'!EX6</f>
        <v>0</v>
      </c>
      <c r="AD6" s="14">
        <f>'DAMAS aFRR+'!FD6</f>
        <v>0</v>
      </c>
      <c r="AE6" s="14">
        <f>'DAMAS aFRR+'!FJ6</f>
        <v>0</v>
      </c>
      <c r="AF6" s="14">
        <f>'DAMAS aFRR+'!FP6</f>
        <v>0</v>
      </c>
      <c r="AG6" s="14">
        <f>'DAMAS aFRR+'!FV6</f>
        <v>0</v>
      </c>
      <c r="AH6" s="14">
        <f>'DAMAS aFRR+'!GB6</f>
        <v>0</v>
      </c>
      <c r="AI6" s="15">
        <f t="shared" ref="AI6:AI29" si="0">SUM(D6:AH6)</f>
        <v>0</v>
      </c>
    </row>
    <row r="7" spans="2:35" ht="16.5" thickTop="1" thickBot="1" x14ac:dyDescent="0.3">
      <c r="B7" s="11">
        <v>3</v>
      </c>
      <c r="C7" s="11" t="s">
        <v>44</v>
      </c>
      <c r="D7" s="14">
        <f>'DAMAS aFRR+'!D7</f>
        <v>0</v>
      </c>
      <c r="E7" s="14">
        <f>'DAMAS aFRR+'!J7</f>
        <v>0</v>
      </c>
      <c r="F7" s="14">
        <f>'DAMAS aFRR+'!P7</f>
        <v>0</v>
      </c>
      <c r="G7" s="14">
        <f>'DAMAS aFRR+'!V7</f>
        <v>0</v>
      </c>
      <c r="H7" s="14">
        <f>'DAMAS aFRR+'!AB7</f>
        <v>0</v>
      </c>
      <c r="I7" s="14">
        <f>'DAMAS aFRR+'!AH7</f>
        <v>0</v>
      </c>
      <c r="J7" s="14">
        <f>'DAMAS aFRR+'!AN7</f>
        <v>0</v>
      </c>
      <c r="K7" s="14">
        <f>'DAMAS aFRR+'!AT7</f>
        <v>0</v>
      </c>
      <c r="L7" s="14">
        <f>'DAMAS aFRR+'!AZ7</f>
        <v>0</v>
      </c>
      <c r="M7" s="14">
        <f>'DAMAS aFRR+'!BF7</f>
        <v>0</v>
      </c>
      <c r="N7" s="14">
        <f>'DAMAS aFRR+'!BL7</f>
        <v>0</v>
      </c>
      <c r="O7" s="14">
        <f>'DAMAS aFRR+'!BR7</f>
        <v>0</v>
      </c>
      <c r="P7" s="14">
        <f>'DAMAS aFRR+'!BX7</f>
        <v>0</v>
      </c>
      <c r="Q7" s="14">
        <f>'DAMAS aFRR+'!CD7</f>
        <v>0</v>
      </c>
      <c r="R7" s="14">
        <f>'DAMAS aFRR+'!CJ7</f>
        <v>0</v>
      </c>
      <c r="S7" s="14">
        <f>'DAMAS aFRR+'!CP7</f>
        <v>0</v>
      </c>
      <c r="T7" s="14">
        <f>'DAMAS aFRR+'!CV7</f>
        <v>0</v>
      </c>
      <c r="U7" s="14">
        <f>'DAMAS aFRR+'!DB7</f>
        <v>0</v>
      </c>
      <c r="V7" s="14">
        <f>'DAMAS aFRR+'!DH7</f>
        <v>0</v>
      </c>
      <c r="W7" s="14">
        <f>'DAMAS aFRR+'!DN7</f>
        <v>0</v>
      </c>
      <c r="X7" s="14">
        <f>'DAMAS aFRR+'!DT7</f>
        <v>0</v>
      </c>
      <c r="Y7" s="14">
        <f>'DAMAS aFRR+'!DZ7</f>
        <v>0</v>
      </c>
      <c r="Z7" s="14">
        <f>'DAMAS aFRR+'!EF7</f>
        <v>0</v>
      </c>
      <c r="AA7" s="14">
        <f>'DAMAS aFRR+'!EL7</f>
        <v>0</v>
      </c>
      <c r="AB7" s="14">
        <f>'DAMAS aFRR+'!ER7</f>
        <v>0</v>
      </c>
      <c r="AC7" s="14">
        <f>'DAMAS aFRR+'!EX7</f>
        <v>0</v>
      </c>
      <c r="AD7" s="14">
        <f>'DAMAS aFRR+'!FD7</f>
        <v>0</v>
      </c>
      <c r="AE7" s="14">
        <f>'DAMAS aFRR+'!FJ7</f>
        <v>0</v>
      </c>
      <c r="AF7" s="14">
        <f>'DAMAS aFRR+'!FP7</f>
        <v>0</v>
      </c>
      <c r="AG7" s="14">
        <f>'DAMAS aFRR+'!FV7</f>
        <v>0</v>
      </c>
      <c r="AH7" s="14">
        <f>'DAMAS aFRR+'!GB7</f>
        <v>0</v>
      </c>
      <c r="AI7" s="15">
        <f t="shared" si="0"/>
        <v>0</v>
      </c>
    </row>
    <row r="8" spans="2:35" ht="16.5" thickTop="1" thickBot="1" x14ac:dyDescent="0.3">
      <c r="B8" s="11">
        <v>4</v>
      </c>
      <c r="C8" s="11" t="s">
        <v>45</v>
      </c>
      <c r="D8" s="14">
        <f>'DAMAS aFRR+'!D8</f>
        <v>0</v>
      </c>
      <c r="E8" s="14">
        <f>'DAMAS aFRR+'!J8</f>
        <v>0</v>
      </c>
      <c r="F8" s="14">
        <f>'DAMAS aFRR+'!P8</f>
        <v>0</v>
      </c>
      <c r="G8" s="14">
        <f>'DAMAS aFRR+'!V8</f>
        <v>0</v>
      </c>
      <c r="H8" s="14">
        <f>'DAMAS aFRR+'!AB8</f>
        <v>0</v>
      </c>
      <c r="I8" s="14">
        <f>'DAMAS aFRR+'!AH8</f>
        <v>0</v>
      </c>
      <c r="J8" s="14">
        <f>'DAMAS aFRR+'!AN8</f>
        <v>0</v>
      </c>
      <c r="K8" s="14">
        <f>'DAMAS aFRR+'!AT8</f>
        <v>0</v>
      </c>
      <c r="L8" s="14">
        <f>'DAMAS aFRR+'!AZ8</f>
        <v>0</v>
      </c>
      <c r="M8" s="14">
        <f>'DAMAS aFRR+'!BF8</f>
        <v>0</v>
      </c>
      <c r="N8" s="14">
        <f>'DAMAS aFRR+'!BL8</f>
        <v>0</v>
      </c>
      <c r="O8" s="14">
        <f>'DAMAS aFRR+'!BR8</f>
        <v>0</v>
      </c>
      <c r="P8" s="14">
        <f>'DAMAS aFRR+'!BX8</f>
        <v>0</v>
      </c>
      <c r="Q8" s="14">
        <f>'DAMAS aFRR+'!CD8</f>
        <v>0</v>
      </c>
      <c r="R8" s="14">
        <f>'DAMAS aFRR+'!CJ8</f>
        <v>0</v>
      </c>
      <c r="S8" s="14">
        <f>'DAMAS aFRR+'!CP8</f>
        <v>0</v>
      </c>
      <c r="T8" s="14">
        <f>'DAMAS aFRR+'!CV8</f>
        <v>0</v>
      </c>
      <c r="U8" s="14">
        <f>'DAMAS aFRR+'!DB8</f>
        <v>0</v>
      </c>
      <c r="V8" s="14">
        <f>'DAMAS aFRR+'!DH8</f>
        <v>0</v>
      </c>
      <c r="W8" s="14">
        <f>'DAMAS aFRR+'!DN8</f>
        <v>0</v>
      </c>
      <c r="X8" s="14">
        <f>'DAMAS aFRR+'!DT8</f>
        <v>0</v>
      </c>
      <c r="Y8" s="14">
        <f>'DAMAS aFRR+'!DZ8</f>
        <v>0</v>
      </c>
      <c r="Z8" s="14">
        <f>'DAMAS aFRR+'!EF8</f>
        <v>0</v>
      </c>
      <c r="AA8" s="14">
        <f>'DAMAS aFRR+'!EL8</f>
        <v>0</v>
      </c>
      <c r="AB8" s="14">
        <f>'DAMAS aFRR+'!ER8</f>
        <v>0</v>
      </c>
      <c r="AC8" s="14">
        <f>'DAMAS aFRR+'!EX8</f>
        <v>0</v>
      </c>
      <c r="AD8" s="14">
        <f>'DAMAS aFRR+'!FD8</f>
        <v>0</v>
      </c>
      <c r="AE8" s="14">
        <f>'DAMAS aFRR+'!FJ8</f>
        <v>0</v>
      </c>
      <c r="AF8" s="14">
        <f>'DAMAS aFRR+'!FP8</f>
        <v>0</v>
      </c>
      <c r="AG8" s="14">
        <f>'DAMAS aFRR+'!FV8</f>
        <v>0</v>
      </c>
      <c r="AH8" s="14">
        <f>'DAMAS aFRR+'!GB8</f>
        <v>0</v>
      </c>
      <c r="AI8" s="15">
        <f t="shared" si="0"/>
        <v>0</v>
      </c>
    </row>
    <row r="9" spans="2:35" ht="16.5" thickTop="1" thickBot="1" x14ac:dyDescent="0.3">
      <c r="B9" s="11">
        <v>5</v>
      </c>
      <c r="C9" s="11" t="s">
        <v>46</v>
      </c>
      <c r="D9" s="14">
        <f>'DAMAS aFRR+'!D9</f>
        <v>0</v>
      </c>
      <c r="E9" s="14">
        <f>'DAMAS aFRR+'!J9</f>
        <v>0</v>
      </c>
      <c r="F9" s="14">
        <f>'DAMAS aFRR+'!P9</f>
        <v>0</v>
      </c>
      <c r="G9" s="14">
        <f>'DAMAS aFRR+'!V9</f>
        <v>0</v>
      </c>
      <c r="H9" s="14">
        <f>'DAMAS aFRR+'!AB9</f>
        <v>0</v>
      </c>
      <c r="I9" s="14">
        <f>'DAMAS aFRR+'!AH9</f>
        <v>0</v>
      </c>
      <c r="J9" s="14">
        <f>'DAMAS aFRR+'!AN9</f>
        <v>0</v>
      </c>
      <c r="K9" s="14">
        <f>'DAMAS aFRR+'!AT9</f>
        <v>0</v>
      </c>
      <c r="L9" s="14">
        <f>'DAMAS aFRR+'!AZ9</f>
        <v>0</v>
      </c>
      <c r="M9" s="14">
        <f>'DAMAS aFRR+'!BF9</f>
        <v>0</v>
      </c>
      <c r="N9" s="14">
        <f>'DAMAS aFRR+'!BL9</f>
        <v>0</v>
      </c>
      <c r="O9" s="14">
        <f>'DAMAS aFRR+'!BR9</f>
        <v>0</v>
      </c>
      <c r="P9" s="14">
        <f>'DAMAS aFRR+'!BX9</f>
        <v>0</v>
      </c>
      <c r="Q9" s="14">
        <f>'DAMAS aFRR+'!CD9</f>
        <v>0</v>
      </c>
      <c r="R9" s="14">
        <f>'DAMAS aFRR+'!CJ9</f>
        <v>0</v>
      </c>
      <c r="S9" s="14">
        <f>'DAMAS aFRR+'!CP9</f>
        <v>0</v>
      </c>
      <c r="T9" s="14">
        <f>'DAMAS aFRR+'!CV9</f>
        <v>0</v>
      </c>
      <c r="U9" s="14">
        <f>'DAMAS aFRR+'!DB9</f>
        <v>0</v>
      </c>
      <c r="V9" s="14">
        <f>'DAMAS aFRR+'!DH9</f>
        <v>0</v>
      </c>
      <c r="W9" s="14">
        <f>'DAMAS aFRR+'!DN9</f>
        <v>0</v>
      </c>
      <c r="X9" s="14">
        <f>'DAMAS aFRR+'!DT9</f>
        <v>0</v>
      </c>
      <c r="Y9" s="14">
        <f>'DAMAS aFRR+'!DZ9</f>
        <v>0</v>
      </c>
      <c r="Z9" s="14">
        <f>'DAMAS aFRR+'!EF9</f>
        <v>0</v>
      </c>
      <c r="AA9" s="14">
        <f>'DAMAS aFRR+'!EL9</f>
        <v>0</v>
      </c>
      <c r="AB9" s="14">
        <f>'DAMAS aFRR+'!ER9</f>
        <v>0</v>
      </c>
      <c r="AC9" s="14">
        <f>'DAMAS aFRR+'!EX9</f>
        <v>0</v>
      </c>
      <c r="AD9" s="14">
        <f>'DAMAS aFRR+'!FD9</f>
        <v>0</v>
      </c>
      <c r="AE9" s="14">
        <f>'DAMAS aFRR+'!FJ9</f>
        <v>0</v>
      </c>
      <c r="AF9" s="14">
        <f>'DAMAS aFRR+'!FP9</f>
        <v>0</v>
      </c>
      <c r="AG9" s="14">
        <f>'DAMAS aFRR+'!FV9</f>
        <v>0</v>
      </c>
      <c r="AH9" s="14">
        <f>'DAMAS aFRR+'!GB9</f>
        <v>0</v>
      </c>
      <c r="AI9" s="15">
        <f t="shared" si="0"/>
        <v>0</v>
      </c>
    </row>
    <row r="10" spans="2:35" ht="16.5" thickTop="1" thickBot="1" x14ac:dyDescent="0.3">
      <c r="B10" s="11">
        <v>6</v>
      </c>
      <c r="C10" s="11" t="s">
        <v>47</v>
      </c>
      <c r="D10" s="14">
        <f>'DAMAS aFRR+'!D10</f>
        <v>0</v>
      </c>
      <c r="E10" s="14">
        <f>'DAMAS aFRR+'!J10</f>
        <v>0</v>
      </c>
      <c r="F10" s="14">
        <f>'DAMAS aFRR+'!P10</f>
        <v>0</v>
      </c>
      <c r="G10" s="14">
        <f>'DAMAS aFRR+'!V10</f>
        <v>0</v>
      </c>
      <c r="H10" s="14">
        <f>'DAMAS aFRR+'!AB10</f>
        <v>0</v>
      </c>
      <c r="I10" s="14">
        <f>'DAMAS aFRR+'!AH10</f>
        <v>0</v>
      </c>
      <c r="J10" s="14">
        <f>'DAMAS aFRR+'!AN10</f>
        <v>0</v>
      </c>
      <c r="K10" s="14">
        <f>'DAMAS aFRR+'!AT10</f>
        <v>0</v>
      </c>
      <c r="L10" s="14">
        <f>'DAMAS aFRR+'!AZ10</f>
        <v>0</v>
      </c>
      <c r="M10" s="14">
        <f>'DAMAS aFRR+'!BF10</f>
        <v>0</v>
      </c>
      <c r="N10" s="14">
        <f>'DAMAS aFRR+'!BL10</f>
        <v>0</v>
      </c>
      <c r="O10" s="14">
        <f>'DAMAS aFRR+'!BR10</f>
        <v>0</v>
      </c>
      <c r="P10" s="14">
        <f>'DAMAS aFRR+'!BX10</f>
        <v>0</v>
      </c>
      <c r="Q10" s="14">
        <f>'DAMAS aFRR+'!CD10</f>
        <v>0</v>
      </c>
      <c r="R10" s="14">
        <f>'DAMAS aFRR+'!CJ10</f>
        <v>0</v>
      </c>
      <c r="S10" s="14">
        <f>'DAMAS aFRR+'!CP10</f>
        <v>0</v>
      </c>
      <c r="T10" s="14">
        <f>'DAMAS aFRR+'!CV10</f>
        <v>0</v>
      </c>
      <c r="U10" s="14">
        <f>'DAMAS aFRR+'!DB10</f>
        <v>0</v>
      </c>
      <c r="V10" s="14">
        <f>'DAMAS aFRR+'!DH10</f>
        <v>0</v>
      </c>
      <c r="W10" s="14">
        <f>'DAMAS aFRR+'!DN10</f>
        <v>0</v>
      </c>
      <c r="X10" s="14">
        <f>'DAMAS aFRR+'!DT10</f>
        <v>0</v>
      </c>
      <c r="Y10" s="14">
        <f>'DAMAS aFRR+'!DZ10</f>
        <v>0</v>
      </c>
      <c r="Z10" s="14">
        <f>'DAMAS aFRR+'!EF10</f>
        <v>0</v>
      </c>
      <c r="AA10" s="14">
        <f>'DAMAS aFRR+'!EL10</f>
        <v>0</v>
      </c>
      <c r="AB10" s="14">
        <f>'DAMAS aFRR+'!ER10</f>
        <v>0</v>
      </c>
      <c r="AC10" s="14">
        <f>'DAMAS aFRR+'!EX10</f>
        <v>0</v>
      </c>
      <c r="AD10" s="14">
        <f>'DAMAS aFRR+'!FD10</f>
        <v>0</v>
      </c>
      <c r="AE10" s="14">
        <f>'DAMAS aFRR+'!FJ10</f>
        <v>0</v>
      </c>
      <c r="AF10" s="14">
        <f>'DAMAS aFRR+'!FP10</f>
        <v>0</v>
      </c>
      <c r="AG10" s="14">
        <f>'DAMAS aFRR+'!FV10</f>
        <v>0</v>
      </c>
      <c r="AH10" s="14">
        <f>'DAMAS aFRR+'!GB10</f>
        <v>0</v>
      </c>
      <c r="AI10" s="15">
        <f t="shared" si="0"/>
        <v>0</v>
      </c>
    </row>
    <row r="11" spans="2:35" ht="16.5" thickTop="1" thickBot="1" x14ac:dyDescent="0.3">
      <c r="B11" s="11">
        <v>7</v>
      </c>
      <c r="C11" s="11" t="s">
        <v>48</v>
      </c>
      <c r="D11" s="14">
        <f>'DAMAS aFRR+'!D11</f>
        <v>0</v>
      </c>
      <c r="E11" s="14">
        <f>'DAMAS aFRR+'!J11</f>
        <v>0</v>
      </c>
      <c r="F11" s="14">
        <f>'DAMAS aFRR+'!P11</f>
        <v>0</v>
      </c>
      <c r="G11" s="14">
        <f>'DAMAS aFRR+'!V11</f>
        <v>0</v>
      </c>
      <c r="H11" s="14">
        <f>'DAMAS aFRR+'!AB11</f>
        <v>0</v>
      </c>
      <c r="I11" s="14">
        <f>'DAMAS aFRR+'!AH11</f>
        <v>0</v>
      </c>
      <c r="J11" s="14">
        <f>'DAMAS aFRR+'!AN11</f>
        <v>0</v>
      </c>
      <c r="K11" s="14">
        <f>'DAMAS aFRR+'!AT11</f>
        <v>0</v>
      </c>
      <c r="L11" s="14">
        <f>'DAMAS aFRR+'!AZ11</f>
        <v>0</v>
      </c>
      <c r="M11" s="14">
        <f>'DAMAS aFRR+'!BF11</f>
        <v>0</v>
      </c>
      <c r="N11" s="14">
        <f>'DAMAS aFRR+'!BL11</f>
        <v>0</v>
      </c>
      <c r="O11" s="14">
        <f>'DAMAS aFRR+'!BR11</f>
        <v>0</v>
      </c>
      <c r="P11" s="14">
        <f>'DAMAS aFRR+'!BX11</f>
        <v>0</v>
      </c>
      <c r="Q11" s="14">
        <f>'DAMAS aFRR+'!CD11</f>
        <v>0</v>
      </c>
      <c r="R11" s="14">
        <f>'DAMAS aFRR+'!CJ11</f>
        <v>0</v>
      </c>
      <c r="S11" s="14">
        <f>'DAMAS aFRR+'!CP11</f>
        <v>0</v>
      </c>
      <c r="T11" s="14">
        <f>'DAMAS aFRR+'!CV11</f>
        <v>0</v>
      </c>
      <c r="U11" s="14">
        <f>'DAMAS aFRR+'!DB11</f>
        <v>0</v>
      </c>
      <c r="V11" s="14">
        <f>'DAMAS aFRR+'!DH11</f>
        <v>0</v>
      </c>
      <c r="W11" s="14">
        <f>'DAMAS aFRR+'!DN11</f>
        <v>0</v>
      </c>
      <c r="X11" s="14">
        <f>'DAMAS aFRR+'!DT11</f>
        <v>0</v>
      </c>
      <c r="Y11" s="14">
        <f>'DAMAS aFRR+'!DZ11</f>
        <v>0</v>
      </c>
      <c r="Z11" s="14">
        <f>'DAMAS aFRR+'!EF11</f>
        <v>0</v>
      </c>
      <c r="AA11" s="14">
        <f>'DAMAS aFRR+'!EL11</f>
        <v>0</v>
      </c>
      <c r="AB11" s="14">
        <f>'DAMAS aFRR+'!ER11</f>
        <v>0</v>
      </c>
      <c r="AC11" s="14">
        <f>'DAMAS aFRR+'!EX11</f>
        <v>0</v>
      </c>
      <c r="AD11" s="14">
        <f>'DAMAS aFRR+'!FD11</f>
        <v>0</v>
      </c>
      <c r="AE11" s="14">
        <f>'DAMAS aFRR+'!FJ11</f>
        <v>0</v>
      </c>
      <c r="AF11" s="14">
        <f>'DAMAS aFRR+'!FP11</f>
        <v>0</v>
      </c>
      <c r="AG11" s="14">
        <f>'DAMAS aFRR+'!FV11</f>
        <v>0</v>
      </c>
      <c r="AH11" s="14">
        <f>'DAMAS aFRR+'!GB11</f>
        <v>0</v>
      </c>
      <c r="AI11" s="15">
        <f t="shared" si="0"/>
        <v>0</v>
      </c>
    </row>
    <row r="12" spans="2:35" ht="16.5" thickTop="1" thickBot="1" x14ac:dyDescent="0.3">
      <c r="B12" s="11">
        <v>8</v>
      </c>
      <c r="C12" s="11" t="s">
        <v>49</v>
      </c>
      <c r="D12" s="14">
        <f>'DAMAS aFRR+'!D12</f>
        <v>0</v>
      </c>
      <c r="E12" s="14">
        <f>'DAMAS aFRR+'!J12</f>
        <v>0</v>
      </c>
      <c r="F12" s="14">
        <f>'DAMAS aFRR+'!P12</f>
        <v>0</v>
      </c>
      <c r="G12" s="14">
        <f>'DAMAS aFRR+'!V12</f>
        <v>0</v>
      </c>
      <c r="H12" s="14">
        <f>'DAMAS aFRR+'!AB12</f>
        <v>0</v>
      </c>
      <c r="I12" s="14">
        <f>'DAMAS aFRR+'!AH12</f>
        <v>0</v>
      </c>
      <c r="J12" s="14">
        <f>'DAMAS aFRR+'!AN12</f>
        <v>0</v>
      </c>
      <c r="K12" s="14">
        <f>'DAMAS aFRR+'!AT12</f>
        <v>0</v>
      </c>
      <c r="L12" s="14">
        <f>'DAMAS aFRR+'!AZ12</f>
        <v>0</v>
      </c>
      <c r="M12" s="14">
        <f>'DAMAS aFRR+'!BF12</f>
        <v>0</v>
      </c>
      <c r="N12" s="14">
        <f>'DAMAS aFRR+'!BL12</f>
        <v>0</v>
      </c>
      <c r="O12" s="14">
        <f>'DAMAS aFRR+'!BR12</f>
        <v>0</v>
      </c>
      <c r="P12" s="14">
        <f>'DAMAS aFRR+'!BX12</f>
        <v>0</v>
      </c>
      <c r="Q12" s="14">
        <f>'DAMAS aFRR+'!CD12</f>
        <v>0</v>
      </c>
      <c r="R12" s="14">
        <f>'DAMAS aFRR+'!CJ12</f>
        <v>0</v>
      </c>
      <c r="S12" s="14">
        <f>'DAMAS aFRR+'!CP12</f>
        <v>0</v>
      </c>
      <c r="T12" s="14">
        <f>'DAMAS aFRR+'!CV12</f>
        <v>0</v>
      </c>
      <c r="U12" s="14">
        <f>'DAMAS aFRR+'!DB12</f>
        <v>0</v>
      </c>
      <c r="V12" s="14">
        <f>'DAMAS aFRR+'!DH12</f>
        <v>0</v>
      </c>
      <c r="W12" s="14">
        <f>'DAMAS aFRR+'!DN12</f>
        <v>0</v>
      </c>
      <c r="X12" s="14">
        <f>'DAMAS aFRR+'!DT12</f>
        <v>0</v>
      </c>
      <c r="Y12" s="14">
        <f>'DAMAS aFRR+'!DZ12</f>
        <v>0</v>
      </c>
      <c r="Z12" s="14">
        <f>'DAMAS aFRR+'!EF12</f>
        <v>0</v>
      </c>
      <c r="AA12" s="14">
        <f>'DAMAS aFRR+'!EL12</f>
        <v>0</v>
      </c>
      <c r="AB12" s="14">
        <f>'DAMAS aFRR+'!ER12</f>
        <v>0</v>
      </c>
      <c r="AC12" s="14">
        <f>'DAMAS aFRR+'!EX12</f>
        <v>0</v>
      </c>
      <c r="AD12" s="14">
        <f>'DAMAS aFRR+'!FD12</f>
        <v>0</v>
      </c>
      <c r="AE12" s="14">
        <f>'DAMAS aFRR+'!FJ12</f>
        <v>0</v>
      </c>
      <c r="AF12" s="14">
        <f>'DAMAS aFRR+'!FP12</f>
        <v>0</v>
      </c>
      <c r="AG12" s="14">
        <f>'DAMAS aFRR+'!FV12</f>
        <v>0</v>
      </c>
      <c r="AH12" s="14">
        <f>'DAMAS aFRR+'!GB12</f>
        <v>0</v>
      </c>
      <c r="AI12" s="15">
        <f t="shared" si="0"/>
        <v>0</v>
      </c>
    </row>
    <row r="13" spans="2:35" ht="16.5" thickTop="1" thickBot="1" x14ac:dyDescent="0.3">
      <c r="B13" s="11">
        <v>9</v>
      </c>
      <c r="C13" s="11" t="s">
        <v>50</v>
      </c>
      <c r="D13" s="14">
        <f>'DAMAS aFRR+'!D13</f>
        <v>0</v>
      </c>
      <c r="E13" s="14">
        <f>'DAMAS aFRR+'!J13</f>
        <v>0</v>
      </c>
      <c r="F13" s="14">
        <f>'DAMAS aFRR+'!P13</f>
        <v>0</v>
      </c>
      <c r="G13" s="14">
        <f>'DAMAS aFRR+'!V13</f>
        <v>0</v>
      </c>
      <c r="H13" s="14">
        <f>'DAMAS aFRR+'!AB13</f>
        <v>0</v>
      </c>
      <c r="I13" s="14">
        <f>'DAMAS aFRR+'!AH13</f>
        <v>0</v>
      </c>
      <c r="J13" s="14">
        <f>'DAMAS aFRR+'!AN13</f>
        <v>0</v>
      </c>
      <c r="K13" s="14">
        <f>'DAMAS aFRR+'!AT13</f>
        <v>0</v>
      </c>
      <c r="L13" s="14">
        <f>'DAMAS aFRR+'!AZ13</f>
        <v>0</v>
      </c>
      <c r="M13" s="14">
        <f>'DAMAS aFRR+'!BF13</f>
        <v>0</v>
      </c>
      <c r="N13" s="14">
        <f>'DAMAS aFRR+'!BL13</f>
        <v>0</v>
      </c>
      <c r="O13" s="14">
        <f>'DAMAS aFRR+'!BR13</f>
        <v>0</v>
      </c>
      <c r="P13" s="14">
        <f>'DAMAS aFRR+'!BX13</f>
        <v>0</v>
      </c>
      <c r="Q13" s="14">
        <f>'DAMAS aFRR+'!CD13</f>
        <v>0</v>
      </c>
      <c r="R13" s="14">
        <f>'DAMAS aFRR+'!CJ13</f>
        <v>0</v>
      </c>
      <c r="S13" s="14">
        <f>'DAMAS aFRR+'!CP13</f>
        <v>0</v>
      </c>
      <c r="T13" s="14">
        <f>'DAMAS aFRR+'!CV13</f>
        <v>0</v>
      </c>
      <c r="U13" s="14">
        <f>'DAMAS aFRR+'!DB13</f>
        <v>0</v>
      </c>
      <c r="V13" s="14">
        <f>'DAMAS aFRR+'!DH13</f>
        <v>0</v>
      </c>
      <c r="W13" s="14">
        <f>'DAMAS aFRR+'!DN13</f>
        <v>0</v>
      </c>
      <c r="X13" s="14">
        <f>'DAMAS aFRR+'!DT13</f>
        <v>0</v>
      </c>
      <c r="Y13" s="14">
        <f>'DAMAS aFRR+'!DZ13</f>
        <v>0</v>
      </c>
      <c r="Z13" s="14">
        <f>'DAMAS aFRR+'!EF13</f>
        <v>0</v>
      </c>
      <c r="AA13" s="14">
        <f>'DAMAS aFRR+'!EL13</f>
        <v>0</v>
      </c>
      <c r="AB13" s="14">
        <f>'DAMAS aFRR+'!ER13</f>
        <v>0</v>
      </c>
      <c r="AC13" s="14">
        <f>'DAMAS aFRR+'!EX13</f>
        <v>0</v>
      </c>
      <c r="AD13" s="14">
        <f>'DAMAS aFRR+'!FD13</f>
        <v>0</v>
      </c>
      <c r="AE13" s="14">
        <f>'DAMAS aFRR+'!FJ13</f>
        <v>0</v>
      </c>
      <c r="AF13" s="14">
        <f>'DAMAS aFRR+'!FP13</f>
        <v>0</v>
      </c>
      <c r="AG13" s="14">
        <f>'DAMAS aFRR+'!FV13</f>
        <v>0</v>
      </c>
      <c r="AH13" s="14">
        <f>'DAMAS aFRR+'!GB13</f>
        <v>0</v>
      </c>
      <c r="AI13" s="15">
        <f t="shared" si="0"/>
        <v>0</v>
      </c>
    </row>
    <row r="14" spans="2:35" ht="16.5" thickTop="1" thickBot="1" x14ac:dyDescent="0.3">
      <c r="B14" s="11">
        <v>10</v>
      </c>
      <c r="C14" s="16" t="s">
        <v>51</v>
      </c>
      <c r="D14" s="14">
        <f>'DAMAS aFRR+'!D14</f>
        <v>0</v>
      </c>
      <c r="E14" s="14">
        <f>'DAMAS aFRR+'!J14</f>
        <v>0</v>
      </c>
      <c r="F14" s="14">
        <f>'DAMAS aFRR+'!P14</f>
        <v>0</v>
      </c>
      <c r="G14" s="14">
        <f>'DAMAS aFRR+'!V14</f>
        <v>0</v>
      </c>
      <c r="H14" s="14">
        <f>'DAMAS aFRR+'!AB14</f>
        <v>0</v>
      </c>
      <c r="I14" s="14">
        <f>'DAMAS aFRR+'!AH14</f>
        <v>0</v>
      </c>
      <c r="J14" s="14">
        <f>'DAMAS aFRR+'!AN14</f>
        <v>0</v>
      </c>
      <c r="K14" s="14">
        <f>'DAMAS aFRR+'!AT14</f>
        <v>0</v>
      </c>
      <c r="L14" s="14">
        <f>'DAMAS aFRR+'!AZ14</f>
        <v>0</v>
      </c>
      <c r="M14" s="14">
        <f>'DAMAS aFRR+'!BF14</f>
        <v>0</v>
      </c>
      <c r="N14" s="14">
        <f>'DAMAS aFRR+'!BL14</f>
        <v>0</v>
      </c>
      <c r="O14" s="14">
        <f>'DAMAS aFRR+'!BR14</f>
        <v>0</v>
      </c>
      <c r="P14" s="14">
        <f>'DAMAS aFRR+'!BX14</f>
        <v>0</v>
      </c>
      <c r="Q14" s="14">
        <f>'DAMAS aFRR+'!CD14</f>
        <v>0</v>
      </c>
      <c r="R14" s="14">
        <f>'DAMAS aFRR+'!CJ14</f>
        <v>0</v>
      </c>
      <c r="S14" s="14">
        <f>'DAMAS aFRR+'!CP14</f>
        <v>0</v>
      </c>
      <c r="T14" s="14">
        <f>'DAMAS aFRR+'!CV14</f>
        <v>0</v>
      </c>
      <c r="U14" s="14">
        <f>'DAMAS aFRR+'!DB14</f>
        <v>0</v>
      </c>
      <c r="V14" s="14">
        <f>'DAMAS aFRR+'!DH14</f>
        <v>0</v>
      </c>
      <c r="W14" s="14">
        <f>'DAMAS aFRR+'!DN14</f>
        <v>0</v>
      </c>
      <c r="X14" s="14">
        <f>'DAMAS aFRR+'!DT14</f>
        <v>0</v>
      </c>
      <c r="Y14" s="14">
        <f>'DAMAS aFRR+'!DZ14</f>
        <v>0</v>
      </c>
      <c r="Z14" s="14">
        <f>'DAMAS aFRR+'!EF14</f>
        <v>0</v>
      </c>
      <c r="AA14" s="14">
        <f>'DAMAS aFRR+'!EL14</f>
        <v>0</v>
      </c>
      <c r="AB14" s="14">
        <f>'DAMAS aFRR+'!ER14</f>
        <v>0</v>
      </c>
      <c r="AC14" s="14">
        <f>'DAMAS aFRR+'!EX14</f>
        <v>0</v>
      </c>
      <c r="AD14" s="14">
        <f>'DAMAS aFRR+'!FD14</f>
        <v>0</v>
      </c>
      <c r="AE14" s="14">
        <f>'DAMAS aFRR+'!FJ14</f>
        <v>0</v>
      </c>
      <c r="AF14" s="14">
        <f>'DAMAS aFRR+'!FP14</f>
        <v>0</v>
      </c>
      <c r="AG14" s="14">
        <f>'DAMAS aFRR+'!FV14</f>
        <v>0</v>
      </c>
      <c r="AH14" s="14">
        <f>'DAMAS aFRR+'!GB14</f>
        <v>0</v>
      </c>
      <c r="AI14" s="15">
        <f t="shared" si="0"/>
        <v>0</v>
      </c>
    </row>
    <row r="15" spans="2:35" ht="16.5" thickTop="1" thickBot="1" x14ac:dyDescent="0.3">
      <c r="B15" s="11">
        <v>11</v>
      </c>
      <c r="C15" s="11" t="s">
        <v>52</v>
      </c>
      <c r="D15" s="14">
        <f>'DAMAS aFRR+'!D15</f>
        <v>0</v>
      </c>
      <c r="E15" s="14">
        <f>'DAMAS aFRR+'!J15</f>
        <v>0</v>
      </c>
      <c r="F15" s="14">
        <f>'DAMAS aFRR+'!P15</f>
        <v>0</v>
      </c>
      <c r="G15" s="14">
        <f>'DAMAS aFRR+'!V15</f>
        <v>0</v>
      </c>
      <c r="H15" s="14">
        <f>'DAMAS aFRR+'!AB15</f>
        <v>0</v>
      </c>
      <c r="I15" s="14">
        <f>'DAMAS aFRR+'!AH15</f>
        <v>0</v>
      </c>
      <c r="J15" s="14">
        <f>'DAMAS aFRR+'!AN15</f>
        <v>0</v>
      </c>
      <c r="K15" s="14">
        <f>'DAMAS aFRR+'!AT15</f>
        <v>0</v>
      </c>
      <c r="L15" s="14">
        <f>'DAMAS aFRR+'!AZ15</f>
        <v>0</v>
      </c>
      <c r="M15" s="14">
        <f>'DAMAS aFRR+'!BF15</f>
        <v>0</v>
      </c>
      <c r="N15" s="14">
        <f>'DAMAS aFRR+'!BL15</f>
        <v>0</v>
      </c>
      <c r="O15" s="14">
        <f>'DAMAS aFRR+'!BR15</f>
        <v>0</v>
      </c>
      <c r="P15" s="14">
        <f>'DAMAS aFRR+'!BX15</f>
        <v>0</v>
      </c>
      <c r="Q15" s="14">
        <f>'DAMAS aFRR+'!CD15</f>
        <v>0</v>
      </c>
      <c r="R15" s="14">
        <f>'DAMAS aFRR+'!CJ15</f>
        <v>0</v>
      </c>
      <c r="S15" s="14">
        <f>'DAMAS aFRR+'!CP15</f>
        <v>0</v>
      </c>
      <c r="T15" s="14">
        <f>'DAMAS aFRR+'!CV15</f>
        <v>0</v>
      </c>
      <c r="U15" s="14">
        <f>'DAMAS aFRR+'!DB15</f>
        <v>0</v>
      </c>
      <c r="V15" s="14">
        <f>'DAMAS aFRR+'!DH15</f>
        <v>0</v>
      </c>
      <c r="W15" s="14">
        <f>'DAMAS aFRR+'!DN15</f>
        <v>0</v>
      </c>
      <c r="X15" s="14">
        <f>'DAMAS aFRR+'!DT15</f>
        <v>0</v>
      </c>
      <c r="Y15" s="14">
        <f>'DAMAS aFRR+'!DZ15</f>
        <v>0</v>
      </c>
      <c r="Z15" s="14">
        <f>'DAMAS aFRR+'!EF15</f>
        <v>0</v>
      </c>
      <c r="AA15" s="14">
        <f>'DAMAS aFRR+'!EL15</f>
        <v>0</v>
      </c>
      <c r="AB15" s="14">
        <f>'DAMAS aFRR+'!ER15</f>
        <v>0</v>
      </c>
      <c r="AC15" s="14">
        <f>'DAMAS aFRR+'!EX15</f>
        <v>0</v>
      </c>
      <c r="AD15" s="14">
        <f>'DAMAS aFRR+'!FD15</f>
        <v>0</v>
      </c>
      <c r="AE15" s="14">
        <f>'DAMAS aFRR+'!FJ15</f>
        <v>0</v>
      </c>
      <c r="AF15" s="14">
        <f>'DAMAS aFRR+'!FP15</f>
        <v>0</v>
      </c>
      <c r="AG15" s="14">
        <f>'DAMAS aFRR+'!FV15</f>
        <v>0</v>
      </c>
      <c r="AH15" s="14">
        <f>'DAMAS aFRR+'!GB15</f>
        <v>0</v>
      </c>
      <c r="AI15" s="15">
        <f t="shared" si="0"/>
        <v>0</v>
      </c>
    </row>
    <row r="16" spans="2:35" ht="16.5" thickTop="1" thickBot="1" x14ac:dyDescent="0.3">
      <c r="B16" s="11">
        <v>12</v>
      </c>
      <c r="C16" s="11" t="s">
        <v>53</v>
      </c>
      <c r="D16" s="14">
        <f>'DAMAS aFRR+'!D16</f>
        <v>0</v>
      </c>
      <c r="E16" s="14">
        <f>'DAMAS aFRR+'!J16</f>
        <v>0</v>
      </c>
      <c r="F16" s="14">
        <f>'DAMAS aFRR+'!P16</f>
        <v>0</v>
      </c>
      <c r="G16" s="14">
        <f>'DAMAS aFRR+'!V16</f>
        <v>0</v>
      </c>
      <c r="H16" s="14">
        <f>'DAMAS aFRR+'!AB16</f>
        <v>0</v>
      </c>
      <c r="I16" s="14">
        <f>'DAMAS aFRR+'!AH16</f>
        <v>0</v>
      </c>
      <c r="J16" s="14">
        <f>'DAMAS aFRR+'!AN16</f>
        <v>0</v>
      </c>
      <c r="K16" s="14">
        <f>'DAMAS aFRR+'!AT16</f>
        <v>0</v>
      </c>
      <c r="L16" s="14">
        <f>'DAMAS aFRR+'!AZ16</f>
        <v>0</v>
      </c>
      <c r="M16" s="14">
        <f>'DAMAS aFRR+'!BF16</f>
        <v>0</v>
      </c>
      <c r="N16" s="14">
        <f>'DAMAS aFRR+'!BL16</f>
        <v>0</v>
      </c>
      <c r="O16" s="14">
        <f>'DAMAS aFRR+'!BR16</f>
        <v>0</v>
      </c>
      <c r="P16" s="14">
        <f>'DAMAS aFRR+'!BX16</f>
        <v>0</v>
      </c>
      <c r="Q16" s="14">
        <f>'DAMAS aFRR+'!CD16</f>
        <v>0</v>
      </c>
      <c r="R16" s="14">
        <f>'DAMAS aFRR+'!CJ16</f>
        <v>0</v>
      </c>
      <c r="S16" s="14">
        <f>'DAMAS aFRR+'!CP16</f>
        <v>0</v>
      </c>
      <c r="T16" s="14">
        <f>'DAMAS aFRR+'!CV16</f>
        <v>0</v>
      </c>
      <c r="U16" s="14">
        <f>'DAMAS aFRR+'!DB16</f>
        <v>0</v>
      </c>
      <c r="V16" s="14">
        <f>'DAMAS aFRR+'!DH16</f>
        <v>0</v>
      </c>
      <c r="W16" s="14">
        <f>'DAMAS aFRR+'!DN16</f>
        <v>0</v>
      </c>
      <c r="X16" s="14">
        <f>'DAMAS aFRR+'!DT16</f>
        <v>0</v>
      </c>
      <c r="Y16" s="14">
        <f>'DAMAS aFRR+'!DZ16</f>
        <v>0</v>
      </c>
      <c r="Z16" s="14">
        <f>'DAMAS aFRR+'!EF16</f>
        <v>0</v>
      </c>
      <c r="AA16" s="14">
        <f>'DAMAS aFRR+'!EL16</f>
        <v>0</v>
      </c>
      <c r="AB16" s="14">
        <f>'DAMAS aFRR+'!ER16</f>
        <v>0</v>
      </c>
      <c r="AC16" s="14">
        <f>'DAMAS aFRR+'!EX16</f>
        <v>0</v>
      </c>
      <c r="AD16" s="14">
        <f>'DAMAS aFRR+'!FD16</f>
        <v>0</v>
      </c>
      <c r="AE16" s="14">
        <f>'DAMAS aFRR+'!FJ16</f>
        <v>0</v>
      </c>
      <c r="AF16" s="14">
        <f>'DAMAS aFRR+'!FP16</f>
        <v>0</v>
      </c>
      <c r="AG16" s="14">
        <f>'DAMAS aFRR+'!FV16</f>
        <v>0</v>
      </c>
      <c r="AH16" s="14">
        <f>'DAMAS aFRR+'!GB16</f>
        <v>0</v>
      </c>
      <c r="AI16" s="15">
        <f t="shared" si="0"/>
        <v>0</v>
      </c>
    </row>
    <row r="17" spans="2:105" ht="16.5" thickTop="1" thickBot="1" x14ac:dyDescent="0.3">
      <c r="B17" s="11">
        <v>13</v>
      </c>
      <c r="C17" s="11" t="s">
        <v>54</v>
      </c>
      <c r="D17" s="14">
        <f>'DAMAS aFRR+'!D17</f>
        <v>0</v>
      </c>
      <c r="E17" s="14">
        <f>'DAMAS aFRR+'!J17</f>
        <v>0</v>
      </c>
      <c r="F17" s="14">
        <f>'DAMAS aFRR+'!P17</f>
        <v>0</v>
      </c>
      <c r="G17" s="14">
        <f>'DAMAS aFRR+'!V17</f>
        <v>0</v>
      </c>
      <c r="H17" s="14">
        <f>'DAMAS aFRR+'!AB17</f>
        <v>0</v>
      </c>
      <c r="I17" s="14">
        <f>'DAMAS aFRR+'!AH17</f>
        <v>0</v>
      </c>
      <c r="J17" s="14">
        <f>'DAMAS aFRR+'!AN17</f>
        <v>0</v>
      </c>
      <c r="K17" s="14">
        <f>'DAMAS aFRR+'!AT17</f>
        <v>0</v>
      </c>
      <c r="L17" s="14">
        <f>'DAMAS aFRR+'!AZ17</f>
        <v>0</v>
      </c>
      <c r="M17" s="14">
        <f>'DAMAS aFRR+'!BF17</f>
        <v>0</v>
      </c>
      <c r="N17" s="14">
        <f>'DAMAS aFRR+'!BL17</f>
        <v>0</v>
      </c>
      <c r="O17" s="14">
        <f>'DAMAS aFRR+'!BR17</f>
        <v>0</v>
      </c>
      <c r="P17" s="14">
        <f>'DAMAS aFRR+'!BX17</f>
        <v>0</v>
      </c>
      <c r="Q17" s="14">
        <f>'DAMAS aFRR+'!CD17</f>
        <v>0</v>
      </c>
      <c r="R17" s="14">
        <f>'DAMAS aFRR+'!CJ17</f>
        <v>0</v>
      </c>
      <c r="S17" s="14">
        <f>'DAMAS aFRR+'!CP17</f>
        <v>0</v>
      </c>
      <c r="T17" s="14">
        <f>'DAMAS aFRR+'!CV17</f>
        <v>0</v>
      </c>
      <c r="U17" s="14">
        <f>'DAMAS aFRR+'!DB17</f>
        <v>0</v>
      </c>
      <c r="V17" s="14">
        <f>'DAMAS aFRR+'!DH17</f>
        <v>0</v>
      </c>
      <c r="W17" s="14">
        <f>'DAMAS aFRR+'!DN17</f>
        <v>0</v>
      </c>
      <c r="X17" s="14">
        <f>'DAMAS aFRR+'!DT17</f>
        <v>0</v>
      </c>
      <c r="Y17" s="14">
        <f>'DAMAS aFRR+'!DZ17</f>
        <v>0</v>
      </c>
      <c r="Z17" s="14">
        <f>'DAMAS aFRR+'!EF17</f>
        <v>0</v>
      </c>
      <c r="AA17" s="14">
        <f>'DAMAS aFRR+'!EL17</f>
        <v>0</v>
      </c>
      <c r="AB17" s="14">
        <f>'DAMAS aFRR+'!ER17</f>
        <v>0</v>
      </c>
      <c r="AC17" s="14">
        <f>'DAMAS aFRR+'!EX17</f>
        <v>0</v>
      </c>
      <c r="AD17" s="14">
        <f>'DAMAS aFRR+'!FD17</f>
        <v>0</v>
      </c>
      <c r="AE17" s="14">
        <f>'DAMAS aFRR+'!FJ17</f>
        <v>0</v>
      </c>
      <c r="AF17" s="14">
        <f>'DAMAS aFRR+'!FP17</f>
        <v>0</v>
      </c>
      <c r="AG17" s="14">
        <f>'DAMAS aFRR+'!FV17</f>
        <v>0</v>
      </c>
      <c r="AH17" s="14">
        <f>'DAMAS aFRR+'!GB17</f>
        <v>0</v>
      </c>
      <c r="AI17" s="15">
        <f t="shared" si="0"/>
        <v>0</v>
      </c>
    </row>
    <row r="18" spans="2:105" ht="16.5" thickTop="1" thickBot="1" x14ac:dyDescent="0.3">
      <c r="B18" s="11">
        <v>14</v>
      </c>
      <c r="C18" s="11" t="s">
        <v>55</v>
      </c>
      <c r="D18" s="14">
        <f>'DAMAS aFRR+'!D18</f>
        <v>0</v>
      </c>
      <c r="E18" s="14">
        <f>'DAMAS aFRR+'!J18</f>
        <v>0</v>
      </c>
      <c r="F18" s="14">
        <f>'DAMAS aFRR+'!P18</f>
        <v>0</v>
      </c>
      <c r="G18" s="14">
        <f>'DAMAS aFRR+'!V18</f>
        <v>0</v>
      </c>
      <c r="H18" s="14">
        <f>'DAMAS aFRR+'!AB18</f>
        <v>0</v>
      </c>
      <c r="I18" s="14">
        <f>'DAMAS aFRR+'!AH18</f>
        <v>0</v>
      </c>
      <c r="J18" s="14">
        <f>'DAMAS aFRR+'!AN18</f>
        <v>0</v>
      </c>
      <c r="K18" s="14">
        <f>'DAMAS aFRR+'!AT18</f>
        <v>0</v>
      </c>
      <c r="L18" s="14">
        <f>'DAMAS aFRR+'!AZ18</f>
        <v>0</v>
      </c>
      <c r="M18" s="14">
        <f>'DAMAS aFRR+'!BF18</f>
        <v>0</v>
      </c>
      <c r="N18" s="14">
        <f>'DAMAS aFRR+'!BL18</f>
        <v>0</v>
      </c>
      <c r="O18" s="14">
        <f>'DAMAS aFRR+'!BR18</f>
        <v>0</v>
      </c>
      <c r="P18" s="14">
        <f>'DAMAS aFRR+'!BX18</f>
        <v>0</v>
      </c>
      <c r="Q18" s="14">
        <f>'DAMAS aFRR+'!CD18</f>
        <v>0</v>
      </c>
      <c r="R18" s="14">
        <f>'DAMAS aFRR+'!CJ18</f>
        <v>0</v>
      </c>
      <c r="S18" s="14">
        <f>'DAMAS aFRR+'!CP18</f>
        <v>0</v>
      </c>
      <c r="T18" s="14">
        <f>'DAMAS aFRR+'!CV18</f>
        <v>0</v>
      </c>
      <c r="U18" s="14">
        <f>'DAMAS aFRR+'!DB18</f>
        <v>0</v>
      </c>
      <c r="V18" s="14">
        <f>'DAMAS aFRR+'!DH18</f>
        <v>0</v>
      </c>
      <c r="W18" s="14">
        <f>'DAMAS aFRR+'!DN18</f>
        <v>0</v>
      </c>
      <c r="X18" s="14">
        <f>'DAMAS aFRR+'!DT18</f>
        <v>0</v>
      </c>
      <c r="Y18" s="14">
        <f>'DAMAS aFRR+'!DZ18</f>
        <v>0</v>
      </c>
      <c r="Z18" s="14">
        <f>'DAMAS aFRR+'!EF18</f>
        <v>0</v>
      </c>
      <c r="AA18" s="14">
        <f>'DAMAS aFRR+'!EL18</f>
        <v>0</v>
      </c>
      <c r="AB18" s="14">
        <f>'DAMAS aFRR+'!ER18</f>
        <v>0</v>
      </c>
      <c r="AC18" s="14">
        <f>'DAMAS aFRR+'!EX18</f>
        <v>0</v>
      </c>
      <c r="AD18" s="14">
        <f>'DAMAS aFRR+'!FD18</f>
        <v>0</v>
      </c>
      <c r="AE18" s="14">
        <f>'DAMAS aFRR+'!FJ18</f>
        <v>0</v>
      </c>
      <c r="AF18" s="14">
        <f>'DAMAS aFRR+'!FP18</f>
        <v>0</v>
      </c>
      <c r="AG18" s="14">
        <f>'DAMAS aFRR+'!FV18</f>
        <v>0</v>
      </c>
      <c r="AH18" s="14">
        <f>'DAMAS aFRR+'!GB18</f>
        <v>0</v>
      </c>
      <c r="AI18" s="15">
        <f t="shared" si="0"/>
        <v>0</v>
      </c>
    </row>
    <row r="19" spans="2:105" ht="16.5" thickTop="1" thickBot="1" x14ac:dyDescent="0.3">
      <c r="B19" s="11">
        <v>15</v>
      </c>
      <c r="C19" s="11" t="s">
        <v>56</v>
      </c>
      <c r="D19" s="14">
        <f>'DAMAS aFRR+'!D19</f>
        <v>0</v>
      </c>
      <c r="E19" s="14">
        <f>'DAMAS aFRR+'!J19</f>
        <v>0</v>
      </c>
      <c r="F19" s="14">
        <f>'DAMAS aFRR+'!P19</f>
        <v>0</v>
      </c>
      <c r="G19" s="14">
        <f>'DAMAS aFRR+'!V19</f>
        <v>0</v>
      </c>
      <c r="H19" s="14">
        <f>'DAMAS aFRR+'!AB19</f>
        <v>0</v>
      </c>
      <c r="I19" s="14">
        <f>'DAMAS aFRR+'!AH19</f>
        <v>0</v>
      </c>
      <c r="J19" s="14">
        <f>'DAMAS aFRR+'!AN19</f>
        <v>0</v>
      </c>
      <c r="K19" s="14">
        <f>'DAMAS aFRR+'!AT19</f>
        <v>0</v>
      </c>
      <c r="L19" s="14">
        <f>'DAMAS aFRR+'!AZ19</f>
        <v>0</v>
      </c>
      <c r="M19" s="14">
        <f>'DAMAS aFRR+'!BF19</f>
        <v>0</v>
      </c>
      <c r="N19" s="14">
        <f>'DAMAS aFRR+'!BL19</f>
        <v>0</v>
      </c>
      <c r="O19" s="14">
        <f>'DAMAS aFRR+'!BR19</f>
        <v>0</v>
      </c>
      <c r="P19" s="14">
        <f>'DAMAS aFRR+'!BX19</f>
        <v>0</v>
      </c>
      <c r="Q19" s="14">
        <f>'DAMAS aFRR+'!CD19</f>
        <v>0</v>
      </c>
      <c r="R19" s="14">
        <f>'DAMAS aFRR+'!CJ19</f>
        <v>0</v>
      </c>
      <c r="S19" s="14">
        <f>'DAMAS aFRR+'!CP19</f>
        <v>0</v>
      </c>
      <c r="T19" s="14">
        <f>'DAMAS aFRR+'!CV19</f>
        <v>0</v>
      </c>
      <c r="U19" s="14">
        <f>'DAMAS aFRR+'!DB19</f>
        <v>0</v>
      </c>
      <c r="V19" s="14">
        <f>'DAMAS aFRR+'!DH19</f>
        <v>0</v>
      </c>
      <c r="W19" s="14">
        <f>'DAMAS aFRR+'!DN19</f>
        <v>0</v>
      </c>
      <c r="X19" s="14">
        <f>'DAMAS aFRR+'!DT19</f>
        <v>0</v>
      </c>
      <c r="Y19" s="14">
        <f>'DAMAS aFRR+'!DZ19</f>
        <v>0</v>
      </c>
      <c r="Z19" s="14">
        <f>'DAMAS aFRR+'!EF19</f>
        <v>0</v>
      </c>
      <c r="AA19" s="14">
        <f>'DAMAS aFRR+'!EL19</f>
        <v>0</v>
      </c>
      <c r="AB19" s="14">
        <f>'DAMAS aFRR+'!ER19</f>
        <v>0</v>
      </c>
      <c r="AC19" s="14">
        <f>'DAMAS aFRR+'!EX19</f>
        <v>0</v>
      </c>
      <c r="AD19" s="14">
        <f>'DAMAS aFRR+'!FD19</f>
        <v>0</v>
      </c>
      <c r="AE19" s="14">
        <f>'DAMAS aFRR+'!FJ19</f>
        <v>0</v>
      </c>
      <c r="AF19" s="14">
        <f>'DAMAS aFRR+'!FP19</f>
        <v>0</v>
      </c>
      <c r="AG19" s="14">
        <f>'DAMAS aFRR+'!FV19</f>
        <v>0</v>
      </c>
      <c r="AH19" s="14">
        <f>'DAMAS aFRR+'!GB19</f>
        <v>0</v>
      </c>
      <c r="AI19" s="15">
        <f t="shared" si="0"/>
        <v>0</v>
      </c>
    </row>
    <row r="20" spans="2:105" ht="16.5" thickTop="1" thickBot="1" x14ac:dyDescent="0.3">
      <c r="B20" s="11">
        <v>16</v>
      </c>
      <c r="C20" s="11" t="s">
        <v>57</v>
      </c>
      <c r="D20" s="14">
        <f>'DAMAS aFRR+'!D20</f>
        <v>0</v>
      </c>
      <c r="E20" s="14">
        <f>'DAMAS aFRR+'!J20</f>
        <v>0</v>
      </c>
      <c r="F20" s="14">
        <f>'DAMAS aFRR+'!P20</f>
        <v>0</v>
      </c>
      <c r="G20" s="14">
        <f>'DAMAS aFRR+'!V20</f>
        <v>0</v>
      </c>
      <c r="H20" s="14">
        <f>'DAMAS aFRR+'!AB20</f>
        <v>0</v>
      </c>
      <c r="I20" s="14">
        <f>'DAMAS aFRR+'!AH20</f>
        <v>0</v>
      </c>
      <c r="J20" s="14">
        <f>'DAMAS aFRR+'!AN20</f>
        <v>0</v>
      </c>
      <c r="K20" s="14">
        <f>'DAMAS aFRR+'!AT20</f>
        <v>0</v>
      </c>
      <c r="L20" s="14">
        <f>'DAMAS aFRR+'!AZ20</f>
        <v>0</v>
      </c>
      <c r="M20" s="14">
        <f>'DAMAS aFRR+'!BF20</f>
        <v>0</v>
      </c>
      <c r="N20" s="14">
        <f>'DAMAS aFRR+'!BL20</f>
        <v>0</v>
      </c>
      <c r="O20" s="14">
        <f>'DAMAS aFRR+'!BR20</f>
        <v>0</v>
      </c>
      <c r="P20" s="14">
        <f>'DAMAS aFRR+'!BX20</f>
        <v>0</v>
      </c>
      <c r="Q20" s="14">
        <f>'DAMAS aFRR+'!CD20</f>
        <v>0</v>
      </c>
      <c r="R20" s="14">
        <f>'DAMAS aFRR+'!CJ20</f>
        <v>0</v>
      </c>
      <c r="S20" s="14">
        <f>'DAMAS aFRR+'!CP20</f>
        <v>0</v>
      </c>
      <c r="T20" s="14">
        <f>'DAMAS aFRR+'!CV20</f>
        <v>0</v>
      </c>
      <c r="U20" s="14">
        <f>'DAMAS aFRR+'!DB20</f>
        <v>0</v>
      </c>
      <c r="V20" s="14">
        <f>'DAMAS aFRR+'!DH20</f>
        <v>0</v>
      </c>
      <c r="W20" s="14">
        <f>'DAMAS aFRR+'!DN20</f>
        <v>0</v>
      </c>
      <c r="X20" s="14">
        <f>'DAMAS aFRR+'!DT20</f>
        <v>0</v>
      </c>
      <c r="Y20" s="14">
        <f>'DAMAS aFRR+'!DZ20</f>
        <v>0</v>
      </c>
      <c r="Z20" s="14">
        <f>'DAMAS aFRR+'!EF20</f>
        <v>0</v>
      </c>
      <c r="AA20" s="14">
        <f>'DAMAS aFRR+'!EL20</f>
        <v>0</v>
      </c>
      <c r="AB20" s="14">
        <f>'DAMAS aFRR+'!ER20</f>
        <v>0</v>
      </c>
      <c r="AC20" s="14">
        <f>'DAMAS aFRR+'!EX20</f>
        <v>0</v>
      </c>
      <c r="AD20" s="14">
        <f>'DAMAS aFRR+'!FD20</f>
        <v>0</v>
      </c>
      <c r="AE20" s="14">
        <f>'DAMAS aFRR+'!FJ20</f>
        <v>0</v>
      </c>
      <c r="AF20" s="14">
        <f>'DAMAS aFRR+'!FP20</f>
        <v>0</v>
      </c>
      <c r="AG20" s="14">
        <f>'DAMAS aFRR+'!FV20</f>
        <v>0</v>
      </c>
      <c r="AH20" s="14">
        <f>'DAMAS aFRR+'!GB20</f>
        <v>0</v>
      </c>
      <c r="AI20" s="15">
        <f t="shared" si="0"/>
        <v>0</v>
      </c>
    </row>
    <row r="21" spans="2:105" ht="16.5" thickTop="1" thickBot="1" x14ac:dyDescent="0.3">
      <c r="B21" s="11">
        <v>17</v>
      </c>
      <c r="C21" s="11" t="s">
        <v>58</v>
      </c>
      <c r="D21" s="14">
        <f>'DAMAS aFRR+'!D21</f>
        <v>0</v>
      </c>
      <c r="E21" s="14">
        <f>'DAMAS aFRR+'!J21</f>
        <v>0</v>
      </c>
      <c r="F21" s="14">
        <f>'DAMAS aFRR+'!P21</f>
        <v>0</v>
      </c>
      <c r="G21" s="14">
        <f>'DAMAS aFRR+'!V21</f>
        <v>0</v>
      </c>
      <c r="H21" s="14">
        <f>'DAMAS aFRR+'!AB21</f>
        <v>0</v>
      </c>
      <c r="I21" s="14">
        <f>'DAMAS aFRR+'!AH21</f>
        <v>0</v>
      </c>
      <c r="J21" s="14">
        <f>'DAMAS aFRR+'!AN21</f>
        <v>0</v>
      </c>
      <c r="K21" s="14">
        <f>'DAMAS aFRR+'!AT21</f>
        <v>0</v>
      </c>
      <c r="L21" s="14">
        <f>'DAMAS aFRR+'!AZ21</f>
        <v>0</v>
      </c>
      <c r="M21" s="14">
        <f>'DAMAS aFRR+'!BF21</f>
        <v>0</v>
      </c>
      <c r="N21" s="14">
        <f>'DAMAS aFRR+'!BL21</f>
        <v>0</v>
      </c>
      <c r="O21" s="14">
        <f>'DAMAS aFRR+'!BR21</f>
        <v>0</v>
      </c>
      <c r="P21" s="14">
        <f>'DAMAS aFRR+'!BX21</f>
        <v>0</v>
      </c>
      <c r="Q21" s="14">
        <f>'DAMAS aFRR+'!CD21</f>
        <v>0</v>
      </c>
      <c r="R21" s="14">
        <f>'DAMAS aFRR+'!CJ21</f>
        <v>0</v>
      </c>
      <c r="S21" s="14">
        <f>'DAMAS aFRR+'!CP21</f>
        <v>0</v>
      </c>
      <c r="T21" s="14">
        <f>'DAMAS aFRR+'!CV21</f>
        <v>0</v>
      </c>
      <c r="U21" s="14">
        <f>'DAMAS aFRR+'!DB21</f>
        <v>0</v>
      </c>
      <c r="V21" s="14">
        <f>'DAMAS aFRR+'!DH21</f>
        <v>0</v>
      </c>
      <c r="W21" s="14">
        <f>'DAMAS aFRR+'!DN21</f>
        <v>0</v>
      </c>
      <c r="X21" s="14">
        <f>'DAMAS aFRR+'!DT21</f>
        <v>0</v>
      </c>
      <c r="Y21" s="14">
        <f>'DAMAS aFRR+'!DZ21</f>
        <v>0</v>
      </c>
      <c r="Z21" s="14">
        <f>'DAMAS aFRR+'!EF21</f>
        <v>0</v>
      </c>
      <c r="AA21" s="14">
        <f>'DAMAS aFRR+'!EL21</f>
        <v>0</v>
      </c>
      <c r="AB21" s="14">
        <f>'DAMAS aFRR+'!ER21</f>
        <v>0</v>
      </c>
      <c r="AC21" s="14">
        <f>'DAMAS aFRR+'!EX21</f>
        <v>0</v>
      </c>
      <c r="AD21" s="14">
        <f>'DAMAS aFRR+'!FD21</f>
        <v>0</v>
      </c>
      <c r="AE21" s="14">
        <f>'DAMAS aFRR+'!FJ21</f>
        <v>0</v>
      </c>
      <c r="AF21" s="14">
        <f>'DAMAS aFRR+'!FP21</f>
        <v>0</v>
      </c>
      <c r="AG21" s="14">
        <f>'DAMAS aFRR+'!FV21</f>
        <v>0</v>
      </c>
      <c r="AH21" s="14">
        <f>'DAMAS aFRR+'!GB21</f>
        <v>0</v>
      </c>
      <c r="AI21" s="15">
        <f t="shared" si="0"/>
        <v>0</v>
      </c>
    </row>
    <row r="22" spans="2:105" ht="16.5" thickTop="1" thickBot="1" x14ac:dyDescent="0.3">
      <c r="B22" s="11">
        <v>18</v>
      </c>
      <c r="C22" s="11" t="s">
        <v>59</v>
      </c>
      <c r="D22" s="14">
        <f>'DAMAS aFRR+'!D22</f>
        <v>0</v>
      </c>
      <c r="E22" s="14">
        <f>'DAMAS aFRR+'!J22</f>
        <v>0</v>
      </c>
      <c r="F22" s="14">
        <f>'DAMAS aFRR+'!P22</f>
        <v>0</v>
      </c>
      <c r="G22" s="14">
        <f>'DAMAS aFRR+'!V22</f>
        <v>0</v>
      </c>
      <c r="H22" s="14">
        <f>'DAMAS aFRR+'!AB22</f>
        <v>0</v>
      </c>
      <c r="I22" s="14">
        <f>'DAMAS aFRR+'!AH22</f>
        <v>0</v>
      </c>
      <c r="J22" s="14">
        <f>'DAMAS aFRR+'!AN22</f>
        <v>0</v>
      </c>
      <c r="K22" s="14">
        <f>'DAMAS aFRR+'!AT22</f>
        <v>0</v>
      </c>
      <c r="L22" s="14">
        <f>'DAMAS aFRR+'!AZ22</f>
        <v>0</v>
      </c>
      <c r="M22" s="14">
        <f>'DAMAS aFRR+'!BF22</f>
        <v>0</v>
      </c>
      <c r="N22" s="14">
        <f>'DAMAS aFRR+'!BL22</f>
        <v>0</v>
      </c>
      <c r="O22" s="14">
        <f>'DAMAS aFRR+'!BR22</f>
        <v>0</v>
      </c>
      <c r="P22" s="14">
        <f>'DAMAS aFRR+'!BX22</f>
        <v>0</v>
      </c>
      <c r="Q22" s="14">
        <f>'DAMAS aFRR+'!CD22</f>
        <v>0</v>
      </c>
      <c r="R22" s="14">
        <f>'DAMAS aFRR+'!CJ22</f>
        <v>0</v>
      </c>
      <c r="S22" s="14">
        <f>'DAMAS aFRR+'!CP22</f>
        <v>0</v>
      </c>
      <c r="T22" s="14">
        <f>'DAMAS aFRR+'!CV22</f>
        <v>0</v>
      </c>
      <c r="U22" s="14">
        <f>'DAMAS aFRR+'!DB22</f>
        <v>0</v>
      </c>
      <c r="V22" s="14">
        <f>'DAMAS aFRR+'!DH22</f>
        <v>0</v>
      </c>
      <c r="W22" s="14">
        <f>'DAMAS aFRR+'!DN22</f>
        <v>0</v>
      </c>
      <c r="X22" s="14">
        <f>'DAMAS aFRR+'!DT22</f>
        <v>0</v>
      </c>
      <c r="Y22" s="14">
        <f>'DAMAS aFRR+'!DZ22</f>
        <v>0</v>
      </c>
      <c r="Z22" s="14">
        <f>'DAMAS aFRR+'!EF22</f>
        <v>0</v>
      </c>
      <c r="AA22" s="14">
        <f>'DAMAS aFRR+'!EL22</f>
        <v>0</v>
      </c>
      <c r="AB22" s="14">
        <f>'DAMAS aFRR+'!ER22</f>
        <v>0</v>
      </c>
      <c r="AC22" s="14">
        <f>'DAMAS aFRR+'!EX22</f>
        <v>0</v>
      </c>
      <c r="AD22" s="14">
        <f>'DAMAS aFRR+'!FD22</f>
        <v>0</v>
      </c>
      <c r="AE22" s="14">
        <f>'DAMAS aFRR+'!FJ22</f>
        <v>0</v>
      </c>
      <c r="AF22" s="14">
        <f>'DAMAS aFRR+'!FP22</f>
        <v>0</v>
      </c>
      <c r="AG22" s="14">
        <f>'DAMAS aFRR+'!FV22</f>
        <v>0</v>
      </c>
      <c r="AH22" s="14">
        <f>'DAMAS aFRR+'!GB22</f>
        <v>0</v>
      </c>
      <c r="AI22" s="15">
        <f t="shared" si="0"/>
        <v>0</v>
      </c>
    </row>
    <row r="23" spans="2:105" ht="16.5" thickTop="1" thickBot="1" x14ac:dyDescent="0.3">
      <c r="B23" s="11">
        <v>19</v>
      </c>
      <c r="C23" s="11" t="s">
        <v>60</v>
      </c>
      <c r="D23" s="14">
        <f>'DAMAS aFRR+'!D23</f>
        <v>0</v>
      </c>
      <c r="E23" s="14">
        <f>'DAMAS aFRR+'!J23</f>
        <v>0</v>
      </c>
      <c r="F23" s="14">
        <f>'DAMAS aFRR+'!P23</f>
        <v>0</v>
      </c>
      <c r="G23" s="14">
        <f>'DAMAS aFRR+'!V23</f>
        <v>0</v>
      </c>
      <c r="H23" s="14">
        <f>'DAMAS aFRR+'!AB23</f>
        <v>0</v>
      </c>
      <c r="I23" s="14">
        <f>'DAMAS aFRR+'!AH23</f>
        <v>0</v>
      </c>
      <c r="J23" s="14">
        <f>'DAMAS aFRR+'!AN23</f>
        <v>0</v>
      </c>
      <c r="K23" s="14">
        <f>'DAMAS aFRR+'!AT23</f>
        <v>0</v>
      </c>
      <c r="L23" s="14">
        <f>'DAMAS aFRR+'!AZ23</f>
        <v>0</v>
      </c>
      <c r="M23" s="14">
        <f>'DAMAS aFRR+'!BF23</f>
        <v>0</v>
      </c>
      <c r="N23" s="14">
        <f>'DAMAS aFRR+'!BL23</f>
        <v>0</v>
      </c>
      <c r="O23" s="14">
        <f>'DAMAS aFRR+'!BR23</f>
        <v>0</v>
      </c>
      <c r="P23" s="14">
        <f>'DAMAS aFRR+'!BX23</f>
        <v>0</v>
      </c>
      <c r="Q23" s="14">
        <f>'DAMAS aFRR+'!CD23</f>
        <v>0</v>
      </c>
      <c r="R23" s="14">
        <f>'DAMAS aFRR+'!CJ23</f>
        <v>0</v>
      </c>
      <c r="S23" s="14">
        <f>'DAMAS aFRR+'!CP23</f>
        <v>0</v>
      </c>
      <c r="T23" s="14">
        <f>'DAMAS aFRR+'!CV23</f>
        <v>0</v>
      </c>
      <c r="U23" s="14">
        <f>'DAMAS aFRR+'!DB23</f>
        <v>0</v>
      </c>
      <c r="V23" s="14">
        <f>'DAMAS aFRR+'!DH23</f>
        <v>0</v>
      </c>
      <c r="W23" s="14">
        <f>'DAMAS aFRR+'!DN23</f>
        <v>0</v>
      </c>
      <c r="X23" s="14">
        <f>'DAMAS aFRR+'!DT23</f>
        <v>0</v>
      </c>
      <c r="Y23" s="14">
        <f>'DAMAS aFRR+'!DZ23</f>
        <v>0</v>
      </c>
      <c r="Z23" s="14">
        <f>'DAMAS aFRR+'!EF23</f>
        <v>0</v>
      </c>
      <c r="AA23" s="14">
        <f>'DAMAS aFRR+'!EL23</f>
        <v>0</v>
      </c>
      <c r="AB23" s="14">
        <f>'DAMAS aFRR+'!ER23</f>
        <v>0</v>
      </c>
      <c r="AC23" s="14">
        <f>'DAMAS aFRR+'!EX23</f>
        <v>0</v>
      </c>
      <c r="AD23" s="14">
        <f>'DAMAS aFRR+'!FD23</f>
        <v>0</v>
      </c>
      <c r="AE23" s="14">
        <f>'DAMAS aFRR+'!FJ23</f>
        <v>0</v>
      </c>
      <c r="AF23" s="14">
        <f>'DAMAS aFRR+'!FP23</f>
        <v>0</v>
      </c>
      <c r="AG23" s="14">
        <f>'DAMAS aFRR+'!FV23</f>
        <v>0</v>
      </c>
      <c r="AH23" s="14">
        <f>'DAMAS aFRR+'!GB23</f>
        <v>0</v>
      </c>
      <c r="AI23" s="15">
        <f t="shared" si="0"/>
        <v>0</v>
      </c>
    </row>
    <row r="24" spans="2:105" ht="16.5" thickTop="1" thickBot="1" x14ac:dyDescent="0.3">
      <c r="B24" s="11">
        <v>20</v>
      </c>
      <c r="C24" s="11" t="s">
        <v>61</v>
      </c>
      <c r="D24" s="14">
        <f>'DAMAS aFRR+'!D24</f>
        <v>0</v>
      </c>
      <c r="E24" s="14">
        <f>'DAMAS aFRR+'!J24</f>
        <v>0</v>
      </c>
      <c r="F24" s="14">
        <f>'DAMAS aFRR+'!P24</f>
        <v>0</v>
      </c>
      <c r="G24" s="14">
        <f>'DAMAS aFRR+'!V24</f>
        <v>0</v>
      </c>
      <c r="H24" s="14">
        <f>'DAMAS aFRR+'!AB24</f>
        <v>0</v>
      </c>
      <c r="I24" s="14">
        <f>'DAMAS aFRR+'!AH24</f>
        <v>0</v>
      </c>
      <c r="J24" s="14">
        <f>'DAMAS aFRR+'!AN24</f>
        <v>0</v>
      </c>
      <c r="K24" s="14">
        <f>'DAMAS aFRR+'!AT24</f>
        <v>0</v>
      </c>
      <c r="L24" s="14">
        <f>'DAMAS aFRR+'!AZ24</f>
        <v>0</v>
      </c>
      <c r="M24" s="14">
        <f>'DAMAS aFRR+'!BF24</f>
        <v>0</v>
      </c>
      <c r="N24" s="14">
        <f>'DAMAS aFRR+'!BL24</f>
        <v>0</v>
      </c>
      <c r="O24" s="14">
        <f>'DAMAS aFRR+'!BR24</f>
        <v>0</v>
      </c>
      <c r="P24" s="14">
        <f>'DAMAS aFRR+'!BX24</f>
        <v>0</v>
      </c>
      <c r="Q24" s="14">
        <f>'DAMAS aFRR+'!CD24</f>
        <v>0</v>
      </c>
      <c r="R24" s="14">
        <f>'DAMAS aFRR+'!CJ24</f>
        <v>0</v>
      </c>
      <c r="S24" s="14">
        <f>'DAMAS aFRR+'!CP24</f>
        <v>0</v>
      </c>
      <c r="T24" s="14">
        <f>'DAMAS aFRR+'!CV24</f>
        <v>0</v>
      </c>
      <c r="U24" s="14">
        <f>'DAMAS aFRR+'!DB24</f>
        <v>0</v>
      </c>
      <c r="V24" s="14">
        <f>'DAMAS aFRR+'!DH24</f>
        <v>0</v>
      </c>
      <c r="W24" s="14">
        <f>'DAMAS aFRR+'!DN24</f>
        <v>0</v>
      </c>
      <c r="X24" s="14">
        <f>'DAMAS aFRR+'!DT24</f>
        <v>0</v>
      </c>
      <c r="Y24" s="14">
        <f>'DAMAS aFRR+'!DZ24</f>
        <v>0</v>
      </c>
      <c r="Z24" s="14">
        <f>'DAMAS aFRR+'!EF24</f>
        <v>0</v>
      </c>
      <c r="AA24" s="14">
        <f>'DAMAS aFRR+'!EL24</f>
        <v>0</v>
      </c>
      <c r="AB24" s="14">
        <f>'DAMAS aFRR+'!ER24</f>
        <v>0</v>
      </c>
      <c r="AC24" s="14">
        <f>'DAMAS aFRR+'!EX24</f>
        <v>0</v>
      </c>
      <c r="AD24" s="14">
        <f>'DAMAS aFRR+'!FD24</f>
        <v>0</v>
      </c>
      <c r="AE24" s="14">
        <f>'DAMAS aFRR+'!FJ24</f>
        <v>0</v>
      </c>
      <c r="AF24" s="14">
        <f>'DAMAS aFRR+'!FP24</f>
        <v>0</v>
      </c>
      <c r="AG24" s="14">
        <f>'DAMAS aFRR+'!FV24</f>
        <v>0</v>
      </c>
      <c r="AH24" s="14">
        <f>'DAMAS aFRR+'!GB24</f>
        <v>0</v>
      </c>
      <c r="AI24" s="15">
        <f t="shared" si="0"/>
        <v>0</v>
      </c>
    </row>
    <row r="25" spans="2:105" ht="16.5" thickTop="1" thickBot="1" x14ac:dyDescent="0.3">
      <c r="B25" s="11">
        <v>21</v>
      </c>
      <c r="C25" s="11" t="s">
        <v>62</v>
      </c>
      <c r="D25" s="14">
        <f>'DAMAS aFRR+'!D25</f>
        <v>0</v>
      </c>
      <c r="E25" s="14">
        <f>'DAMAS aFRR+'!J25</f>
        <v>0</v>
      </c>
      <c r="F25" s="14">
        <f>'DAMAS aFRR+'!P25</f>
        <v>0</v>
      </c>
      <c r="G25" s="14">
        <f>'DAMAS aFRR+'!V25</f>
        <v>0</v>
      </c>
      <c r="H25" s="14">
        <f>'DAMAS aFRR+'!AB25</f>
        <v>0</v>
      </c>
      <c r="I25" s="14">
        <f>'DAMAS aFRR+'!AH25</f>
        <v>0</v>
      </c>
      <c r="J25" s="14">
        <f>'DAMAS aFRR+'!AN25</f>
        <v>0</v>
      </c>
      <c r="K25" s="14">
        <f>'DAMAS aFRR+'!AT25</f>
        <v>0</v>
      </c>
      <c r="L25" s="14">
        <f>'DAMAS aFRR+'!AZ25</f>
        <v>0</v>
      </c>
      <c r="M25" s="14">
        <f>'DAMAS aFRR+'!BF25</f>
        <v>0</v>
      </c>
      <c r="N25" s="14">
        <f>'DAMAS aFRR+'!BL25</f>
        <v>0</v>
      </c>
      <c r="O25" s="14">
        <f>'DAMAS aFRR+'!BR25</f>
        <v>0</v>
      </c>
      <c r="P25" s="14">
        <f>'DAMAS aFRR+'!BX25</f>
        <v>0</v>
      </c>
      <c r="Q25" s="14">
        <f>'DAMAS aFRR+'!CD25</f>
        <v>0</v>
      </c>
      <c r="R25" s="14">
        <f>'DAMAS aFRR+'!CJ25</f>
        <v>0</v>
      </c>
      <c r="S25" s="14">
        <f>'DAMAS aFRR+'!CP25</f>
        <v>0</v>
      </c>
      <c r="T25" s="14">
        <f>'DAMAS aFRR+'!CV25</f>
        <v>0</v>
      </c>
      <c r="U25" s="14">
        <f>'DAMAS aFRR+'!DB25</f>
        <v>0</v>
      </c>
      <c r="V25" s="14">
        <f>'DAMAS aFRR+'!DH25</f>
        <v>0</v>
      </c>
      <c r="W25" s="14">
        <f>'DAMAS aFRR+'!DN25</f>
        <v>0</v>
      </c>
      <c r="X25" s="14">
        <f>'DAMAS aFRR+'!DT25</f>
        <v>0</v>
      </c>
      <c r="Y25" s="14">
        <f>'DAMAS aFRR+'!DZ25</f>
        <v>0</v>
      </c>
      <c r="Z25" s="14">
        <f>'DAMAS aFRR+'!EF25</f>
        <v>0</v>
      </c>
      <c r="AA25" s="14">
        <f>'DAMAS aFRR+'!EL25</f>
        <v>0</v>
      </c>
      <c r="AB25" s="14">
        <f>'DAMAS aFRR+'!ER25</f>
        <v>0</v>
      </c>
      <c r="AC25" s="14">
        <f>'DAMAS aFRR+'!EX25</f>
        <v>0</v>
      </c>
      <c r="AD25" s="14">
        <f>'DAMAS aFRR+'!FD25</f>
        <v>0</v>
      </c>
      <c r="AE25" s="14">
        <f>'DAMAS aFRR+'!FJ25</f>
        <v>0</v>
      </c>
      <c r="AF25" s="14">
        <f>'DAMAS aFRR+'!FP25</f>
        <v>0</v>
      </c>
      <c r="AG25" s="14">
        <f>'DAMAS aFRR+'!FV25</f>
        <v>0</v>
      </c>
      <c r="AH25" s="14">
        <f>'DAMAS aFRR+'!GB25</f>
        <v>0</v>
      </c>
      <c r="AI25" s="15">
        <f t="shared" si="0"/>
        <v>0</v>
      </c>
    </row>
    <row r="26" spans="2:105" ht="16.5" thickTop="1" thickBot="1" x14ac:dyDescent="0.3">
      <c r="B26" s="11">
        <v>22</v>
      </c>
      <c r="C26" s="11" t="s">
        <v>63</v>
      </c>
      <c r="D26" s="14">
        <f>'DAMAS aFRR+'!D26</f>
        <v>0</v>
      </c>
      <c r="E26" s="14">
        <f>'DAMAS aFRR+'!J26</f>
        <v>0</v>
      </c>
      <c r="F26" s="14">
        <f>'DAMAS aFRR+'!P26</f>
        <v>0</v>
      </c>
      <c r="G26" s="14">
        <f>'DAMAS aFRR+'!V26</f>
        <v>0</v>
      </c>
      <c r="H26" s="14">
        <f>'DAMAS aFRR+'!AB26</f>
        <v>0</v>
      </c>
      <c r="I26" s="14">
        <f>'DAMAS aFRR+'!AH26</f>
        <v>0</v>
      </c>
      <c r="J26" s="14">
        <f>'DAMAS aFRR+'!AN26</f>
        <v>0</v>
      </c>
      <c r="K26" s="14">
        <f>'DAMAS aFRR+'!AT26</f>
        <v>0</v>
      </c>
      <c r="L26" s="14">
        <f>'DAMAS aFRR+'!AZ26</f>
        <v>0</v>
      </c>
      <c r="M26" s="14">
        <f>'DAMAS aFRR+'!BF26</f>
        <v>0</v>
      </c>
      <c r="N26" s="14">
        <f>'DAMAS aFRR+'!BL26</f>
        <v>0</v>
      </c>
      <c r="O26" s="14">
        <f>'DAMAS aFRR+'!BR26</f>
        <v>0</v>
      </c>
      <c r="P26" s="14">
        <f>'DAMAS aFRR+'!BX26</f>
        <v>0</v>
      </c>
      <c r="Q26" s="14">
        <f>'DAMAS aFRR+'!CD26</f>
        <v>0</v>
      </c>
      <c r="R26" s="14">
        <f>'DAMAS aFRR+'!CJ26</f>
        <v>0</v>
      </c>
      <c r="S26" s="14">
        <f>'DAMAS aFRR+'!CP26</f>
        <v>0</v>
      </c>
      <c r="T26" s="14">
        <f>'DAMAS aFRR+'!CV26</f>
        <v>0</v>
      </c>
      <c r="U26" s="14">
        <f>'DAMAS aFRR+'!DB26</f>
        <v>0</v>
      </c>
      <c r="V26" s="14">
        <f>'DAMAS aFRR+'!DH26</f>
        <v>0</v>
      </c>
      <c r="W26" s="14">
        <f>'DAMAS aFRR+'!DN26</f>
        <v>0</v>
      </c>
      <c r="X26" s="14">
        <f>'DAMAS aFRR+'!DT26</f>
        <v>0</v>
      </c>
      <c r="Y26" s="14">
        <f>'DAMAS aFRR+'!DZ26</f>
        <v>0</v>
      </c>
      <c r="Z26" s="14">
        <f>'DAMAS aFRR+'!EF26</f>
        <v>0</v>
      </c>
      <c r="AA26" s="14">
        <f>'DAMAS aFRR+'!EL26</f>
        <v>0</v>
      </c>
      <c r="AB26" s="14">
        <f>'DAMAS aFRR+'!ER26</f>
        <v>0</v>
      </c>
      <c r="AC26" s="14">
        <f>'DAMAS aFRR+'!EX26</f>
        <v>0</v>
      </c>
      <c r="AD26" s="14">
        <f>'DAMAS aFRR+'!FD26</f>
        <v>0</v>
      </c>
      <c r="AE26" s="14">
        <f>'DAMAS aFRR+'!FJ26</f>
        <v>0</v>
      </c>
      <c r="AF26" s="14">
        <f>'DAMAS aFRR+'!FP26</f>
        <v>0</v>
      </c>
      <c r="AG26" s="14">
        <f>'DAMAS aFRR+'!FV26</f>
        <v>0</v>
      </c>
      <c r="AH26" s="14">
        <f>'DAMAS aFRR+'!GB26</f>
        <v>0</v>
      </c>
      <c r="AI26" s="15">
        <f t="shared" si="0"/>
        <v>0</v>
      </c>
    </row>
    <row r="27" spans="2:105" ht="16.5" thickTop="1" thickBot="1" x14ac:dyDescent="0.3">
      <c r="B27" s="11">
        <v>23</v>
      </c>
      <c r="C27" s="11" t="s">
        <v>64</v>
      </c>
      <c r="D27" s="14">
        <f>'DAMAS aFRR+'!D27</f>
        <v>0</v>
      </c>
      <c r="E27" s="14">
        <f>'DAMAS aFRR+'!J27</f>
        <v>0</v>
      </c>
      <c r="F27" s="14">
        <f>'DAMAS aFRR+'!P27</f>
        <v>0</v>
      </c>
      <c r="G27" s="14">
        <f>'DAMAS aFRR+'!V27</f>
        <v>0</v>
      </c>
      <c r="H27" s="14">
        <f>'DAMAS aFRR+'!AB27</f>
        <v>0</v>
      </c>
      <c r="I27" s="14">
        <f>'DAMAS aFRR+'!AH27</f>
        <v>0</v>
      </c>
      <c r="J27" s="14">
        <f>'DAMAS aFRR+'!AN27</f>
        <v>0</v>
      </c>
      <c r="K27" s="14">
        <f>'DAMAS aFRR+'!AT27</f>
        <v>0</v>
      </c>
      <c r="L27" s="14">
        <f>'DAMAS aFRR+'!AZ27</f>
        <v>0</v>
      </c>
      <c r="M27" s="14">
        <f>'DAMAS aFRR+'!BF27</f>
        <v>0</v>
      </c>
      <c r="N27" s="14">
        <f>'DAMAS aFRR+'!BL27</f>
        <v>0</v>
      </c>
      <c r="O27" s="14">
        <f>'DAMAS aFRR+'!BR27</f>
        <v>0</v>
      </c>
      <c r="P27" s="14">
        <f>'DAMAS aFRR+'!BX27</f>
        <v>0</v>
      </c>
      <c r="Q27" s="14">
        <f>'DAMAS aFRR+'!CD27</f>
        <v>0</v>
      </c>
      <c r="R27" s="14">
        <f>'DAMAS aFRR+'!CJ27</f>
        <v>0</v>
      </c>
      <c r="S27" s="14">
        <f>'DAMAS aFRR+'!CP27</f>
        <v>0</v>
      </c>
      <c r="T27" s="14">
        <f>'DAMAS aFRR+'!CV27</f>
        <v>0</v>
      </c>
      <c r="U27" s="14">
        <f>'DAMAS aFRR+'!DB27</f>
        <v>0</v>
      </c>
      <c r="V27" s="14">
        <f>'DAMAS aFRR+'!DH27</f>
        <v>0</v>
      </c>
      <c r="W27" s="14">
        <f>'DAMAS aFRR+'!DN27</f>
        <v>0</v>
      </c>
      <c r="X27" s="14">
        <f>'DAMAS aFRR+'!DT27</f>
        <v>0</v>
      </c>
      <c r="Y27" s="14">
        <f>'DAMAS aFRR+'!DZ27</f>
        <v>0</v>
      </c>
      <c r="Z27" s="14">
        <f>'DAMAS aFRR+'!EF27</f>
        <v>0</v>
      </c>
      <c r="AA27" s="14">
        <f>'DAMAS aFRR+'!EL27</f>
        <v>0</v>
      </c>
      <c r="AB27" s="14">
        <f>'DAMAS aFRR+'!ER27</f>
        <v>0</v>
      </c>
      <c r="AC27" s="14">
        <f>'DAMAS aFRR+'!EX27</f>
        <v>0</v>
      </c>
      <c r="AD27" s="14">
        <f>'DAMAS aFRR+'!FD27</f>
        <v>0</v>
      </c>
      <c r="AE27" s="14">
        <f>'DAMAS aFRR+'!FJ27</f>
        <v>0</v>
      </c>
      <c r="AF27" s="14">
        <f>'DAMAS aFRR+'!FP27</f>
        <v>0</v>
      </c>
      <c r="AG27" s="14">
        <f>'DAMAS aFRR+'!FV27</f>
        <v>0</v>
      </c>
      <c r="AH27" s="14">
        <f>'DAMAS aFRR+'!GB27</f>
        <v>0</v>
      </c>
      <c r="AI27" s="15">
        <f t="shared" si="0"/>
        <v>0</v>
      </c>
    </row>
    <row r="28" spans="2:105" ht="16.5" thickTop="1" thickBot="1" x14ac:dyDescent="0.3">
      <c r="B28" s="11">
        <v>24</v>
      </c>
      <c r="C28" s="11" t="s">
        <v>65</v>
      </c>
      <c r="D28" s="14">
        <f>'DAMAS aFRR+'!D28</f>
        <v>0</v>
      </c>
      <c r="E28" s="14">
        <f>'DAMAS aFRR+'!J28</f>
        <v>0</v>
      </c>
      <c r="F28" s="14">
        <f>'DAMAS aFRR+'!P28</f>
        <v>0</v>
      </c>
      <c r="G28" s="14">
        <f>'DAMAS aFRR+'!V28</f>
        <v>0</v>
      </c>
      <c r="H28" s="14">
        <f>'DAMAS aFRR+'!AB28</f>
        <v>0</v>
      </c>
      <c r="I28" s="14">
        <f>'DAMAS aFRR+'!AH28</f>
        <v>0</v>
      </c>
      <c r="J28" s="14">
        <f>'DAMAS aFRR+'!AN28</f>
        <v>0</v>
      </c>
      <c r="K28" s="14">
        <f>'DAMAS aFRR+'!AT28</f>
        <v>0</v>
      </c>
      <c r="L28" s="14">
        <f>'DAMAS aFRR+'!AZ28</f>
        <v>0</v>
      </c>
      <c r="M28" s="14">
        <f>'DAMAS aFRR+'!BF28</f>
        <v>0</v>
      </c>
      <c r="N28" s="14">
        <f>'DAMAS aFRR+'!BL28</f>
        <v>0</v>
      </c>
      <c r="O28" s="14">
        <f>'DAMAS aFRR+'!BR28</f>
        <v>0</v>
      </c>
      <c r="P28" s="14">
        <f>'DAMAS aFRR+'!BX28</f>
        <v>0</v>
      </c>
      <c r="Q28" s="14">
        <f>'DAMAS aFRR+'!CD28</f>
        <v>0</v>
      </c>
      <c r="R28" s="14">
        <f>'DAMAS aFRR+'!CJ28</f>
        <v>0</v>
      </c>
      <c r="S28" s="14">
        <f>'DAMAS aFRR+'!CP28</f>
        <v>0</v>
      </c>
      <c r="T28" s="14">
        <f>'DAMAS aFRR+'!CV28</f>
        <v>0</v>
      </c>
      <c r="U28" s="14">
        <f>'DAMAS aFRR+'!DB28</f>
        <v>0</v>
      </c>
      <c r="V28" s="14">
        <f>'DAMAS aFRR+'!DH28</f>
        <v>0</v>
      </c>
      <c r="W28" s="14">
        <f>'DAMAS aFRR+'!DN28</f>
        <v>0</v>
      </c>
      <c r="X28" s="14">
        <f>'DAMAS aFRR+'!DT28</f>
        <v>0</v>
      </c>
      <c r="Y28" s="14">
        <f>'DAMAS aFRR+'!DZ28</f>
        <v>0</v>
      </c>
      <c r="Z28" s="14">
        <f>'DAMAS aFRR+'!EF28</f>
        <v>0</v>
      </c>
      <c r="AA28" s="14">
        <f>'DAMAS aFRR+'!EL28</f>
        <v>0</v>
      </c>
      <c r="AB28" s="14">
        <f>'DAMAS aFRR+'!ER28</f>
        <v>0</v>
      </c>
      <c r="AC28" s="14">
        <f>'DAMAS aFRR+'!EX28</f>
        <v>0</v>
      </c>
      <c r="AD28" s="14">
        <f>'DAMAS aFRR+'!FD28</f>
        <v>0</v>
      </c>
      <c r="AE28" s="14">
        <f>'DAMAS aFRR+'!FJ28</f>
        <v>0</v>
      </c>
      <c r="AF28" s="14">
        <f>'DAMAS aFRR+'!FP28</f>
        <v>0</v>
      </c>
      <c r="AG28" s="14">
        <f>'DAMAS aFRR+'!FV28</f>
        <v>0</v>
      </c>
      <c r="AH28" s="14">
        <f>'DAMAS aFRR+'!GB28</f>
        <v>0</v>
      </c>
      <c r="AI28" s="15">
        <f t="shared" si="0"/>
        <v>0</v>
      </c>
    </row>
    <row r="29" spans="2:105" ht="16.5" thickTop="1" thickBot="1" x14ac:dyDescent="0.3">
      <c r="B29" s="33" t="s">
        <v>41</v>
      </c>
      <c r="C29" s="34"/>
      <c r="D29" s="15">
        <f>SUM(D5:D28)</f>
        <v>0</v>
      </c>
      <c r="E29" s="15">
        <f t="shared" ref="E29:AH29" si="1">SUM(E5:E28)</f>
        <v>0</v>
      </c>
      <c r="F29" s="15">
        <f t="shared" si="1"/>
        <v>0</v>
      </c>
      <c r="G29" s="15">
        <f t="shared" si="1"/>
        <v>0</v>
      </c>
      <c r="H29" s="15">
        <f t="shared" si="1"/>
        <v>0</v>
      </c>
      <c r="I29" s="15">
        <f t="shared" si="1"/>
        <v>0</v>
      </c>
      <c r="J29" s="15">
        <f t="shared" si="1"/>
        <v>0</v>
      </c>
      <c r="K29" s="15">
        <f t="shared" si="1"/>
        <v>0</v>
      </c>
      <c r="L29" s="15">
        <f t="shared" si="1"/>
        <v>0</v>
      </c>
      <c r="M29" s="15">
        <f t="shared" si="1"/>
        <v>0</v>
      </c>
      <c r="N29" s="15">
        <f t="shared" si="1"/>
        <v>0</v>
      </c>
      <c r="O29" s="15">
        <f t="shared" si="1"/>
        <v>0</v>
      </c>
      <c r="P29" s="15">
        <f t="shared" si="1"/>
        <v>0</v>
      </c>
      <c r="Q29" s="15">
        <f t="shared" si="1"/>
        <v>0</v>
      </c>
      <c r="R29" s="15">
        <f t="shared" si="1"/>
        <v>0</v>
      </c>
      <c r="S29" s="15">
        <f t="shared" si="1"/>
        <v>0</v>
      </c>
      <c r="T29" s="15">
        <f t="shared" si="1"/>
        <v>0</v>
      </c>
      <c r="U29" s="15">
        <f t="shared" si="1"/>
        <v>0</v>
      </c>
      <c r="V29" s="15">
        <f t="shared" si="1"/>
        <v>0</v>
      </c>
      <c r="W29" s="15">
        <f t="shared" si="1"/>
        <v>0</v>
      </c>
      <c r="X29" s="15">
        <f t="shared" si="1"/>
        <v>0</v>
      </c>
      <c r="Y29" s="15">
        <f t="shared" si="1"/>
        <v>0</v>
      </c>
      <c r="Z29" s="15">
        <f t="shared" si="1"/>
        <v>0</v>
      </c>
      <c r="AA29" s="15">
        <f t="shared" si="1"/>
        <v>0</v>
      </c>
      <c r="AB29" s="15">
        <f t="shared" si="1"/>
        <v>0</v>
      </c>
      <c r="AC29" s="15">
        <f t="shared" si="1"/>
        <v>0</v>
      </c>
      <c r="AD29" s="15">
        <f t="shared" si="1"/>
        <v>0</v>
      </c>
      <c r="AE29" s="15">
        <f t="shared" si="1"/>
        <v>0</v>
      </c>
      <c r="AF29" s="15">
        <f t="shared" si="1"/>
        <v>0</v>
      </c>
      <c r="AG29" s="15">
        <f t="shared" si="1"/>
        <v>0</v>
      </c>
      <c r="AH29" s="15">
        <f t="shared" si="1"/>
        <v>0</v>
      </c>
      <c r="AI29" s="15">
        <f t="shared" si="0"/>
        <v>0</v>
      </c>
    </row>
    <row r="30" spans="2:105" ht="15.75" thickTop="1" x14ac:dyDescent="0.25"/>
    <row r="31" spans="2:105" ht="15.75" thickBot="1" x14ac:dyDescent="0.3">
      <c r="B31" s="43" t="s">
        <v>71</v>
      </c>
      <c r="C31" s="43"/>
      <c r="D31" s="43"/>
      <c r="E31" s="43"/>
      <c r="F31" s="43"/>
      <c r="G31" s="43"/>
      <c r="H31" s="43"/>
      <c r="I31" s="43"/>
      <c r="AK31" s="43" t="s">
        <v>87</v>
      </c>
      <c r="AL31" s="43"/>
      <c r="AM31" s="43"/>
      <c r="AN31" s="43"/>
      <c r="AO31" s="43"/>
      <c r="AP31" s="43"/>
      <c r="AQ31" s="43"/>
      <c r="AR31" s="43"/>
      <c r="BT31" s="43" t="s">
        <v>86</v>
      </c>
      <c r="BU31" s="43"/>
      <c r="BV31" s="43"/>
      <c r="BW31" s="43"/>
      <c r="BX31" s="43"/>
      <c r="BY31" s="43"/>
      <c r="BZ31" s="43"/>
      <c r="CA31" s="43"/>
    </row>
    <row r="32" spans="2:105" ht="16.5" thickTop="1" thickBot="1" x14ac:dyDescent="0.3">
      <c r="B32" s="11" t="s">
        <v>39</v>
      </c>
      <c r="C32" s="11" t="s">
        <v>40</v>
      </c>
      <c r="D32" s="11">
        <v>1</v>
      </c>
      <c r="E32" s="11">
        <v>2</v>
      </c>
      <c r="F32" s="11">
        <v>3</v>
      </c>
      <c r="G32" s="11">
        <v>4</v>
      </c>
      <c r="H32" s="11">
        <v>5</v>
      </c>
      <c r="I32" s="11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1">
        <v>12</v>
      </c>
      <c r="P32" s="11">
        <v>13</v>
      </c>
      <c r="Q32" s="12">
        <v>14</v>
      </c>
      <c r="R32" s="12">
        <v>15</v>
      </c>
      <c r="S32" s="12">
        <v>16</v>
      </c>
      <c r="T32" s="12">
        <v>17</v>
      </c>
      <c r="U32" s="12">
        <v>18</v>
      </c>
      <c r="V32" s="12">
        <v>19</v>
      </c>
      <c r="W32" s="12">
        <v>20</v>
      </c>
      <c r="X32" s="12">
        <v>21</v>
      </c>
      <c r="Y32" s="12">
        <v>22</v>
      </c>
      <c r="Z32" s="12">
        <v>23</v>
      </c>
      <c r="AA32" s="12">
        <v>24</v>
      </c>
      <c r="AB32" s="12">
        <v>25</v>
      </c>
      <c r="AC32" s="12">
        <v>26</v>
      </c>
      <c r="AD32" s="12">
        <v>27</v>
      </c>
      <c r="AE32" s="12">
        <v>28</v>
      </c>
      <c r="AF32" s="12">
        <v>29</v>
      </c>
      <c r="AG32" s="12">
        <v>30</v>
      </c>
      <c r="AH32" s="11">
        <v>31</v>
      </c>
      <c r="AI32" s="13" t="s">
        <v>41</v>
      </c>
      <c r="AK32" s="11" t="s">
        <v>39</v>
      </c>
      <c r="AL32" s="11" t="s">
        <v>40</v>
      </c>
      <c r="AM32" s="11">
        <v>1</v>
      </c>
      <c r="AN32" s="11">
        <v>2</v>
      </c>
      <c r="AO32" s="11">
        <v>3</v>
      </c>
      <c r="AP32" s="11">
        <v>4</v>
      </c>
      <c r="AQ32" s="11">
        <v>5</v>
      </c>
      <c r="AR32" s="11">
        <v>6</v>
      </c>
      <c r="AS32" s="11">
        <v>7</v>
      </c>
      <c r="AT32" s="11">
        <v>8</v>
      </c>
      <c r="AU32" s="11">
        <v>9</v>
      </c>
      <c r="AV32" s="11">
        <v>10</v>
      </c>
      <c r="AW32" s="11">
        <v>11</v>
      </c>
      <c r="AX32" s="11">
        <v>12</v>
      </c>
      <c r="AY32" s="11">
        <v>13</v>
      </c>
      <c r="AZ32" s="12">
        <v>14</v>
      </c>
      <c r="BA32" s="12">
        <v>15</v>
      </c>
      <c r="BB32" s="12">
        <v>16</v>
      </c>
      <c r="BC32" s="12">
        <v>17</v>
      </c>
      <c r="BD32" s="12">
        <v>18</v>
      </c>
      <c r="BE32" s="12">
        <v>19</v>
      </c>
      <c r="BF32" s="12">
        <v>20</v>
      </c>
      <c r="BG32" s="12">
        <v>21</v>
      </c>
      <c r="BH32" s="12">
        <v>22</v>
      </c>
      <c r="BI32" s="12">
        <v>23</v>
      </c>
      <c r="BJ32" s="12">
        <v>24</v>
      </c>
      <c r="BK32" s="12">
        <v>25</v>
      </c>
      <c r="BL32" s="12">
        <v>26</v>
      </c>
      <c r="BM32" s="12">
        <v>27</v>
      </c>
      <c r="BN32" s="12">
        <v>28</v>
      </c>
      <c r="BO32" s="12">
        <v>29</v>
      </c>
      <c r="BP32" s="12">
        <v>30</v>
      </c>
      <c r="BQ32" s="11">
        <v>31</v>
      </c>
      <c r="BR32" s="13" t="s">
        <v>41</v>
      </c>
      <c r="BT32" s="11" t="s">
        <v>39</v>
      </c>
      <c r="BU32" s="11" t="s">
        <v>40</v>
      </c>
      <c r="BV32" s="11">
        <v>1</v>
      </c>
      <c r="BW32" s="11">
        <v>2</v>
      </c>
      <c r="BX32" s="11">
        <v>3</v>
      </c>
      <c r="BY32" s="11">
        <v>4</v>
      </c>
      <c r="BZ32" s="11">
        <v>5</v>
      </c>
      <c r="CA32" s="11">
        <v>6</v>
      </c>
      <c r="CB32" s="11">
        <v>7</v>
      </c>
      <c r="CC32" s="11">
        <v>8</v>
      </c>
      <c r="CD32" s="11">
        <v>9</v>
      </c>
      <c r="CE32" s="11">
        <v>10</v>
      </c>
      <c r="CF32" s="11">
        <v>11</v>
      </c>
      <c r="CG32" s="11">
        <v>12</v>
      </c>
      <c r="CH32" s="11">
        <v>13</v>
      </c>
      <c r="CI32" s="12">
        <v>14</v>
      </c>
      <c r="CJ32" s="12">
        <v>15</v>
      </c>
      <c r="CK32" s="12">
        <v>16</v>
      </c>
      <c r="CL32" s="12">
        <v>17</v>
      </c>
      <c r="CM32" s="12">
        <v>18</v>
      </c>
      <c r="CN32" s="12">
        <v>19</v>
      </c>
      <c r="CO32" s="12">
        <v>20</v>
      </c>
      <c r="CP32" s="12">
        <v>21</v>
      </c>
      <c r="CQ32" s="12">
        <v>22</v>
      </c>
      <c r="CR32" s="12">
        <v>23</v>
      </c>
      <c r="CS32" s="12">
        <v>24</v>
      </c>
      <c r="CT32" s="12">
        <v>25</v>
      </c>
      <c r="CU32" s="12">
        <v>26</v>
      </c>
      <c r="CV32" s="12">
        <v>27</v>
      </c>
      <c r="CW32" s="12">
        <v>28</v>
      </c>
      <c r="CX32" s="12">
        <v>29</v>
      </c>
      <c r="CY32" s="12">
        <v>30</v>
      </c>
      <c r="CZ32" s="11">
        <v>31</v>
      </c>
      <c r="DA32" s="13" t="s">
        <v>41</v>
      </c>
    </row>
    <row r="33" spans="2:105" ht="16.5" thickTop="1" thickBot="1" x14ac:dyDescent="0.3">
      <c r="B33" s="11">
        <v>1</v>
      </c>
      <c r="C33" s="11" t="s">
        <v>42</v>
      </c>
      <c r="D33" s="14">
        <f>'DAMAS aFRR+'!D34</f>
        <v>0</v>
      </c>
      <c r="E33" s="14">
        <f>'DAMAS aFRR+'!J34</f>
        <v>0</v>
      </c>
      <c r="F33" s="14">
        <f>'DAMAS aFRR+'!P34</f>
        <v>0</v>
      </c>
      <c r="G33" s="14">
        <f>'DAMAS aFRR+'!V34</f>
        <v>0</v>
      </c>
      <c r="H33" s="14">
        <f>'DAMAS aFRR+'!AB34</f>
        <v>0</v>
      </c>
      <c r="I33" s="14">
        <f>'DAMAS aFRR+'!AH34</f>
        <v>0</v>
      </c>
      <c r="J33" s="14">
        <f>'DAMAS aFRR+'!AN34</f>
        <v>0</v>
      </c>
      <c r="K33" s="14">
        <f>'DAMAS aFRR+'!AT34</f>
        <v>0</v>
      </c>
      <c r="L33" s="14">
        <f>'DAMAS aFRR+'!AZ34</f>
        <v>0</v>
      </c>
      <c r="M33" s="14">
        <f>'DAMAS aFRR+'!BF34</f>
        <v>0</v>
      </c>
      <c r="N33" s="14">
        <f>'DAMAS aFRR+'!BL34</f>
        <v>0</v>
      </c>
      <c r="O33" s="14">
        <f>'DAMAS aFRR+'!BR34</f>
        <v>0</v>
      </c>
      <c r="P33" s="14">
        <f>'DAMAS aFRR+'!BX34</f>
        <v>0</v>
      </c>
      <c r="Q33" s="14">
        <f>'DAMAS aFRR+'!CD34</f>
        <v>0</v>
      </c>
      <c r="R33" s="14">
        <f>'DAMAS aFRR+'!CJ34</f>
        <v>0</v>
      </c>
      <c r="S33" s="14">
        <f>'DAMAS aFRR+'!CP34</f>
        <v>0</v>
      </c>
      <c r="T33" s="14">
        <f>'DAMAS aFRR+'!CV34</f>
        <v>0</v>
      </c>
      <c r="U33" s="14">
        <f>'DAMAS aFRR+'!DB34</f>
        <v>0</v>
      </c>
      <c r="V33" s="14">
        <f>'DAMAS aFRR+'!DH34</f>
        <v>0</v>
      </c>
      <c r="W33" s="14">
        <f>'DAMAS aFRR+'!DN34</f>
        <v>0</v>
      </c>
      <c r="X33" s="14">
        <f>'DAMAS aFRR+'!DT34</f>
        <v>0</v>
      </c>
      <c r="Y33" s="14">
        <f>'DAMAS aFRR+'!DZ34</f>
        <v>0</v>
      </c>
      <c r="Z33" s="14">
        <f>'DAMAS aFRR+'!EF34</f>
        <v>0</v>
      </c>
      <c r="AA33" s="14">
        <f>'DAMAS aFRR+'!EL34</f>
        <v>0</v>
      </c>
      <c r="AB33" s="14">
        <f>'DAMAS aFRR+'!ER34</f>
        <v>0</v>
      </c>
      <c r="AC33" s="14">
        <f>'DAMAS aFRR+'!EX34</f>
        <v>0</v>
      </c>
      <c r="AD33" s="14">
        <f>'DAMAS aFRR+'!FD34</f>
        <v>0</v>
      </c>
      <c r="AE33" s="14">
        <f>'DAMAS aFRR+'!FJ34</f>
        <v>0</v>
      </c>
      <c r="AF33" s="14">
        <f>'DAMAS aFRR+'!FP34</f>
        <v>0</v>
      </c>
      <c r="AG33" s="14">
        <f>'DAMAS aFRR+'!FV34</f>
        <v>0</v>
      </c>
      <c r="AH33" s="14">
        <f>'DAMAS aFRR+'!GB34</f>
        <v>0</v>
      </c>
      <c r="AI33" s="15">
        <f>SUM(D33:AH33)</f>
        <v>0</v>
      </c>
      <c r="AK33" s="11">
        <v>1</v>
      </c>
      <c r="AL33" s="11" t="s">
        <v>42</v>
      </c>
      <c r="AM33" s="14">
        <f>'DAMAS aFRR+'!D63</f>
        <v>0</v>
      </c>
      <c r="AN33" s="14">
        <f>'DAMAS aFRR+'!J63</f>
        <v>0</v>
      </c>
      <c r="AO33" s="14">
        <f>'DAMAS aFRR+'!P63</f>
        <v>0</v>
      </c>
      <c r="AP33" s="14">
        <f>'DAMAS aFRR+'!Q63</f>
        <v>0</v>
      </c>
      <c r="AQ33" s="14">
        <f>'DAMAS aFRR+'!AB63</f>
        <v>0</v>
      </c>
      <c r="AR33" s="14">
        <f>'DAMAS aFRR+'!AH63</f>
        <v>0</v>
      </c>
      <c r="AS33" s="14">
        <f>'DAMAS aFRR+'!AN63</f>
        <v>0</v>
      </c>
      <c r="AT33" s="14">
        <f>'DAMAS aFRR+'!AT63</f>
        <v>0</v>
      </c>
      <c r="AU33" s="14">
        <f>'DAMAS aFRR+'!AZ63</f>
        <v>0</v>
      </c>
      <c r="AV33" s="14">
        <f>'DAMAS aFRR+'!BF63</f>
        <v>0</v>
      </c>
      <c r="AW33" s="14">
        <f>'DAMAS aFRR+'!BL63</f>
        <v>0</v>
      </c>
      <c r="AX33" s="14">
        <f>'DAMAS aFRR+'!BR63</f>
        <v>0</v>
      </c>
      <c r="AY33" s="14">
        <f>'DAMAS aFRR+'!BX63</f>
        <v>0</v>
      </c>
      <c r="AZ33" s="14">
        <f>'DAMAS aFRR+'!CD63</f>
        <v>0</v>
      </c>
      <c r="BA33" s="14">
        <f>'DAMAS aFRR+'!CJ63</f>
        <v>0</v>
      </c>
      <c r="BB33" s="14">
        <f>'DAMAS aFRR+'!CP63</f>
        <v>0</v>
      </c>
      <c r="BC33" s="14">
        <f>'DAMAS aFRR+'!CV63</f>
        <v>0</v>
      </c>
      <c r="BD33" s="14">
        <f>'DAMAS aFRR+'!DB63</f>
        <v>0</v>
      </c>
      <c r="BE33" s="14">
        <f>'DAMAS aFRR+'!DH63</f>
        <v>0</v>
      </c>
      <c r="BF33" s="14">
        <f>'DAMAS aFRR+'!DN63</f>
        <v>0</v>
      </c>
      <c r="BG33" s="14">
        <f>'DAMAS aFRR+'!DT63</f>
        <v>0</v>
      </c>
      <c r="BH33" s="14">
        <f>'DAMAS aFRR+'!DZ63</f>
        <v>0</v>
      </c>
      <c r="BI33" s="14">
        <f>'DAMAS aFRR+'!EF63</f>
        <v>0</v>
      </c>
      <c r="BJ33" s="14"/>
      <c r="BK33" s="14"/>
      <c r="BL33" s="14"/>
      <c r="BM33" s="14"/>
      <c r="BN33" s="14"/>
      <c r="BO33" s="14"/>
      <c r="BP33" s="14"/>
      <c r="BQ33" s="14"/>
      <c r="BR33" s="15">
        <f>SUM(AM33:BQ33)</f>
        <v>0</v>
      </c>
      <c r="BT33" s="11">
        <v>1</v>
      </c>
      <c r="BU33" s="11" t="s">
        <v>42</v>
      </c>
      <c r="BV33" s="14">
        <f>'DAMAS aFRR+'!D92</f>
        <v>0</v>
      </c>
      <c r="BW33" s="14">
        <f>'DAMAS aFRR+'!J92</f>
        <v>0</v>
      </c>
      <c r="BX33" s="14">
        <f>'DAMAS aFRR+'!K92</f>
        <v>0</v>
      </c>
      <c r="BY33" s="14">
        <f>'DAMAS aFRR+'!V92</f>
        <v>0</v>
      </c>
      <c r="BZ33" s="14">
        <f>'DAMAS aFRR+'!AB92</f>
        <v>0</v>
      </c>
      <c r="CA33" s="14">
        <f>'DAMAS aFRR+'!AH92</f>
        <v>0</v>
      </c>
      <c r="CB33" s="14">
        <f>'DAMAS aFRR+'!AN92</f>
        <v>0</v>
      </c>
      <c r="CC33" s="14">
        <f>'DAMAS aFRR+'!AT92</f>
        <v>0</v>
      </c>
      <c r="CD33" s="14">
        <f>'DAMAS aFRR+'!AZ92</f>
        <v>0</v>
      </c>
      <c r="CE33" s="14">
        <f>'DAMAS aFRR+'!BF92</f>
        <v>0</v>
      </c>
      <c r="CF33" s="14">
        <f>'DAMAS aFRR+'!BL92</f>
        <v>0</v>
      </c>
      <c r="CG33" s="14">
        <f>'DAMAS aFRR+'!BR92</f>
        <v>0</v>
      </c>
      <c r="CH33" s="14">
        <f>'DAMAS aFRR+'!BX92</f>
        <v>0</v>
      </c>
      <c r="CI33" s="14">
        <f>'DAMAS aFRR+'!CD92</f>
        <v>0</v>
      </c>
      <c r="CJ33" s="14">
        <f>'DAMAS aFRR+'!CJ92</f>
        <v>0</v>
      </c>
      <c r="CK33" s="14">
        <f>'DAMAS aFRR+'!CP92</f>
        <v>0</v>
      </c>
      <c r="CL33" s="14">
        <f>'DAMAS aFRR+'!CV92</f>
        <v>0</v>
      </c>
      <c r="CM33" s="14">
        <f>'DAMAS aFRR+'!DB92</f>
        <v>0</v>
      </c>
      <c r="CN33" s="14">
        <f>'DAMAS aFRR+'!DH92</f>
        <v>0</v>
      </c>
      <c r="CO33" s="14">
        <f>'DAMAS aFRR+'!DN92</f>
        <v>0</v>
      </c>
      <c r="CP33" s="14">
        <f>'DAMAS aFRR+'!DT92</f>
        <v>0</v>
      </c>
      <c r="CQ33" s="14">
        <f>'DAMAS aFRR+'!DZ92</f>
        <v>0</v>
      </c>
      <c r="CR33" s="14">
        <f>'DAMAS aFRR+'!EF92</f>
        <v>0</v>
      </c>
      <c r="CS33" s="14"/>
      <c r="CT33" s="14"/>
      <c r="CU33" s="14"/>
      <c r="CV33" s="14"/>
      <c r="CW33" s="14"/>
      <c r="CX33" s="14"/>
      <c r="CY33" s="14"/>
      <c r="CZ33" s="14"/>
      <c r="DA33" s="15">
        <f>SUM(BV33:CZ33)</f>
        <v>0</v>
      </c>
    </row>
    <row r="34" spans="2:105" ht="16.5" thickTop="1" thickBot="1" x14ac:dyDescent="0.3">
      <c r="B34" s="11">
        <v>2</v>
      </c>
      <c r="C34" s="11" t="s">
        <v>43</v>
      </c>
      <c r="D34" s="14">
        <f>'DAMAS aFRR+'!D35</f>
        <v>0</v>
      </c>
      <c r="E34" s="14">
        <f>'DAMAS aFRR+'!J35</f>
        <v>0</v>
      </c>
      <c r="F34" s="14">
        <f>'DAMAS aFRR+'!P35</f>
        <v>0</v>
      </c>
      <c r="G34" s="14">
        <f>'DAMAS aFRR+'!V35</f>
        <v>0</v>
      </c>
      <c r="H34" s="14">
        <f>'DAMAS aFRR+'!AB35</f>
        <v>0</v>
      </c>
      <c r="I34" s="14">
        <f>'DAMAS aFRR+'!AH35</f>
        <v>0</v>
      </c>
      <c r="J34" s="14">
        <f>'DAMAS aFRR+'!AN35</f>
        <v>0</v>
      </c>
      <c r="K34" s="14">
        <f>'DAMAS aFRR+'!AT35</f>
        <v>0</v>
      </c>
      <c r="L34" s="14">
        <f>'DAMAS aFRR+'!AZ35</f>
        <v>0</v>
      </c>
      <c r="M34" s="14">
        <f>'DAMAS aFRR+'!BF35</f>
        <v>0</v>
      </c>
      <c r="N34" s="14">
        <f>'DAMAS aFRR+'!BL35</f>
        <v>0</v>
      </c>
      <c r="O34" s="14">
        <f>'DAMAS aFRR+'!BR35</f>
        <v>0</v>
      </c>
      <c r="P34" s="14">
        <f>'DAMAS aFRR+'!BX35</f>
        <v>0</v>
      </c>
      <c r="Q34" s="14">
        <f>'DAMAS aFRR+'!CD35</f>
        <v>0</v>
      </c>
      <c r="R34" s="14">
        <f>'DAMAS aFRR+'!CJ35</f>
        <v>0</v>
      </c>
      <c r="S34" s="14">
        <f>'DAMAS aFRR+'!CP35</f>
        <v>0</v>
      </c>
      <c r="T34" s="14">
        <f>'DAMAS aFRR+'!CV35</f>
        <v>0</v>
      </c>
      <c r="U34" s="14">
        <f>'DAMAS aFRR+'!DB35</f>
        <v>0</v>
      </c>
      <c r="V34" s="14">
        <f>'DAMAS aFRR+'!DH35</f>
        <v>0</v>
      </c>
      <c r="W34" s="14">
        <f>'DAMAS aFRR+'!DN35</f>
        <v>0</v>
      </c>
      <c r="X34" s="14">
        <f>'DAMAS aFRR+'!DT35</f>
        <v>0</v>
      </c>
      <c r="Y34" s="14">
        <f>'DAMAS aFRR+'!DZ35</f>
        <v>0</v>
      </c>
      <c r="Z34" s="14">
        <f>'DAMAS aFRR+'!EF35</f>
        <v>0</v>
      </c>
      <c r="AA34" s="14">
        <f>'DAMAS aFRR+'!EL35</f>
        <v>0</v>
      </c>
      <c r="AB34" s="14">
        <f>'DAMAS aFRR+'!ER35</f>
        <v>0</v>
      </c>
      <c r="AC34" s="14">
        <f>'DAMAS aFRR+'!EX35</f>
        <v>0</v>
      </c>
      <c r="AD34" s="14">
        <f>'DAMAS aFRR+'!FD35</f>
        <v>0</v>
      </c>
      <c r="AE34" s="14">
        <f>'DAMAS aFRR+'!FJ35</f>
        <v>0</v>
      </c>
      <c r="AF34" s="14">
        <f>'DAMAS aFRR+'!FP35</f>
        <v>0</v>
      </c>
      <c r="AG34" s="14">
        <f>'DAMAS aFRR+'!FV35</f>
        <v>0</v>
      </c>
      <c r="AH34" s="14">
        <f>'DAMAS aFRR+'!GB35</f>
        <v>0</v>
      </c>
      <c r="AI34" s="15">
        <f t="shared" ref="AI34:AI57" si="2">SUM(D34:AH34)</f>
        <v>0</v>
      </c>
      <c r="AK34" s="11">
        <v>2</v>
      </c>
      <c r="AL34" s="11" t="s">
        <v>43</v>
      </c>
      <c r="AM34" s="14">
        <f>'DAMAS aFRR+'!D64</f>
        <v>0</v>
      </c>
      <c r="AN34" s="14">
        <f>'DAMAS aFRR+'!J64</f>
        <v>0</v>
      </c>
      <c r="AO34" s="14">
        <f>'DAMAS aFRR+'!P64</f>
        <v>0</v>
      </c>
      <c r="AP34" s="14">
        <f>'DAMAS aFRR+'!Q64</f>
        <v>0</v>
      </c>
      <c r="AQ34" s="14">
        <f>'DAMAS aFRR+'!AB64</f>
        <v>0</v>
      </c>
      <c r="AR34" s="14">
        <f>'DAMAS aFRR+'!AH64</f>
        <v>0</v>
      </c>
      <c r="AS34" s="14">
        <f>'DAMAS aFRR+'!AN64</f>
        <v>0</v>
      </c>
      <c r="AT34" s="14">
        <f>'DAMAS aFRR+'!AT64</f>
        <v>0</v>
      </c>
      <c r="AU34" s="14">
        <f>'DAMAS aFRR+'!AZ64</f>
        <v>0</v>
      </c>
      <c r="AV34" s="14">
        <f>'DAMAS aFRR+'!BF64</f>
        <v>0</v>
      </c>
      <c r="AW34" s="14">
        <f>'DAMAS aFRR+'!BL64</f>
        <v>0</v>
      </c>
      <c r="AX34" s="14">
        <f>'DAMAS aFRR+'!BR64</f>
        <v>0</v>
      </c>
      <c r="AY34" s="14">
        <f>'DAMAS aFRR+'!BX64</f>
        <v>0</v>
      </c>
      <c r="AZ34" s="14">
        <f>'DAMAS aFRR+'!CD64</f>
        <v>0</v>
      </c>
      <c r="BA34" s="14">
        <f>'DAMAS aFRR+'!CJ64</f>
        <v>0</v>
      </c>
      <c r="BB34" s="14">
        <f>'DAMAS aFRR+'!CP64</f>
        <v>0</v>
      </c>
      <c r="BC34" s="14">
        <f>'DAMAS aFRR+'!CV64</f>
        <v>0</v>
      </c>
      <c r="BD34" s="14">
        <f>'DAMAS aFRR+'!DB64</f>
        <v>0</v>
      </c>
      <c r="BE34" s="14">
        <f>'DAMAS aFRR+'!DH64</f>
        <v>0</v>
      </c>
      <c r="BF34" s="14">
        <f>'DAMAS aFRR+'!DN64</f>
        <v>0</v>
      </c>
      <c r="BG34" s="14">
        <f>'DAMAS aFRR+'!DT64</f>
        <v>0</v>
      </c>
      <c r="BH34" s="14">
        <f>'DAMAS aFRR+'!DZ64</f>
        <v>0</v>
      </c>
      <c r="BI34" s="14">
        <f>'DAMAS aFRR+'!EF64</f>
        <v>0</v>
      </c>
      <c r="BJ34" s="14"/>
      <c r="BK34" s="14"/>
      <c r="BL34" s="14"/>
      <c r="BM34" s="14"/>
      <c r="BN34" s="14"/>
      <c r="BO34" s="14"/>
      <c r="BP34" s="14"/>
      <c r="BQ34" s="14"/>
      <c r="BR34" s="15">
        <f t="shared" ref="BR34:BR57" si="3">SUM(AM34:BQ34)</f>
        <v>0</v>
      </c>
      <c r="BT34" s="11">
        <v>2</v>
      </c>
      <c r="BU34" s="11" t="s">
        <v>43</v>
      </c>
      <c r="BV34" s="14">
        <f>'DAMAS aFRR+'!D93</f>
        <v>0</v>
      </c>
      <c r="BW34" s="14">
        <f>'DAMAS aFRR+'!J93</f>
        <v>0</v>
      </c>
      <c r="BX34" s="14">
        <f>'DAMAS aFRR+'!K93</f>
        <v>0</v>
      </c>
      <c r="BY34" s="14">
        <f>'DAMAS aFRR+'!V93</f>
        <v>0</v>
      </c>
      <c r="BZ34" s="14">
        <f>'DAMAS aFRR+'!AB93</f>
        <v>0</v>
      </c>
      <c r="CA34" s="14">
        <f>'DAMAS aFRR+'!AH93</f>
        <v>0</v>
      </c>
      <c r="CB34" s="14">
        <f>'DAMAS aFRR+'!AN93</f>
        <v>0</v>
      </c>
      <c r="CC34" s="14">
        <f>'DAMAS aFRR+'!AT93</f>
        <v>0</v>
      </c>
      <c r="CD34" s="14">
        <f>'DAMAS aFRR+'!AZ93</f>
        <v>0</v>
      </c>
      <c r="CE34" s="14">
        <f>'DAMAS aFRR+'!BF93</f>
        <v>0</v>
      </c>
      <c r="CF34" s="14">
        <f>'DAMAS aFRR+'!BL93</f>
        <v>0</v>
      </c>
      <c r="CG34" s="14">
        <f>'DAMAS aFRR+'!BR93</f>
        <v>0</v>
      </c>
      <c r="CH34" s="14">
        <f>'DAMAS aFRR+'!BX93</f>
        <v>0</v>
      </c>
      <c r="CI34" s="14">
        <f>'DAMAS aFRR+'!CD93</f>
        <v>0</v>
      </c>
      <c r="CJ34" s="14">
        <f>'DAMAS aFRR+'!CJ93</f>
        <v>0</v>
      </c>
      <c r="CK34" s="14">
        <f>'DAMAS aFRR+'!CP93</f>
        <v>0</v>
      </c>
      <c r="CL34" s="14">
        <f>'DAMAS aFRR+'!CV93</f>
        <v>0</v>
      </c>
      <c r="CM34" s="14">
        <f>'DAMAS aFRR+'!DB93</f>
        <v>0</v>
      </c>
      <c r="CN34" s="14">
        <f>'DAMAS aFRR+'!DH93</f>
        <v>0</v>
      </c>
      <c r="CO34" s="14">
        <f>'DAMAS aFRR+'!DN93</f>
        <v>0</v>
      </c>
      <c r="CP34" s="14">
        <f>'DAMAS aFRR+'!DT93</f>
        <v>0</v>
      </c>
      <c r="CQ34" s="14">
        <f>'DAMAS aFRR+'!DZ93</f>
        <v>0</v>
      </c>
      <c r="CR34" s="14">
        <f>'DAMAS aFRR+'!EF93</f>
        <v>0</v>
      </c>
      <c r="CS34" s="14"/>
      <c r="CT34" s="14"/>
      <c r="CU34" s="14"/>
      <c r="CV34" s="14"/>
      <c r="CW34" s="14"/>
      <c r="CX34" s="14"/>
      <c r="CY34" s="14"/>
      <c r="CZ34" s="14"/>
      <c r="DA34" s="15">
        <f t="shared" ref="DA34:DA57" si="4">SUM(BV34:CZ34)</f>
        <v>0</v>
      </c>
    </row>
    <row r="35" spans="2:105" ht="16.5" thickTop="1" thickBot="1" x14ac:dyDescent="0.3">
      <c r="B35" s="11">
        <v>3</v>
      </c>
      <c r="C35" s="11" t="s">
        <v>44</v>
      </c>
      <c r="D35" s="14">
        <f>'DAMAS aFRR+'!D36</f>
        <v>0</v>
      </c>
      <c r="E35" s="14">
        <f>'DAMAS aFRR+'!J36</f>
        <v>0</v>
      </c>
      <c r="F35" s="14">
        <f>'DAMAS aFRR+'!P36</f>
        <v>0</v>
      </c>
      <c r="G35" s="14">
        <f>'DAMAS aFRR+'!V36</f>
        <v>0</v>
      </c>
      <c r="H35" s="14">
        <f>'DAMAS aFRR+'!AB36</f>
        <v>0</v>
      </c>
      <c r="I35" s="14">
        <f>'DAMAS aFRR+'!AH36</f>
        <v>0</v>
      </c>
      <c r="J35" s="14">
        <f>'DAMAS aFRR+'!AN36</f>
        <v>0</v>
      </c>
      <c r="K35" s="14">
        <f>'DAMAS aFRR+'!AT36</f>
        <v>0</v>
      </c>
      <c r="L35" s="14">
        <f>'DAMAS aFRR+'!AZ36</f>
        <v>0</v>
      </c>
      <c r="M35" s="14">
        <f>'DAMAS aFRR+'!BF36</f>
        <v>0</v>
      </c>
      <c r="N35" s="14">
        <f>'DAMAS aFRR+'!BL36</f>
        <v>0</v>
      </c>
      <c r="O35" s="14">
        <f>'DAMAS aFRR+'!BR36</f>
        <v>0</v>
      </c>
      <c r="P35" s="14">
        <f>'DAMAS aFRR+'!BX36</f>
        <v>0</v>
      </c>
      <c r="Q35" s="14">
        <f>'DAMAS aFRR+'!CD36</f>
        <v>0</v>
      </c>
      <c r="R35" s="14">
        <f>'DAMAS aFRR+'!CJ36</f>
        <v>0</v>
      </c>
      <c r="S35" s="14">
        <f>'DAMAS aFRR+'!CP36</f>
        <v>0</v>
      </c>
      <c r="T35" s="14">
        <f>'DAMAS aFRR+'!CV36</f>
        <v>0</v>
      </c>
      <c r="U35" s="14">
        <f>'DAMAS aFRR+'!DB36</f>
        <v>0</v>
      </c>
      <c r="V35" s="14">
        <f>'DAMAS aFRR+'!DH36</f>
        <v>0</v>
      </c>
      <c r="W35" s="14">
        <f>'DAMAS aFRR+'!DN36</f>
        <v>0</v>
      </c>
      <c r="X35" s="14">
        <f>'DAMAS aFRR+'!DT36</f>
        <v>0</v>
      </c>
      <c r="Y35" s="14">
        <f>'DAMAS aFRR+'!DZ36</f>
        <v>0</v>
      </c>
      <c r="Z35" s="14">
        <f>'DAMAS aFRR+'!EF36</f>
        <v>0</v>
      </c>
      <c r="AA35" s="14">
        <f>'DAMAS aFRR+'!EL36</f>
        <v>0</v>
      </c>
      <c r="AB35" s="14">
        <f>'DAMAS aFRR+'!ER36</f>
        <v>0</v>
      </c>
      <c r="AC35" s="14">
        <f>'DAMAS aFRR+'!EX36</f>
        <v>0</v>
      </c>
      <c r="AD35" s="14">
        <f>'DAMAS aFRR+'!FD36</f>
        <v>0</v>
      </c>
      <c r="AE35" s="14">
        <f>'DAMAS aFRR+'!FJ36</f>
        <v>0</v>
      </c>
      <c r="AF35" s="14">
        <f>'DAMAS aFRR+'!FP36</f>
        <v>0</v>
      </c>
      <c r="AG35" s="14">
        <f>'DAMAS aFRR+'!FV36</f>
        <v>0</v>
      </c>
      <c r="AH35" s="14">
        <f>'DAMAS aFRR+'!GB36</f>
        <v>0</v>
      </c>
      <c r="AI35" s="15">
        <f t="shared" si="2"/>
        <v>0</v>
      </c>
      <c r="AK35" s="11">
        <v>3</v>
      </c>
      <c r="AL35" s="11" t="s">
        <v>44</v>
      </c>
      <c r="AM35" s="14">
        <f>'DAMAS aFRR+'!D65</f>
        <v>0</v>
      </c>
      <c r="AN35" s="14">
        <f>'DAMAS aFRR+'!J65</f>
        <v>0</v>
      </c>
      <c r="AO35" s="14">
        <f>'DAMAS aFRR+'!P65</f>
        <v>0</v>
      </c>
      <c r="AP35" s="14">
        <f>'DAMAS aFRR+'!Q65</f>
        <v>0</v>
      </c>
      <c r="AQ35" s="14">
        <f>'DAMAS aFRR+'!AB65</f>
        <v>0</v>
      </c>
      <c r="AR35" s="14">
        <f>'DAMAS aFRR+'!AH65</f>
        <v>0</v>
      </c>
      <c r="AS35" s="14">
        <f>'DAMAS aFRR+'!AN65</f>
        <v>0</v>
      </c>
      <c r="AT35" s="14">
        <f>'DAMAS aFRR+'!AT65</f>
        <v>0</v>
      </c>
      <c r="AU35" s="14">
        <f>'DAMAS aFRR+'!AZ65</f>
        <v>0</v>
      </c>
      <c r="AV35" s="14">
        <f>'DAMAS aFRR+'!BF65</f>
        <v>0</v>
      </c>
      <c r="AW35" s="14">
        <f>'DAMAS aFRR+'!BL65</f>
        <v>0</v>
      </c>
      <c r="AX35" s="14">
        <f>'DAMAS aFRR+'!BR65</f>
        <v>0</v>
      </c>
      <c r="AY35" s="14">
        <f>'DAMAS aFRR+'!BX65</f>
        <v>0</v>
      </c>
      <c r="AZ35" s="14">
        <f>'DAMAS aFRR+'!CD65</f>
        <v>0</v>
      </c>
      <c r="BA35" s="14">
        <f>'DAMAS aFRR+'!CJ65</f>
        <v>0</v>
      </c>
      <c r="BB35" s="14">
        <f>'DAMAS aFRR+'!CP65</f>
        <v>0</v>
      </c>
      <c r="BC35" s="14">
        <f>'DAMAS aFRR+'!CV65</f>
        <v>0</v>
      </c>
      <c r="BD35" s="14">
        <f>'DAMAS aFRR+'!DB65</f>
        <v>0</v>
      </c>
      <c r="BE35" s="14">
        <f>'DAMAS aFRR+'!DH65</f>
        <v>0</v>
      </c>
      <c r="BF35" s="14">
        <f>'DAMAS aFRR+'!DN65</f>
        <v>0</v>
      </c>
      <c r="BG35" s="14">
        <f>'DAMAS aFRR+'!DT65</f>
        <v>0</v>
      </c>
      <c r="BH35" s="14">
        <f>'DAMAS aFRR+'!DZ65</f>
        <v>0</v>
      </c>
      <c r="BI35" s="14">
        <f>'DAMAS aFRR+'!EF65</f>
        <v>0</v>
      </c>
      <c r="BJ35" s="14"/>
      <c r="BK35" s="14"/>
      <c r="BL35" s="14"/>
      <c r="BM35" s="14"/>
      <c r="BN35" s="14"/>
      <c r="BO35" s="14"/>
      <c r="BP35" s="14"/>
      <c r="BQ35" s="14"/>
      <c r="BR35" s="15">
        <f t="shared" si="3"/>
        <v>0</v>
      </c>
      <c r="BT35" s="11">
        <v>3</v>
      </c>
      <c r="BU35" s="11" t="s">
        <v>44</v>
      </c>
      <c r="BV35" s="14">
        <f>'DAMAS aFRR+'!D94</f>
        <v>0</v>
      </c>
      <c r="BW35" s="14">
        <f>'DAMAS aFRR+'!J94</f>
        <v>0</v>
      </c>
      <c r="BX35" s="14">
        <f>'DAMAS aFRR+'!K94</f>
        <v>0</v>
      </c>
      <c r="BY35" s="14">
        <f>'DAMAS aFRR+'!V94</f>
        <v>0</v>
      </c>
      <c r="BZ35" s="14">
        <f>'DAMAS aFRR+'!AB94</f>
        <v>0</v>
      </c>
      <c r="CA35" s="14">
        <f>'DAMAS aFRR+'!AH94</f>
        <v>0</v>
      </c>
      <c r="CB35" s="14">
        <f>'DAMAS aFRR+'!AN94</f>
        <v>0</v>
      </c>
      <c r="CC35" s="14">
        <f>'DAMAS aFRR+'!AT94</f>
        <v>0</v>
      </c>
      <c r="CD35" s="14">
        <f>'DAMAS aFRR+'!AZ94</f>
        <v>0</v>
      </c>
      <c r="CE35" s="14">
        <f>'DAMAS aFRR+'!BF94</f>
        <v>0</v>
      </c>
      <c r="CF35" s="14">
        <f>'DAMAS aFRR+'!BL94</f>
        <v>0</v>
      </c>
      <c r="CG35" s="14">
        <f>'DAMAS aFRR+'!BR94</f>
        <v>0</v>
      </c>
      <c r="CH35" s="14">
        <f>'DAMAS aFRR+'!BX94</f>
        <v>0</v>
      </c>
      <c r="CI35" s="14">
        <f>'DAMAS aFRR+'!CD94</f>
        <v>0</v>
      </c>
      <c r="CJ35" s="14">
        <f>'DAMAS aFRR+'!CJ94</f>
        <v>0</v>
      </c>
      <c r="CK35" s="14">
        <f>'DAMAS aFRR+'!CP94</f>
        <v>0</v>
      </c>
      <c r="CL35" s="14">
        <f>'DAMAS aFRR+'!CV94</f>
        <v>0</v>
      </c>
      <c r="CM35" s="14">
        <f>'DAMAS aFRR+'!DB94</f>
        <v>0</v>
      </c>
      <c r="CN35" s="14">
        <f>'DAMAS aFRR+'!DH94</f>
        <v>0</v>
      </c>
      <c r="CO35" s="14">
        <f>'DAMAS aFRR+'!DN94</f>
        <v>0</v>
      </c>
      <c r="CP35" s="14">
        <f>'DAMAS aFRR+'!DT94</f>
        <v>0</v>
      </c>
      <c r="CQ35" s="14">
        <f>'DAMAS aFRR+'!DZ94</f>
        <v>0</v>
      </c>
      <c r="CR35" s="14">
        <f>'DAMAS aFRR+'!EF94</f>
        <v>0</v>
      </c>
      <c r="CS35" s="14"/>
      <c r="CT35" s="14"/>
      <c r="CU35" s="14"/>
      <c r="CV35" s="14"/>
      <c r="CW35" s="14"/>
      <c r="CX35" s="14"/>
      <c r="CY35" s="14"/>
      <c r="CZ35" s="14"/>
      <c r="DA35" s="15">
        <f t="shared" si="4"/>
        <v>0</v>
      </c>
    </row>
    <row r="36" spans="2:105" ht="16.5" thickTop="1" thickBot="1" x14ac:dyDescent="0.3">
      <c r="B36" s="11">
        <v>4</v>
      </c>
      <c r="C36" s="11" t="s">
        <v>45</v>
      </c>
      <c r="D36" s="14">
        <f>'DAMAS aFRR+'!D37</f>
        <v>0</v>
      </c>
      <c r="E36" s="14">
        <f>'DAMAS aFRR+'!J37</f>
        <v>0</v>
      </c>
      <c r="F36" s="14">
        <f>'DAMAS aFRR+'!P37</f>
        <v>0</v>
      </c>
      <c r="G36" s="14">
        <f>'DAMAS aFRR+'!V37</f>
        <v>0</v>
      </c>
      <c r="H36" s="14">
        <f>'DAMAS aFRR+'!AB37</f>
        <v>0</v>
      </c>
      <c r="I36" s="14">
        <f>'DAMAS aFRR+'!AH37</f>
        <v>0</v>
      </c>
      <c r="J36" s="14">
        <f>'DAMAS aFRR+'!AN37</f>
        <v>0</v>
      </c>
      <c r="K36" s="14">
        <f>'DAMAS aFRR+'!AT37</f>
        <v>0</v>
      </c>
      <c r="L36" s="14">
        <f>'DAMAS aFRR+'!AZ37</f>
        <v>0</v>
      </c>
      <c r="M36" s="14">
        <f>'DAMAS aFRR+'!BF37</f>
        <v>0</v>
      </c>
      <c r="N36" s="14">
        <f>'DAMAS aFRR+'!BL37</f>
        <v>0</v>
      </c>
      <c r="O36" s="14">
        <f>'DAMAS aFRR+'!BR37</f>
        <v>0</v>
      </c>
      <c r="P36" s="14">
        <f>'DAMAS aFRR+'!BX37</f>
        <v>0</v>
      </c>
      <c r="Q36" s="14">
        <f>'DAMAS aFRR+'!CD37</f>
        <v>0</v>
      </c>
      <c r="R36" s="14">
        <f>'DAMAS aFRR+'!CJ37</f>
        <v>0</v>
      </c>
      <c r="S36" s="14">
        <f>'DAMAS aFRR+'!CP37</f>
        <v>0</v>
      </c>
      <c r="T36" s="14">
        <f>'DAMAS aFRR+'!CV37</f>
        <v>0</v>
      </c>
      <c r="U36" s="14">
        <f>'DAMAS aFRR+'!DB37</f>
        <v>0</v>
      </c>
      <c r="V36" s="14">
        <f>'DAMAS aFRR+'!DH37</f>
        <v>0</v>
      </c>
      <c r="W36" s="14">
        <f>'DAMAS aFRR+'!DN37</f>
        <v>0</v>
      </c>
      <c r="X36" s="14">
        <f>'DAMAS aFRR+'!DT37</f>
        <v>0</v>
      </c>
      <c r="Y36" s="14">
        <f>'DAMAS aFRR+'!DZ37</f>
        <v>0</v>
      </c>
      <c r="Z36" s="14">
        <f>'DAMAS aFRR+'!EF37</f>
        <v>0</v>
      </c>
      <c r="AA36" s="14">
        <f>'DAMAS aFRR+'!EL37</f>
        <v>0</v>
      </c>
      <c r="AB36" s="14">
        <f>'DAMAS aFRR+'!ER37</f>
        <v>0</v>
      </c>
      <c r="AC36" s="14">
        <f>'DAMAS aFRR+'!EX37</f>
        <v>0</v>
      </c>
      <c r="AD36" s="14">
        <f>'DAMAS aFRR+'!FD37</f>
        <v>0</v>
      </c>
      <c r="AE36" s="14">
        <f>'DAMAS aFRR+'!FJ37</f>
        <v>0</v>
      </c>
      <c r="AF36" s="14">
        <f>'DAMAS aFRR+'!FP37</f>
        <v>0</v>
      </c>
      <c r="AG36" s="14">
        <f>'DAMAS aFRR+'!FV37</f>
        <v>0</v>
      </c>
      <c r="AH36" s="14">
        <f>'DAMAS aFRR+'!GB37</f>
        <v>0</v>
      </c>
      <c r="AI36" s="15">
        <f t="shared" si="2"/>
        <v>0</v>
      </c>
      <c r="AK36" s="11">
        <v>4</v>
      </c>
      <c r="AL36" s="11" t="s">
        <v>45</v>
      </c>
      <c r="AM36" s="14">
        <f>'DAMAS aFRR+'!D66</f>
        <v>0</v>
      </c>
      <c r="AN36" s="14">
        <f>'DAMAS aFRR+'!J66</f>
        <v>0</v>
      </c>
      <c r="AO36" s="14">
        <f>'DAMAS aFRR+'!P66</f>
        <v>0</v>
      </c>
      <c r="AP36" s="14">
        <f>'DAMAS aFRR+'!Q66</f>
        <v>0</v>
      </c>
      <c r="AQ36" s="14">
        <f>'DAMAS aFRR+'!AB66</f>
        <v>0</v>
      </c>
      <c r="AR36" s="14">
        <f>'DAMAS aFRR+'!AH66</f>
        <v>0</v>
      </c>
      <c r="AS36" s="14">
        <f>'DAMAS aFRR+'!AN66</f>
        <v>0</v>
      </c>
      <c r="AT36" s="14">
        <f>'DAMAS aFRR+'!AT66</f>
        <v>0</v>
      </c>
      <c r="AU36" s="14">
        <f>'DAMAS aFRR+'!AZ66</f>
        <v>0</v>
      </c>
      <c r="AV36" s="14">
        <f>'DAMAS aFRR+'!BF66</f>
        <v>0</v>
      </c>
      <c r="AW36" s="14">
        <f>'DAMAS aFRR+'!BL66</f>
        <v>0</v>
      </c>
      <c r="AX36" s="14">
        <f>'DAMAS aFRR+'!BR66</f>
        <v>0</v>
      </c>
      <c r="AY36" s="14">
        <f>'DAMAS aFRR+'!BX66</f>
        <v>0</v>
      </c>
      <c r="AZ36" s="14">
        <f>'DAMAS aFRR+'!CD66</f>
        <v>0</v>
      </c>
      <c r="BA36" s="14">
        <f>'DAMAS aFRR+'!CJ66</f>
        <v>0</v>
      </c>
      <c r="BB36" s="14">
        <f>'DAMAS aFRR+'!CP66</f>
        <v>0</v>
      </c>
      <c r="BC36" s="14">
        <f>'DAMAS aFRR+'!CV66</f>
        <v>0</v>
      </c>
      <c r="BD36" s="14">
        <f>'DAMAS aFRR+'!DB66</f>
        <v>0</v>
      </c>
      <c r="BE36" s="14">
        <f>'DAMAS aFRR+'!DH66</f>
        <v>0</v>
      </c>
      <c r="BF36" s="14">
        <f>'DAMAS aFRR+'!DN66</f>
        <v>0</v>
      </c>
      <c r="BG36" s="14">
        <f>'DAMAS aFRR+'!DT66</f>
        <v>0</v>
      </c>
      <c r="BH36" s="14">
        <f>'DAMAS aFRR+'!DZ66</f>
        <v>0</v>
      </c>
      <c r="BI36" s="14">
        <f>'DAMAS aFRR+'!EF66</f>
        <v>0</v>
      </c>
      <c r="BJ36" s="14"/>
      <c r="BK36" s="14"/>
      <c r="BL36" s="14"/>
      <c r="BM36" s="14"/>
      <c r="BN36" s="14"/>
      <c r="BO36" s="14"/>
      <c r="BP36" s="14"/>
      <c r="BQ36" s="14"/>
      <c r="BR36" s="15">
        <f t="shared" si="3"/>
        <v>0</v>
      </c>
      <c r="BT36" s="11">
        <v>4</v>
      </c>
      <c r="BU36" s="11" t="s">
        <v>45</v>
      </c>
      <c r="BV36" s="14">
        <f>'DAMAS aFRR+'!D95</f>
        <v>0</v>
      </c>
      <c r="BW36" s="14">
        <f>'DAMAS aFRR+'!J95</f>
        <v>0</v>
      </c>
      <c r="BX36" s="14">
        <f>'DAMAS aFRR+'!K95</f>
        <v>0</v>
      </c>
      <c r="BY36" s="14">
        <f>'DAMAS aFRR+'!V95</f>
        <v>0</v>
      </c>
      <c r="BZ36" s="14">
        <f>'DAMAS aFRR+'!AB95</f>
        <v>0</v>
      </c>
      <c r="CA36" s="14">
        <f>'DAMAS aFRR+'!AH95</f>
        <v>0</v>
      </c>
      <c r="CB36" s="14">
        <f>'DAMAS aFRR+'!AN95</f>
        <v>0</v>
      </c>
      <c r="CC36" s="14">
        <f>'DAMAS aFRR+'!AT95</f>
        <v>0</v>
      </c>
      <c r="CD36" s="14">
        <f>'DAMAS aFRR+'!AZ95</f>
        <v>0</v>
      </c>
      <c r="CE36" s="14">
        <f>'DAMAS aFRR+'!BF95</f>
        <v>0</v>
      </c>
      <c r="CF36" s="14">
        <f>'DAMAS aFRR+'!BL95</f>
        <v>0</v>
      </c>
      <c r="CG36" s="14">
        <f>'DAMAS aFRR+'!BR95</f>
        <v>0</v>
      </c>
      <c r="CH36" s="14">
        <f>'DAMAS aFRR+'!BX95</f>
        <v>0</v>
      </c>
      <c r="CI36" s="14">
        <f>'DAMAS aFRR+'!CD95</f>
        <v>0</v>
      </c>
      <c r="CJ36" s="14">
        <f>'DAMAS aFRR+'!CJ95</f>
        <v>0</v>
      </c>
      <c r="CK36" s="14">
        <f>'DAMAS aFRR+'!CP95</f>
        <v>0</v>
      </c>
      <c r="CL36" s="14">
        <f>'DAMAS aFRR+'!CV95</f>
        <v>0</v>
      </c>
      <c r="CM36" s="14">
        <f>'DAMAS aFRR+'!DB95</f>
        <v>0</v>
      </c>
      <c r="CN36" s="14">
        <f>'DAMAS aFRR+'!DH95</f>
        <v>0</v>
      </c>
      <c r="CO36" s="14">
        <f>'DAMAS aFRR+'!DN95</f>
        <v>0</v>
      </c>
      <c r="CP36" s="14">
        <f>'DAMAS aFRR+'!DT95</f>
        <v>0</v>
      </c>
      <c r="CQ36" s="14">
        <f>'DAMAS aFRR+'!DZ95</f>
        <v>0</v>
      </c>
      <c r="CR36" s="14">
        <f>'DAMAS aFRR+'!EF95</f>
        <v>0</v>
      </c>
      <c r="CS36" s="14"/>
      <c r="CT36" s="14"/>
      <c r="CU36" s="14"/>
      <c r="CV36" s="14"/>
      <c r="CW36" s="14"/>
      <c r="CX36" s="14"/>
      <c r="CY36" s="14"/>
      <c r="CZ36" s="14"/>
      <c r="DA36" s="15">
        <f t="shared" si="4"/>
        <v>0</v>
      </c>
    </row>
    <row r="37" spans="2:105" ht="16.5" thickTop="1" thickBot="1" x14ac:dyDescent="0.3">
      <c r="B37" s="11">
        <v>5</v>
      </c>
      <c r="C37" s="11" t="s">
        <v>46</v>
      </c>
      <c r="D37" s="14">
        <f>'DAMAS aFRR+'!D38</f>
        <v>0</v>
      </c>
      <c r="E37" s="14">
        <f>'DAMAS aFRR+'!J38</f>
        <v>0</v>
      </c>
      <c r="F37" s="14">
        <f>'DAMAS aFRR+'!P38</f>
        <v>0</v>
      </c>
      <c r="G37" s="14">
        <f>'DAMAS aFRR+'!V38</f>
        <v>0</v>
      </c>
      <c r="H37" s="14">
        <f>'DAMAS aFRR+'!AB38</f>
        <v>0</v>
      </c>
      <c r="I37" s="14">
        <f>'DAMAS aFRR+'!AH38</f>
        <v>0</v>
      </c>
      <c r="J37" s="14">
        <f>'DAMAS aFRR+'!AN38</f>
        <v>0</v>
      </c>
      <c r="K37" s="14">
        <f>'DAMAS aFRR+'!AT38</f>
        <v>0</v>
      </c>
      <c r="L37" s="14">
        <f>'DAMAS aFRR+'!AZ38</f>
        <v>0</v>
      </c>
      <c r="M37" s="14">
        <f>'DAMAS aFRR+'!BF38</f>
        <v>0</v>
      </c>
      <c r="N37" s="14">
        <f>'DAMAS aFRR+'!BL38</f>
        <v>0</v>
      </c>
      <c r="O37" s="14">
        <f>'DAMAS aFRR+'!BR38</f>
        <v>0</v>
      </c>
      <c r="P37" s="14">
        <f>'DAMAS aFRR+'!BX38</f>
        <v>0</v>
      </c>
      <c r="Q37" s="14">
        <f>'DAMAS aFRR+'!CD38</f>
        <v>0</v>
      </c>
      <c r="R37" s="14">
        <f>'DAMAS aFRR+'!CJ38</f>
        <v>0</v>
      </c>
      <c r="S37" s="14">
        <f>'DAMAS aFRR+'!CP38</f>
        <v>0</v>
      </c>
      <c r="T37" s="14">
        <f>'DAMAS aFRR+'!CV38</f>
        <v>0</v>
      </c>
      <c r="U37" s="14">
        <f>'DAMAS aFRR+'!DB38</f>
        <v>0</v>
      </c>
      <c r="V37" s="14">
        <f>'DAMAS aFRR+'!DH38</f>
        <v>0</v>
      </c>
      <c r="W37" s="14">
        <f>'DAMAS aFRR+'!DN38</f>
        <v>0</v>
      </c>
      <c r="X37" s="14">
        <f>'DAMAS aFRR+'!DT38</f>
        <v>0</v>
      </c>
      <c r="Y37" s="14">
        <f>'DAMAS aFRR+'!DZ38</f>
        <v>0</v>
      </c>
      <c r="Z37" s="14">
        <f>'DAMAS aFRR+'!EF38</f>
        <v>0</v>
      </c>
      <c r="AA37" s="14">
        <f>'DAMAS aFRR+'!EL38</f>
        <v>0</v>
      </c>
      <c r="AB37" s="14">
        <f>'DAMAS aFRR+'!ER38</f>
        <v>0</v>
      </c>
      <c r="AC37" s="14">
        <f>'DAMAS aFRR+'!EX38</f>
        <v>0</v>
      </c>
      <c r="AD37" s="14">
        <f>'DAMAS aFRR+'!FD38</f>
        <v>0</v>
      </c>
      <c r="AE37" s="14">
        <f>'DAMAS aFRR+'!FJ38</f>
        <v>0</v>
      </c>
      <c r="AF37" s="14">
        <f>'DAMAS aFRR+'!FP38</f>
        <v>0</v>
      </c>
      <c r="AG37" s="14">
        <f>'DAMAS aFRR+'!FV38</f>
        <v>0</v>
      </c>
      <c r="AH37" s="14">
        <f>'DAMAS aFRR+'!GB38</f>
        <v>0</v>
      </c>
      <c r="AI37" s="15">
        <f t="shared" si="2"/>
        <v>0</v>
      </c>
      <c r="AK37" s="11">
        <v>5</v>
      </c>
      <c r="AL37" s="11" t="s">
        <v>46</v>
      </c>
      <c r="AM37" s="14">
        <f>'DAMAS aFRR+'!D67</f>
        <v>0</v>
      </c>
      <c r="AN37" s="14">
        <f>'DAMAS aFRR+'!J67</f>
        <v>0</v>
      </c>
      <c r="AO37" s="14">
        <f>'DAMAS aFRR+'!P67</f>
        <v>0</v>
      </c>
      <c r="AP37" s="14">
        <f>'DAMAS aFRR+'!Q67</f>
        <v>0</v>
      </c>
      <c r="AQ37" s="14">
        <f>'DAMAS aFRR+'!AB67</f>
        <v>0</v>
      </c>
      <c r="AR37" s="14">
        <f>'DAMAS aFRR+'!AH67</f>
        <v>0</v>
      </c>
      <c r="AS37" s="14">
        <f>'DAMAS aFRR+'!AN67</f>
        <v>0</v>
      </c>
      <c r="AT37" s="14">
        <f>'DAMAS aFRR+'!AT67</f>
        <v>0</v>
      </c>
      <c r="AU37" s="14">
        <f>'DAMAS aFRR+'!AZ67</f>
        <v>0</v>
      </c>
      <c r="AV37" s="14">
        <f>'DAMAS aFRR+'!BF67</f>
        <v>0</v>
      </c>
      <c r="AW37" s="14">
        <f>'DAMAS aFRR+'!BL67</f>
        <v>0</v>
      </c>
      <c r="AX37" s="14">
        <f>'DAMAS aFRR+'!BR67</f>
        <v>0</v>
      </c>
      <c r="AY37" s="14">
        <f>'DAMAS aFRR+'!BX67</f>
        <v>0</v>
      </c>
      <c r="AZ37" s="14">
        <f>'DAMAS aFRR+'!CD67</f>
        <v>0</v>
      </c>
      <c r="BA37" s="14">
        <f>'DAMAS aFRR+'!CJ67</f>
        <v>0</v>
      </c>
      <c r="BB37" s="14">
        <f>'DAMAS aFRR+'!CP67</f>
        <v>0</v>
      </c>
      <c r="BC37" s="14">
        <f>'DAMAS aFRR+'!CV67</f>
        <v>0</v>
      </c>
      <c r="BD37" s="14">
        <f>'DAMAS aFRR+'!DB67</f>
        <v>0</v>
      </c>
      <c r="BE37" s="14">
        <f>'DAMAS aFRR+'!DH67</f>
        <v>0</v>
      </c>
      <c r="BF37" s="14">
        <f>'DAMAS aFRR+'!DN67</f>
        <v>0</v>
      </c>
      <c r="BG37" s="14">
        <f>'DAMAS aFRR+'!DT67</f>
        <v>0</v>
      </c>
      <c r="BH37" s="14">
        <f>'DAMAS aFRR+'!DZ67</f>
        <v>0</v>
      </c>
      <c r="BI37" s="14">
        <f>'DAMAS aFRR+'!EF67</f>
        <v>0</v>
      </c>
      <c r="BJ37" s="14"/>
      <c r="BK37" s="14"/>
      <c r="BL37" s="14"/>
      <c r="BM37" s="14"/>
      <c r="BN37" s="14"/>
      <c r="BO37" s="14"/>
      <c r="BP37" s="14"/>
      <c r="BQ37" s="14"/>
      <c r="BR37" s="15">
        <f t="shared" si="3"/>
        <v>0</v>
      </c>
      <c r="BT37" s="11">
        <v>5</v>
      </c>
      <c r="BU37" s="11" t="s">
        <v>46</v>
      </c>
      <c r="BV37" s="14">
        <f>'DAMAS aFRR+'!D96</f>
        <v>0</v>
      </c>
      <c r="BW37" s="14">
        <f>'DAMAS aFRR+'!J96</f>
        <v>0</v>
      </c>
      <c r="BX37" s="14">
        <f>'DAMAS aFRR+'!K96</f>
        <v>0</v>
      </c>
      <c r="BY37" s="14">
        <f>'DAMAS aFRR+'!V96</f>
        <v>0</v>
      </c>
      <c r="BZ37" s="14">
        <f>'DAMAS aFRR+'!AB96</f>
        <v>0</v>
      </c>
      <c r="CA37" s="14">
        <f>'DAMAS aFRR+'!AH96</f>
        <v>0</v>
      </c>
      <c r="CB37" s="14">
        <f>'DAMAS aFRR+'!AN96</f>
        <v>0</v>
      </c>
      <c r="CC37" s="14">
        <f>'DAMAS aFRR+'!AT96</f>
        <v>0</v>
      </c>
      <c r="CD37" s="14">
        <f>'DAMAS aFRR+'!AZ96</f>
        <v>0</v>
      </c>
      <c r="CE37" s="14">
        <f>'DAMAS aFRR+'!BF96</f>
        <v>0</v>
      </c>
      <c r="CF37" s="14">
        <f>'DAMAS aFRR+'!BL96</f>
        <v>0</v>
      </c>
      <c r="CG37" s="14">
        <f>'DAMAS aFRR+'!BR96</f>
        <v>0</v>
      </c>
      <c r="CH37" s="14">
        <f>'DAMAS aFRR+'!BX96</f>
        <v>0</v>
      </c>
      <c r="CI37" s="14">
        <f>'DAMAS aFRR+'!CD96</f>
        <v>0</v>
      </c>
      <c r="CJ37" s="14">
        <f>'DAMAS aFRR+'!CJ96</f>
        <v>0</v>
      </c>
      <c r="CK37" s="14">
        <f>'DAMAS aFRR+'!CP96</f>
        <v>0</v>
      </c>
      <c r="CL37" s="14">
        <f>'DAMAS aFRR+'!CV96</f>
        <v>0</v>
      </c>
      <c r="CM37" s="14">
        <f>'DAMAS aFRR+'!DB96</f>
        <v>0</v>
      </c>
      <c r="CN37" s="14">
        <f>'DAMAS aFRR+'!DH96</f>
        <v>0</v>
      </c>
      <c r="CO37" s="14">
        <f>'DAMAS aFRR+'!DN96</f>
        <v>0</v>
      </c>
      <c r="CP37" s="14">
        <f>'DAMAS aFRR+'!DT96</f>
        <v>0</v>
      </c>
      <c r="CQ37" s="14">
        <f>'DAMAS aFRR+'!DZ96</f>
        <v>0</v>
      </c>
      <c r="CR37" s="14">
        <f>'DAMAS aFRR+'!EF96</f>
        <v>0</v>
      </c>
      <c r="CS37" s="14"/>
      <c r="CT37" s="14"/>
      <c r="CU37" s="14"/>
      <c r="CV37" s="14"/>
      <c r="CW37" s="14"/>
      <c r="CX37" s="14"/>
      <c r="CY37" s="14"/>
      <c r="CZ37" s="14"/>
      <c r="DA37" s="15">
        <f t="shared" si="4"/>
        <v>0</v>
      </c>
    </row>
    <row r="38" spans="2:105" ht="16.5" thickTop="1" thickBot="1" x14ac:dyDescent="0.3">
      <c r="B38" s="11">
        <v>6</v>
      </c>
      <c r="C38" s="11" t="s">
        <v>47</v>
      </c>
      <c r="D38" s="14">
        <f>'DAMAS aFRR+'!D39</f>
        <v>0</v>
      </c>
      <c r="E38" s="14">
        <f>'DAMAS aFRR+'!J39</f>
        <v>0</v>
      </c>
      <c r="F38" s="14">
        <f>'DAMAS aFRR+'!P39</f>
        <v>0</v>
      </c>
      <c r="G38" s="14">
        <f>'DAMAS aFRR+'!V39</f>
        <v>0</v>
      </c>
      <c r="H38" s="14">
        <f>'DAMAS aFRR+'!AB39</f>
        <v>0</v>
      </c>
      <c r="I38" s="14">
        <f>'DAMAS aFRR+'!AH39</f>
        <v>0</v>
      </c>
      <c r="J38" s="14">
        <f>'DAMAS aFRR+'!AN39</f>
        <v>0</v>
      </c>
      <c r="K38" s="14">
        <f>'DAMAS aFRR+'!AT39</f>
        <v>0</v>
      </c>
      <c r="L38" s="14">
        <f>'DAMAS aFRR+'!AZ39</f>
        <v>0</v>
      </c>
      <c r="M38" s="14">
        <f>'DAMAS aFRR+'!BF39</f>
        <v>0</v>
      </c>
      <c r="N38" s="14">
        <f>'DAMAS aFRR+'!BL39</f>
        <v>0</v>
      </c>
      <c r="O38" s="14">
        <f>'DAMAS aFRR+'!BR39</f>
        <v>0</v>
      </c>
      <c r="P38" s="14">
        <f>'DAMAS aFRR+'!BX39</f>
        <v>0</v>
      </c>
      <c r="Q38" s="14">
        <f>'DAMAS aFRR+'!CD39</f>
        <v>0</v>
      </c>
      <c r="R38" s="14">
        <f>'DAMAS aFRR+'!CJ39</f>
        <v>0</v>
      </c>
      <c r="S38" s="14">
        <f>'DAMAS aFRR+'!CP39</f>
        <v>0</v>
      </c>
      <c r="T38" s="14">
        <f>'DAMAS aFRR+'!CV39</f>
        <v>0</v>
      </c>
      <c r="U38" s="14">
        <f>'DAMAS aFRR+'!DB39</f>
        <v>0</v>
      </c>
      <c r="V38" s="14">
        <f>'DAMAS aFRR+'!DH39</f>
        <v>0</v>
      </c>
      <c r="W38" s="14">
        <f>'DAMAS aFRR+'!DN39</f>
        <v>0</v>
      </c>
      <c r="X38" s="14">
        <f>'DAMAS aFRR+'!DT39</f>
        <v>0</v>
      </c>
      <c r="Y38" s="14">
        <f>'DAMAS aFRR+'!DZ39</f>
        <v>0</v>
      </c>
      <c r="Z38" s="14">
        <f>'DAMAS aFRR+'!EF39</f>
        <v>0</v>
      </c>
      <c r="AA38" s="14">
        <f>'DAMAS aFRR+'!EL39</f>
        <v>0</v>
      </c>
      <c r="AB38" s="14">
        <f>'DAMAS aFRR+'!ER39</f>
        <v>0</v>
      </c>
      <c r="AC38" s="14">
        <f>'DAMAS aFRR+'!EX39</f>
        <v>0</v>
      </c>
      <c r="AD38" s="14">
        <f>'DAMAS aFRR+'!FD39</f>
        <v>0</v>
      </c>
      <c r="AE38" s="14">
        <f>'DAMAS aFRR+'!FJ39</f>
        <v>0</v>
      </c>
      <c r="AF38" s="14">
        <f>'DAMAS aFRR+'!FP39</f>
        <v>0</v>
      </c>
      <c r="AG38" s="14">
        <f>'DAMAS aFRR+'!FV39</f>
        <v>0</v>
      </c>
      <c r="AH38" s="14">
        <f>'DAMAS aFRR+'!GB39</f>
        <v>0</v>
      </c>
      <c r="AI38" s="15">
        <f t="shared" si="2"/>
        <v>0</v>
      </c>
      <c r="AK38" s="11">
        <v>6</v>
      </c>
      <c r="AL38" s="11" t="s">
        <v>47</v>
      </c>
      <c r="AM38" s="14">
        <f>'DAMAS aFRR+'!D68</f>
        <v>0</v>
      </c>
      <c r="AN38" s="14">
        <f>'DAMAS aFRR+'!J68</f>
        <v>0</v>
      </c>
      <c r="AO38" s="14">
        <f>'DAMAS aFRR+'!P68</f>
        <v>0</v>
      </c>
      <c r="AP38" s="14">
        <f>'DAMAS aFRR+'!Q68</f>
        <v>0</v>
      </c>
      <c r="AQ38" s="14">
        <f>'DAMAS aFRR+'!AB68</f>
        <v>0</v>
      </c>
      <c r="AR38" s="14">
        <f>'DAMAS aFRR+'!AH68</f>
        <v>0</v>
      </c>
      <c r="AS38" s="14">
        <f>'DAMAS aFRR+'!AN68</f>
        <v>0</v>
      </c>
      <c r="AT38" s="14">
        <f>'DAMAS aFRR+'!AT68</f>
        <v>0</v>
      </c>
      <c r="AU38" s="14">
        <f>'DAMAS aFRR+'!AZ68</f>
        <v>0</v>
      </c>
      <c r="AV38" s="14">
        <f>'DAMAS aFRR+'!BF68</f>
        <v>0</v>
      </c>
      <c r="AW38" s="14">
        <f>'DAMAS aFRR+'!BL68</f>
        <v>0</v>
      </c>
      <c r="AX38" s="14">
        <f>'DAMAS aFRR+'!BR68</f>
        <v>0</v>
      </c>
      <c r="AY38" s="14">
        <f>'DAMAS aFRR+'!BX68</f>
        <v>0</v>
      </c>
      <c r="AZ38" s="14">
        <f>'DAMAS aFRR+'!CD68</f>
        <v>0</v>
      </c>
      <c r="BA38" s="14">
        <f>'DAMAS aFRR+'!CJ68</f>
        <v>0</v>
      </c>
      <c r="BB38" s="14">
        <f>'DAMAS aFRR+'!CP68</f>
        <v>0</v>
      </c>
      <c r="BC38" s="14">
        <f>'DAMAS aFRR+'!CV68</f>
        <v>0</v>
      </c>
      <c r="BD38" s="14">
        <f>'DAMAS aFRR+'!DB68</f>
        <v>0</v>
      </c>
      <c r="BE38" s="14">
        <f>'DAMAS aFRR+'!DH68</f>
        <v>0</v>
      </c>
      <c r="BF38" s="14">
        <f>'DAMAS aFRR+'!DN68</f>
        <v>0</v>
      </c>
      <c r="BG38" s="14">
        <f>'DAMAS aFRR+'!DT68</f>
        <v>0</v>
      </c>
      <c r="BH38" s="14">
        <f>'DAMAS aFRR+'!DZ68</f>
        <v>0</v>
      </c>
      <c r="BI38" s="14">
        <f>'DAMAS aFRR+'!EF68</f>
        <v>0</v>
      </c>
      <c r="BJ38" s="14"/>
      <c r="BK38" s="14"/>
      <c r="BL38" s="14"/>
      <c r="BM38" s="14"/>
      <c r="BN38" s="14"/>
      <c r="BO38" s="14"/>
      <c r="BP38" s="14"/>
      <c r="BQ38" s="14"/>
      <c r="BR38" s="15">
        <f t="shared" si="3"/>
        <v>0</v>
      </c>
      <c r="BT38" s="11">
        <v>6</v>
      </c>
      <c r="BU38" s="11" t="s">
        <v>47</v>
      </c>
      <c r="BV38" s="14">
        <f>'DAMAS aFRR+'!D97</f>
        <v>0</v>
      </c>
      <c r="BW38" s="14">
        <f>'DAMAS aFRR+'!J97</f>
        <v>0</v>
      </c>
      <c r="BX38" s="14">
        <f>'DAMAS aFRR+'!K97</f>
        <v>0</v>
      </c>
      <c r="BY38" s="14">
        <f>'DAMAS aFRR+'!V97</f>
        <v>0</v>
      </c>
      <c r="BZ38" s="14">
        <f>'DAMAS aFRR+'!AB97</f>
        <v>0</v>
      </c>
      <c r="CA38" s="14">
        <f>'DAMAS aFRR+'!AH97</f>
        <v>0</v>
      </c>
      <c r="CB38" s="14">
        <f>'DAMAS aFRR+'!AN97</f>
        <v>0</v>
      </c>
      <c r="CC38" s="14">
        <f>'DAMAS aFRR+'!AT97</f>
        <v>0</v>
      </c>
      <c r="CD38" s="14">
        <f>'DAMAS aFRR+'!AZ97</f>
        <v>0</v>
      </c>
      <c r="CE38" s="14">
        <f>'DAMAS aFRR+'!BF97</f>
        <v>0</v>
      </c>
      <c r="CF38" s="14">
        <f>'DAMAS aFRR+'!BL97</f>
        <v>0</v>
      </c>
      <c r="CG38" s="14">
        <f>'DAMAS aFRR+'!BR97</f>
        <v>0</v>
      </c>
      <c r="CH38" s="14">
        <f>'DAMAS aFRR+'!BX97</f>
        <v>0</v>
      </c>
      <c r="CI38" s="14">
        <f>'DAMAS aFRR+'!CD97</f>
        <v>0</v>
      </c>
      <c r="CJ38" s="14">
        <f>'DAMAS aFRR+'!CJ97</f>
        <v>0</v>
      </c>
      <c r="CK38" s="14">
        <f>'DAMAS aFRR+'!CP97</f>
        <v>0</v>
      </c>
      <c r="CL38" s="14">
        <f>'DAMAS aFRR+'!CV97</f>
        <v>0</v>
      </c>
      <c r="CM38" s="14">
        <f>'DAMAS aFRR+'!DB97</f>
        <v>0</v>
      </c>
      <c r="CN38" s="14">
        <f>'DAMAS aFRR+'!DH97</f>
        <v>0</v>
      </c>
      <c r="CO38" s="14">
        <f>'DAMAS aFRR+'!DN97</f>
        <v>0</v>
      </c>
      <c r="CP38" s="14">
        <f>'DAMAS aFRR+'!DT97</f>
        <v>0</v>
      </c>
      <c r="CQ38" s="14">
        <f>'DAMAS aFRR+'!DZ97</f>
        <v>0</v>
      </c>
      <c r="CR38" s="14">
        <f>'DAMAS aFRR+'!EF97</f>
        <v>0</v>
      </c>
      <c r="CS38" s="14"/>
      <c r="CT38" s="14"/>
      <c r="CU38" s="14"/>
      <c r="CV38" s="14"/>
      <c r="CW38" s="14"/>
      <c r="CX38" s="14"/>
      <c r="CY38" s="14"/>
      <c r="CZ38" s="14"/>
      <c r="DA38" s="15">
        <f t="shared" si="4"/>
        <v>0</v>
      </c>
    </row>
    <row r="39" spans="2:105" ht="16.5" thickTop="1" thickBot="1" x14ac:dyDescent="0.3">
      <c r="B39" s="11">
        <v>7</v>
      </c>
      <c r="C39" s="11" t="s">
        <v>48</v>
      </c>
      <c r="D39" s="14">
        <f>'DAMAS aFRR+'!D40</f>
        <v>0</v>
      </c>
      <c r="E39" s="14">
        <f>'DAMAS aFRR+'!J40</f>
        <v>0</v>
      </c>
      <c r="F39" s="14">
        <f>'DAMAS aFRR+'!P40</f>
        <v>0</v>
      </c>
      <c r="G39" s="14">
        <f>'DAMAS aFRR+'!V40</f>
        <v>0</v>
      </c>
      <c r="H39" s="14">
        <f>'DAMAS aFRR+'!AB40</f>
        <v>0</v>
      </c>
      <c r="I39" s="14">
        <f>'DAMAS aFRR+'!AH40</f>
        <v>0</v>
      </c>
      <c r="J39" s="14">
        <f>'DAMAS aFRR+'!AN40</f>
        <v>0</v>
      </c>
      <c r="K39" s="14">
        <f>'DAMAS aFRR+'!AT40</f>
        <v>0</v>
      </c>
      <c r="L39" s="14">
        <f>'DAMAS aFRR+'!AZ40</f>
        <v>0</v>
      </c>
      <c r="M39" s="14">
        <f>'DAMAS aFRR+'!BF40</f>
        <v>0</v>
      </c>
      <c r="N39" s="14">
        <f>'DAMAS aFRR+'!BL40</f>
        <v>0</v>
      </c>
      <c r="O39" s="14">
        <f>'DAMAS aFRR+'!BR40</f>
        <v>0</v>
      </c>
      <c r="P39" s="14">
        <f>'DAMAS aFRR+'!BX40</f>
        <v>0</v>
      </c>
      <c r="Q39" s="14">
        <f>'DAMAS aFRR+'!CD40</f>
        <v>0</v>
      </c>
      <c r="R39" s="14">
        <f>'DAMAS aFRR+'!CJ40</f>
        <v>0</v>
      </c>
      <c r="S39" s="14">
        <f>'DAMAS aFRR+'!CP40</f>
        <v>0</v>
      </c>
      <c r="T39" s="14">
        <f>'DAMAS aFRR+'!CV40</f>
        <v>0</v>
      </c>
      <c r="U39" s="14">
        <f>'DAMAS aFRR+'!DB40</f>
        <v>0</v>
      </c>
      <c r="V39" s="14">
        <f>'DAMAS aFRR+'!DH40</f>
        <v>0</v>
      </c>
      <c r="W39" s="14">
        <f>'DAMAS aFRR+'!DN40</f>
        <v>0</v>
      </c>
      <c r="X39" s="14">
        <f>'DAMAS aFRR+'!DT40</f>
        <v>0</v>
      </c>
      <c r="Y39" s="14">
        <f>'DAMAS aFRR+'!DZ40</f>
        <v>0</v>
      </c>
      <c r="Z39" s="14">
        <f>'DAMAS aFRR+'!EF40</f>
        <v>0</v>
      </c>
      <c r="AA39" s="14">
        <f>'DAMAS aFRR+'!EL40</f>
        <v>0</v>
      </c>
      <c r="AB39" s="14">
        <f>'DAMAS aFRR+'!ER40</f>
        <v>0</v>
      </c>
      <c r="AC39" s="14">
        <f>'DAMAS aFRR+'!EX40</f>
        <v>0</v>
      </c>
      <c r="AD39" s="14">
        <f>'DAMAS aFRR+'!FD40</f>
        <v>0</v>
      </c>
      <c r="AE39" s="14">
        <f>'DAMAS aFRR+'!FJ40</f>
        <v>0</v>
      </c>
      <c r="AF39" s="14">
        <f>'DAMAS aFRR+'!FP40</f>
        <v>0</v>
      </c>
      <c r="AG39" s="14">
        <f>'DAMAS aFRR+'!FV40</f>
        <v>0</v>
      </c>
      <c r="AH39" s="14">
        <f>'DAMAS aFRR+'!GB40</f>
        <v>0</v>
      </c>
      <c r="AI39" s="15">
        <f t="shared" si="2"/>
        <v>0</v>
      </c>
      <c r="AK39" s="11">
        <v>7</v>
      </c>
      <c r="AL39" s="11" t="s">
        <v>48</v>
      </c>
      <c r="AM39" s="14">
        <f>'DAMAS aFRR+'!D69</f>
        <v>0</v>
      </c>
      <c r="AN39" s="14">
        <f>'DAMAS aFRR+'!J69</f>
        <v>0</v>
      </c>
      <c r="AO39" s="14">
        <f>'DAMAS aFRR+'!P69</f>
        <v>0</v>
      </c>
      <c r="AP39" s="14">
        <f>'DAMAS aFRR+'!Q69</f>
        <v>0</v>
      </c>
      <c r="AQ39" s="14">
        <f>'DAMAS aFRR+'!AB69</f>
        <v>0</v>
      </c>
      <c r="AR39" s="14">
        <f>'DAMAS aFRR+'!AH69</f>
        <v>0</v>
      </c>
      <c r="AS39" s="14">
        <f>'DAMAS aFRR+'!AN69</f>
        <v>0</v>
      </c>
      <c r="AT39" s="14">
        <f>'DAMAS aFRR+'!AT69</f>
        <v>0</v>
      </c>
      <c r="AU39" s="14">
        <f>'DAMAS aFRR+'!AZ69</f>
        <v>0</v>
      </c>
      <c r="AV39" s="14">
        <f>'DAMAS aFRR+'!BF69</f>
        <v>0</v>
      </c>
      <c r="AW39" s="14">
        <f>'DAMAS aFRR+'!BL69</f>
        <v>0</v>
      </c>
      <c r="AX39" s="14">
        <f>'DAMAS aFRR+'!BR69</f>
        <v>0</v>
      </c>
      <c r="AY39" s="14">
        <f>'DAMAS aFRR+'!BX69</f>
        <v>0</v>
      </c>
      <c r="AZ39" s="14">
        <f>'DAMAS aFRR+'!CD69</f>
        <v>0</v>
      </c>
      <c r="BA39" s="14">
        <f>'DAMAS aFRR+'!CJ69</f>
        <v>0</v>
      </c>
      <c r="BB39" s="14">
        <f>'DAMAS aFRR+'!CP69</f>
        <v>0</v>
      </c>
      <c r="BC39" s="14">
        <f>'DAMAS aFRR+'!CV69</f>
        <v>0</v>
      </c>
      <c r="BD39" s="14">
        <f>'DAMAS aFRR+'!DB69</f>
        <v>0</v>
      </c>
      <c r="BE39" s="14">
        <f>'DAMAS aFRR+'!DH69</f>
        <v>0</v>
      </c>
      <c r="BF39" s="14">
        <f>'DAMAS aFRR+'!DN69</f>
        <v>0</v>
      </c>
      <c r="BG39" s="14">
        <f>'DAMAS aFRR+'!DT69</f>
        <v>0</v>
      </c>
      <c r="BH39" s="14">
        <f>'DAMAS aFRR+'!DZ69</f>
        <v>0</v>
      </c>
      <c r="BI39" s="14">
        <f>'DAMAS aFRR+'!EF69</f>
        <v>0</v>
      </c>
      <c r="BJ39" s="14"/>
      <c r="BK39" s="14"/>
      <c r="BL39" s="14"/>
      <c r="BM39" s="14"/>
      <c r="BN39" s="14"/>
      <c r="BO39" s="14"/>
      <c r="BP39" s="14"/>
      <c r="BQ39" s="14"/>
      <c r="BR39" s="15">
        <f t="shared" si="3"/>
        <v>0</v>
      </c>
      <c r="BT39" s="11">
        <v>7</v>
      </c>
      <c r="BU39" s="11" t="s">
        <v>48</v>
      </c>
      <c r="BV39" s="14">
        <f>'DAMAS aFRR+'!D98</f>
        <v>0</v>
      </c>
      <c r="BW39" s="14">
        <f>'DAMAS aFRR+'!J98</f>
        <v>0</v>
      </c>
      <c r="BX39" s="14">
        <f>'DAMAS aFRR+'!K98</f>
        <v>0</v>
      </c>
      <c r="BY39" s="14">
        <f>'DAMAS aFRR+'!V98</f>
        <v>0</v>
      </c>
      <c r="BZ39" s="14">
        <f>'DAMAS aFRR+'!AB98</f>
        <v>0</v>
      </c>
      <c r="CA39" s="14">
        <f>'DAMAS aFRR+'!AH98</f>
        <v>0</v>
      </c>
      <c r="CB39" s="14">
        <f>'DAMAS aFRR+'!AN98</f>
        <v>0</v>
      </c>
      <c r="CC39" s="14">
        <f>'DAMAS aFRR+'!AT98</f>
        <v>0</v>
      </c>
      <c r="CD39" s="14">
        <f>'DAMAS aFRR+'!AZ98</f>
        <v>0</v>
      </c>
      <c r="CE39" s="14">
        <f>'DAMAS aFRR+'!BF98</f>
        <v>0</v>
      </c>
      <c r="CF39" s="14">
        <f>'DAMAS aFRR+'!BL98</f>
        <v>0</v>
      </c>
      <c r="CG39" s="14">
        <f>'DAMAS aFRR+'!BR98</f>
        <v>0</v>
      </c>
      <c r="CH39" s="14">
        <f>'DAMAS aFRR+'!BX98</f>
        <v>0</v>
      </c>
      <c r="CI39" s="14">
        <f>'DAMAS aFRR+'!CD98</f>
        <v>0</v>
      </c>
      <c r="CJ39" s="14">
        <f>'DAMAS aFRR+'!CJ98</f>
        <v>0</v>
      </c>
      <c r="CK39" s="14">
        <f>'DAMAS aFRR+'!CP98</f>
        <v>0</v>
      </c>
      <c r="CL39" s="14">
        <f>'DAMAS aFRR+'!CV98</f>
        <v>0</v>
      </c>
      <c r="CM39" s="14">
        <f>'DAMAS aFRR+'!DB98</f>
        <v>0</v>
      </c>
      <c r="CN39" s="14">
        <f>'DAMAS aFRR+'!DH98</f>
        <v>0</v>
      </c>
      <c r="CO39" s="14">
        <f>'DAMAS aFRR+'!DN98</f>
        <v>0</v>
      </c>
      <c r="CP39" s="14">
        <f>'DAMAS aFRR+'!DT98</f>
        <v>0</v>
      </c>
      <c r="CQ39" s="14">
        <f>'DAMAS aFRR+'!DZ98</f>
        <v>0</v>
      </c>
      <c r="CR39" s="14">
        <f>'DAMAS aFRR+'!EF98</f>
        <v>0</v>
      </c>
      <c r="CS39" s="14"/>
      <c r="CT39" s="14"/>
      <c r="CU39" s="14"/>
      <c r="CV39" s="14"/>
      <c r="CW39" s="14"/>
      <c r="CX39" s="14"/>
      <c r="CY39" s="14"/>
      <c r="CZ39" s="14"/>
      <c r="DA39" s="15">
        <f t="shared" si="4"/>
        <v>0</v>
      </c>
    </row>
    <row r="40" spans="2:105" ht="16.5" thickTop="1" thickBot="1" x14ac:dyDescent="0.3">
      <c r="B40" s="11">
        <v>8</v>
      </c>
      <c r="C40" s="11" t="s">
        <v>49</v>
      </c>
      <c r="D40" s="14">
        <f>'DAMAS aFRR+'!D41</f>
        <v>0</v>
      </c>
      <c r="E40" s="14">
        <f>'DAMAS aFRR+'!J41</f>
        <v>0</v>
      </c>
      <c r="F40" s="14">
        <f>'DAMAS aFRR+'!P41</f>
        <v>0</v>
      </c>
      <c r="G40" s="14">
        <f>'DAMAS aFRR+'!V41</f>
        <v>0</v>
      </c>
      <c r="H40" s="14">
        <f>'DAMAS aFRR+'!AB41</f>
        <v>0</v>
      </c>
      <c r="I40" s="14">
        <f>'DAMAS aFRR+'!AH41</f>
        <v>0</v>
      </c>
      <c r="J40" s="14">
        <f>'DAMAS aFRR+'!AN41</f>
        <v>0</v>
      </c>
      <c r="K40" s="14">
        <f>'DAMAS aFRR+'!AT41</f>
        <v>0</v>
      </c>
      <c r="L40" s="14">
        <f>'DAMAS aFRR+'!AZ41</f>
        <v>0</v>
      </c>
      <c r="M40" s="14">
        <f>'DAMAS aFRR+'!BF41</f>
        <v>0</v>
      </c>
      <c r="N40" s="14">
        <f>'DAMAS aFRR+'!BL41</f>
        <v>0</v>
      </c>
      <c r="O40" s="14">
        <f>'DAMAS aFRR+'!BR41</f>
        <v>0</v>
      </c>
      <c r="P40" s="14">
        <f>'DAMAS aFRR+'!BX41</f>
        <v>0</v>
      </c>
      <c r="Q40" s="14">
        <f>'DAMAS aFRR+'!CD41</f>
        <v>0</v>
      </c>
      <c r="R40" s="14">
        <f>'DAMAS aFRR+'!CJ41</f>
        <v>0</v>
      </c>
      <c r="S40" s="14">
        <f>'DAMAS aFRR+'!CP41</f>
        <v>0</v>
      </c>
      <c r="T40" s="14">
        <f>'DAMAS aFRR+'!CV41</f>
        <v>0</v>
      </c>
      <c r="U40" s="14">
        <f>'DAMAS aFRR+'!DB41</f>
        <v>0</v>
      </c>
      <c r="V40" s="14">
        <f>'DAMAS aFRR+'!DH41</f>
        <v>0</v>
      </c>
      <c r="W40" s="14">
        <f>'DAMAS aFRR+'!DN41</f>
        <v>0</v>
      </c>
      <c r="X40" s="14">
        <f>'DAMAS aFRR+'!DT41</f>
        <v>0</v>
      </c>
      <c r="Y40" s="14">
        <f>'DAMAS aFRR+'!DZ41</f>
        <v>0</v>
      </c>
      <c r="Z40" s="14">
        <f>'DAMAS aFRR+'!EF41</f>
        <v>0</v>
      </c>
      <c r="AA40" s="14">
        <f>'DAMAS aFRR+'!EL41</f>
        <v>0</v>
      </c>
      <c r="AB40" s="14">
        <f>'DAMAS aFRR+'!ER41</f>
        <v>0</v>
      </c>
      <c r="AC40" s="14">
        <f>'DAMAS aFRR+'!EX41</f>
        <v>0</v>
      </c>
      <c r="AD40" s="14">
        <f>'DAMAS aFRR+'!FD41</f>
        <v>0</v>
      </c>
      <c r="AE40" s="14">
        <f>'DAMAS aFRR+'!FJ41</f>
        <v>0</v>
      </c>
      <c r="AF40" s="14">
        <f>'DAMAS aFRR+'!FP41</f>
        <v>0</v>
      </c>
      <c r="AG40" s="14">
        <f>'DAMAS aFRR+'!FV41</f>
        <v>0</v>
      </c>
      <c r="AH40" s="14">
        <f>'DAMAS aFRR+'!GB41</f>
        <v>0</v>
      </c>
      <c r="AI40" s="15">
        <f t="shared" si="2"/>
        <v>0</v>
      </c>
      <c r="AK40" s="11">
        <v>8</v>
      </c>
      <c r="AL40" s="11" t="s">
        <v>49</v>
      </c>
      <c r="AM40" s="14">
        <f>'DAMAS aFRR+'!D70</f>
        <v>0</v>
      </c>
      <c r="AN40" s="14">
        <f>'DAMAS aFRR+'!J70</f>
        <v>0</v>
      </c>
      <c r="AO40" s="14">
        <f>'DAMAS aFRR+'!P70</f>
        <v>0</v>
      </c>
      <c r="AP40" s="14">
        <f>'DAMAS aFRR+'!Q70</f>
        <v>0</v>
      </c>
      <c r="AQ40" s="14">
        <f>'DAMAS aFRR+'!AB70</f>
        <v>0</v>
      </c>
      <c r="AR40" s="14">
        <f>'DAMAS aFRR+'!AH70</f>
        <v>0</v>
      </c>
      <c r="AS40" s="14">
        <f>'DAMAS aFRR+'!AN70</f>
        <v>0</v>
      </c>
      <c r="AT40" s="14">
        <f>'DAMAS aFRR+'!AT70</f>
        <v>0</v>
      </c>
      <c r="AU40" s="14">
        <f>'DAMAS aFRR+'!AZ70</f>
        <v>0</v>
      </c>
      <c r="AV40" s="14">
        <f>'DAMAS aFRR+'!BF70</f>
        <v>0</v>
      </c>
      <c r="AW40" s="14">
        <f>'DAMAS aFRR+'!BL70</f>
        <v>0</v>
      </c>
      <c r="AX40" s="14">
        <f>'DAMAS aFRR+'!BR70</f>
        <v>0</v>
      </c>
      <c r="AY40" s="14">
        <f>'DAMAS aFRR+'!BX70</f>
        <v>0</v>
      </c>
      <c r="AZ40" s="14">
        <f>'DAMAS aFRR+'!CD70</f>
        <v>0</v>
      </c>
      <c r="BA40" s="14">
        <f>'DAMAS aFRR+'!CJ70</f>
        <v>0</v>
      </c>
      <c r="BB40" s="14">
        <f>'DAMAS aFRR+'!CP70</f>
        <v>0</v>
      </c>
      <c r="BC40" s="14">
        <f>'DAMAS aFRR+'!CV70</f>
        <v>0</v>
      </c>
      <c r="BD40" s="14">
        <f>'DAMAS aFRR+'!DB70</f>
        <v>0</v>
      </c>
      <c r="BE40" s="14">
        <f>'DAMAS aFRR+'!DH70</f>
        <v>0</v>
      </c>
      <c r="BF40" s="14">
        <f>'DAMAS aFRR+'!DN70</f>
        <v>0</v>
      </c>
      <c r="BG40" s="14">
        <f>'DAMAS aFRR+'!DT70</f>
        <v>0</v>
      </c>
      <c r="BH40" s="14">
        <f>'DAMAS aFRR+'!DZ70</f>
        <v>0</v>
      </c>
      <c r="BI40" s="14">
        <f>'DAMAS aFRR+'!EF70</f>
        <v>0</v>
      </c>
      <c r="BJ40" s="14"/>
      <c r="BK40" s="14"/>
      <c r="BL40" s="14"/>
      <c r="BM40" s="14"/>
      <c r="BN40" s="14"/>
      <c r="BO40" s="14"/>
      <c r="BP40" s="14"/>
      <c r="BQ40" s="14"/>
      <c r="BR40" s="15">
        <f t="shared" si="3"/>
        <v>0</v>
      </c>
      <c r="BT40" s="11">
        <v>8</v>
      </c>
      <c r="BU40" s="11" t="s">
        <v>49</v>
      </c>
      <c r="BV40" s="14">
        <f>'DAMAS aFRR+'!D99</f>
        <v>0</v>
      </c>
      <c r="BW40" s="14">
        <f>'DAMAS aFRR+'!J99</f>
        <v>0</v>
      </c>
      <c r="BX40" s="14">
        <f>'DAMAS aFRR+'!K99</f>
        <v>0</v>
      </c>
      <c r="BY40" s="14">
        <f>'DAMAS aFRR+'!V99</f>
        <v>0</v>
      </c>
      <c r="BZ40" s="14">
        <f>'DAMAS aFRR+'!AB99</f>
        <v>0</v>
      </c>
      <c r="CA40" s="14">
        <f>'DAMAS aFRR+'!AH99</f>
        <v>0</v>
      </c>
      <c r="CB40" s="14">
        <f>'DAMAS aFRR+'!AN99</f>
        <v>0</v>
      </c>
      <c r="CC40" s="14">
        <f>'DAMAS aFRR+'!AT99</f>
        <v>0</v>
      </c>
      <c r="CD40" s="14">
        <f>'DAMAS aFRR+'!AZ99</f>
        <v>0</v>
      </c>
      <c r="CE40" s="14">
        <f>'DAMAS aFRR+'!BF99</f>
        <v>0</v>
      </c>
      <c r="CF40" s="14">
        <f>'DAMAS aFRR+'!BL99</f>
        <v>0</v>
      </c>
      <c r="CG40" s="14">
        <f>'DAMAS aFRR+'!BR99</f>
        <v>0</v>
      </c>
      <c r="CH40" s="14">
        <f>'DAMAS aFRR+'!BX99</f>
        <v>0</v>
      </c>
      <c r="CI40" s="14">
        <f>'DAMAS aFRR+'!CD99</f>
        <v>0</v>
      </c>
      <c r="CJ40" s="14">
        <f>'DAMAS aFRR+'!CJ99</f>
        <v>0</v>
      </c>
      <c r="CK40" s="14">
        <f>'DAMAS aFRR+'!CP99</f>
        <v>0</v>
      </c>
      <c r="CL40" s="14">
        <f>'DAMAS aFRR+'!CV99</f>
        <v>0</v>
      </c>
      <c r="CM40" s="14">
        <f>'DAMAS aFRR+'!DB99</f>
        <v>0</v>
      </c>
      <c r="CN40" s="14">
        <f>'DAMAS aFRR+'!DH99</f>
        <v>0</v>
      </c>
      <c r="CO40" s="14">
        <f>'DAMAS aFRR+'!DN99</f>
        <v>0</v>
      </c>
      <c r="CP40" s="14">
        <f>'DAMAS aFRR+'!DT99</f>
        <v>0</v>
      </c>
      <c r="CQ40" s="14">
        <f>'DAMAS aFRR+'!DZ99</f>
        <v>0</v>
      </c>
      <c r="CR40" s="14">
        <f>'DAMAS aFRR+'!EF99</f>
        <v>0</v>
      </c>
      <c r="CS40" s="14"/>
      <c r="CT40" s="14"/>
      <c r="CU40" s="14"/>
      <c r="CV40" s="14"/>
      <c r="CW40" s="14"/>
      <c r="CX40" s="14"/>
      <c r="CY40" s="14"/>
      <c r="CZ40" s="14"/>
      <c r="DA40" s="15">
        <f t="shared" si="4"/>
        <v>0</v>
      </c>
    </row>
    <row r="41" spans="2:105" ht="16.5" thickTop="1" thickBot="1" x14ac:dyDescent="0.3">
      <c r="B41" s="11">
        <v>9</v>
      </c>
      <c r="C41" s="11" t="s">
        <v>50</v>
      </c>
      <c r="D41" s="14">
        <f>'DAMAS aFRR+'!D42</f>
        <v>0</v>
      </c>
      <c r="E41" s="14">
        <f>'DAMAS aFRR+'!J42</f>
        <v>0</v>
      </c>
      <c r="F41" s="14">
        <f>'DAMAS aFRR+'!P42</f>
        <v>0</v>
      </c>
      <c r="G41" s="14">
        <f>'DAMAS aFRR+'!V42</f>
        <v>0</v>
      </c>
      <c r="H41" s="14">
        <f>'DAMAS aFRR+'!AB42</f>
        <v>0</v>
      </c>
      <c r="I41" s="14">
        <f>'DAMAS aFRR+'!AH42</f>
        <v>0</v>
      </c>
      <c r="J41" s="14">
        <f>'DAMAS aFRR+'!AN42</f>
        <v>0</v>
      </c>
      <c r="K41" s="14">
        <f>'DAMAS aFRR+'!AT42</f>
        <v>0</v>
      </c>
      <c r="L41" s="14">
        <f>'DAMAS aFRR+'!AZ42</f>
        <v>0</v>
      </c>
      <c r="M41" s="14">
        <f>'DAMAS aFRR+'!BF42</f>
        <v>0</v>
      </c>
      <c r="N41" s="14">
        <f>'DAMAS aFRR+'!BL42</f>
        <v>0</v>
      </c>
      <c r="O41" s="14">
        <f>'DAMAS aFRR+'!BR42</f>
        <v>0</v>
      </c>
      <c r="P41" s="14">
        <f>'DAMAS aFRR+'!BX42</f>
        <v>0</v>
      </c>
      <c r="Q41" s="14">
        <f>'DAMAS aFRR+'!CD42</f>
        <v>0</v>
      </c>
      <c r="R41" s="14">
        <f>'DAMAS aFRR+'!CJ42</f>
        <v>0</v>
      </c>
      <c r="S41" s="14">
        <f>'DAMAS aFRR+'!CP42</f>
        <v>0</v>
      </c>
      <c r="T41" s="14">
        <f>'DAMAS aFRR+'!CV42</f>
        <v>0</v>
      </c>
      <c r="U41" s="14">
        <f>'DAMAS aFRR+'!DB42</f>
        <v>0</v>
      </c>
      <c r="V41" s="14">
        <f>'DAMAS aFRR+'!DH42</f>
        <v>0</v>
      </c>
      <c r="W41" s="14">
        <f>'DAMAS aFRR+'!DN42</f>
        <v>0</v>
      </c>
      <c r="X41" s="14">
        <f>'DAMAS aFRR+'!DT42</f>
        <v>0</v>
      </c>
      <c r="Y41" s="14">
        <f>'DAMAS aFRR+'!DZ42</f>
        <v>0</v>
      </c>
      <c r="Z41" s="14">
        <f>'DAMAS aFRR+'!EF42</f>
        <v>0</v>
      </c>
      <c r="AA41" s="14">
        <f>'DAMAS aFRR+'!EL42</f>
        <v>0</v>
      </c>
      <c r="AB41" s="14">
        <f>'DAMAS aFRR+'!ER42</f>
        <v>0</v>
      </c>
      <c r="AC41" s="14">
        <f>'DAMAS aFRR+'!EX42</f>
        <v>0</v>
      </c>
      <c r="AD41" s="14">
        <f>'DAMAS aFRR+'!FD42</f>
        <v>0</v>
      </c>
      <c r="AE41" s="14">
        <f>'DAMAS aFRR+'!FJ42</f>
        <v>0</v>
      </c>
      <c r="AF41" s="14">
        <f>'DAMAS aFRR+'!FP42</f>
        <v>0</v>
      </c>
      <c r="AG41" s="14">
        <f>'DAMAS aFRR+'!FV42</f>
        <v>0</v>
      </c>
      <c r="AH41" s="14">
        <f>'DAMAS aFRR+'!GB42</f>
        <v>0</v>
      </c>
      <c r="AI41" s="15">
        <f t="shared" si="2"/>
        <v>0</v>
      </c>
      <c r="AK41" s="11">
        <v>9</v>
      </c>
      <c r="AL41" s="11" t="s">
        <v>50</v>
      </c>
      <c r="AM41" s="14">
        <f>'DAMAS aFRR+'!D71</f>
        <v>0</v>
      </c>
      <c r="AN41" s="14">
        <f>'DAMAS aFRR+'!J71</f>
        <v>0</v>
      </c>
      <c r="AO41" s="14">
        <f>'DAMAS aFRR+'!P71</f>
        <v>0</v>
      </c>
      <c r="AP41" s="14">
        <f>'DAMAS aFRR+'!Q71</f>
        <v>0</v>
      </c>
      <c r="AQ41" s="14">
        <f>'DAMAS aFRR+'!AB71</f>
        <v>0</v>
      </c>
      <c r="AR41" s="14">
        <f>'DAMAS aFRR+'!AH71</f>
        <v>0</v>
      </c>
      <c r="AS41" s="14">
        <f>'DAMAS aFRR+'!AN71</f>
        <v>0</v>
      </c>
      <c r="AT41" s="14">
        <f>'DAMAS aFRR+'!AT71</f>
        <v>0</v>
      </c>
      <c r="AU41" s="14">
        <f>'DAMAS aFRR+'!AZ71</f>
        <v>0</v>
      </c>
      <c r="AV41" s="14">
        <f>'DAMAS aFRR+'!BF71</f>
        <v>0</v>
      </c>
      <c r="AW41" s="14">
        <f>'DAMAS aFRR+'!BL71</f>
        <v>0</v>
      </c>
      <c r="AX41" s="14">
        <f>'DAMAS aFRR+'!BR71</f>
        <v>0</v>
      </c>
      <c r="AY41" s="14">
        <f>'DAMAS aFRR+'!BX71</f>
        <v>0</v>
      </c>
      <c r="AZ41" s="14">
        <f>'DAMAS aFRR+'!CD71</f>
        <v>0</v>
      </c>
      <c r="BA41" s="14">
        <f>'DAMAS aFRR+'!CJ71</f>
        <v>0</v>
      </c>
      <c r="BB41" s="14">
        <f>'DAMAS aFRR+'!CP71</f>
        <v>0</v>
      </c>
      <c r="BC41" s="14">
        <f>'DAMAS aFRR+'!CV71</f>
        <v>0</v>
      </c>
      <c r="BD41" s="14">
        <f>'DAMAS aFRR+'!DB71</f>
        <v>0</v>
      </c>
      <c r="BE41" s="14">
        <f>'DAMAS aFRR+'!DH71</f>
        <v>0</v>
      </c>
      <c r="BF41" s="14">
        <f>'DAMAS aFRR+'!DN71</f>
        <v>0</v>
      </c>
      <c r="BG41" s="14">
        <f>'DAMAS aFRR+'!DT71</f>
        <v>0</v>
      </c>
      <c r="BH41" s="14">
        <f>'DAMAS aFRR+'!DZ71</f>
        <v>0</v>
      </c>
      <c r="BI41" s="14">
        <f>'DAMAS aFRR+'!EF71</f>
        <v>0</v>
      </c>
      <c r="BJ41" s="14"/>
      <c r="BK41" s="14"/>
      <c r="BL41" s="14"/>
      <c r="BM41" s="14"/>
      <c r="BN41" s="14"/>
      <c r="BO41" s="14"/>
      <c r="BP41" s="14"/>
      <c r="BQ41" s="14"/>
      <c r="BR41" s="15">
        <f t="shared" si="3"/>
        <v>0</v>
      </c>
      <c r="BT41" s="11">
        <v>9</v>
      </c>
      <c r="BU41" s="11" t="s">
        <v>50</v>
      </c>
      <c r="BV41" s="14">
        <f>'DAMAS aFRR+'!D100</f>
        <v>0</v>
      </c>
      <c r="BW41" s="14">
        <f>'DAMAS aFRR+'!J100</f>
        <v>0</v>
      </c>
      <c r="BX41" s="14">
        <f>'DAMAS aFRR+'!K100</f>
        <v>0</v>
      </c>
      <c r="BY41" s="14">
        <f>'DAMAS aFRR+'!V100</f>
        <v>0</v>
      </c>
      <c r="BZ41" s="14">
        <f>'DAMAS aFRR+'!AB100</f>
        <v>0</v>
      </c>
      <c r="CA41" s="14">
        <f>'DAMAS aFRR+'!AH100</f>
        <v>0</v>
      </c>
      <c r="CB41" s="14">
        <f>'DAMAS aFRR+'!AN100</f>
        <v>0</v>
      </c>
      <c r="CC41" s="14">
        <f>'DAMAS aFRR+'!AT100</f>
        <v>0</v>
      </c>
      <c r="CD41" s="14">
        <f>'DAMAS aFRR+'!AZ100</f>
        <v>0</v>
      </c>
      <c r="CE41" s="14">
        <f>'DAMAS aFRR+'!BF100</f>
        <v>0</v>
      </c>
      <c r="CF41" s="14">
        <f>'DAMAS aFRR+'!BL100</f>
        <v>0</v>
      </c>
      <c r="CG41" s="14">
        <f>'DAMAS aFRR+'!BR100</f>
        <v>0</v>
      </c>
      <c r="CH41" s="14">
        <f>'DAMAS aFRR+'!BX100</f>
        <v>0</v>
      </c>
      <c r="CI41" s="14">
        <f>'DAMAS aFRR+'!CD100</f>
        <v>0</v>
      </c>
      <c r="CJ41" s="14">
        <f>'DAMAS aFRR+'!CJ100</f>
        <v>0</v>
      </c>
      <c r="CK41" s="14">
        <f>'DAMAS aFRR+'!CP100</f>
        <v>0</v>
      </c>
      <c r="CL41" s="14">
        <f>'DAMAS aFRR+'!CV100</f>
        <v>0</v>
      </c>
      <c r="CM41" s="14">
        <f>'DAMAS aFRR+'!DB100</f>
        <v>0</v>
      </c>
      <c r="CN41" s="14">
        <f>'DAMAS aFRR+'!DH100</f>
        <v>0</v>
      </c>
      <c r="CO41" s="14">
        <f>'DAMAS aFRR+'!DN100</f>
        <v>0</v>
      </c>
      <c r="CP41" s="14">
        <f>'DAMAS aFRR+'!DT100</f>
        <v>0</v>
      </c>
      <c r="CQ41" s="14">
        <f>'DAMAS aFRR+'!DZ100</f>
        <v>0</v>
      </c>
      <c r="CR41" s="14">
        <f>'DAMAS aFRR+'!EF100</f>
        <v>0</v>
      </c>
      <c r="CS41" s="14"/>
      <c r="CT41" s="14"/>
      <c r="CU41" s="14"/>
      <c r="CV41" s="14"/>
      <c r="CW41" s="14"/>
      <c r="CX41" s="14"/>
      <c r="CY41" s="14"/>
      <c r="CZ41" s="14"/>
      <c r="DA41" s="15">
        <f t="shared" si="4"/>
        <v>0</v>
      </c>
    </row>
    <row r="42" spans="2:105" ht="16.5" thickTop="1" thickBot="1" x14ac:dyDescent="0.3">
      <c r="B42" s="11">
        <v>10</v>
      </c>
      <c r="C42" s="16" t="s">
        <v>51</v>
      </c>
      <c r="D42" s="14">
        <f>'DAMAS aFRR+'!D43</f>
        <v>0</v>
      </c>
      <c r="E42" s="14">
        <f>'DAMAS aFRR+'!J43</f>
        <v>0</v>
      </c>
      <c r="F42" s="14">
        <f>'DAMAS aFRR+'!P43</f>
        <v>0</v>
      </c>
      <c r="G42" s="14">
        <f>'DAMAS aFRR+'!V43</f>
        <v>0</v>
      </c>
      <c r="H42" s="14">
        <f>'DAMAS aFRR+'!AB43</f>
        <v>0</v>
      </c>
      <c r="I42" s="14">
        <f>'DAMAS aFRR+'!AH43</f>
        <v>0</v>
      </c>
      <c r="J42" s="14">
        <f>'DAMAS aFRR+'!AN43</f>
        <v>0</v>
      </c>
      <c r="K42" s="14">
        <f>'DAMAS aFRR+'!AT43</f>
        <v>0</v>
      </c>
      <c r="L42" s="14">
        <f>'DAMAS aFRR+'!AZ43</f>
        <v>0</v>
      </c>
      <c r="M42" s="14">
        <f>'DAMAS aFRR+'!BF43</f>
        <v>0</v>
      </c>
      <c r="N42" s="14">
        <f>'DAMAS aFRR+'!BL43</f>
        <v>0</v>
      </c>
      <c r="O42" s="14">
        <f>'DAMAS aFRR+'!BR43</f>
        <v>0</v>
      </c>
      <c r="P42" s="14">
        <f>'DAMAS aFRR+'!BX43</f>
        <v>0</v>
      </c>
      <c r="Q42" s="14">
        <f>'DAMAS aFRR+'!CD43</f>
        <v>0</v>
      </c>
      <c r="R42" s="14">
        <f>'DAMAS aFRR+'!CJ43</f>
        <v>0</v>
      </c>
      <c r="S42" s="14">
        <f>'DAMAS aFRR+'!CP43</f>
        <v>0</v>
      </c>
      <c r="T42" s="14">
        <f>'DAMAS aFRR+'!CV43</f>
        <v>0</v>
      </c>
      <c r="U42" s="14">
        <f>'DAMAS aFRR+'!DB43</f>
        <v>0</v>
      </c>
      <c r="V42" s="14">
        <f>'DAMAS aFRR+'!DH43</f>
        <v>0</v>
      </c>
      <c r="W42" s="14">
        <f>'DAMAS aFRR+'!DN43</f>
        <v>0</v>
      </c>
      <c r="X42" s="14">
        <f>'DAMAS aFRR+'!DT43</f>
        <v>0</v>
      </c>
      <c r="Y42" s="14">
        <f>'DAMAS aFRR+'!DZ43</f>
        <v>0</v>
      </c>
      <c r="Z42" s="14">
        <f>'DAMAS aFRR+'!EF43</f>
        <v>0</v>
      </c>
      <c r="AA42" s="14">
        <f>'DAMAS aFRR+'!EL43</f>
        <v>0</v>
      </c>
      <c r="AB42" s="14">
        <f>'DAMAS aFRR+'!ER43</f>
        <v>0</v>
      </c>
      <c r="AC42" s="14">
        <f>'DAMAS aFRR+'!EX43</f>
        <v>0</v>
      </c>
      <c r="AD42" s="14">
        <f>'DAMAS aFRR+'!FD43</f>
        <v>0</v>
      </c>
      <c r="AE42" s="14">
        <f>'DAMAS aFRR+'!FJ43</f>
        <v>0</v>
      </c>
      <c r="AF42" s="14">
        <f>'DAMAS aFRR+'!FP43</f>
        <v>0</v>
      </c>
      <c r="AG42" s="14">
        <f>'DAMAS aFRR+'!FV43</f>
        <v>0</v>
      </c>
      <c r="AH42" s="14">
        <f>'DAMAS aFRR+'!GB43</f>
        <v>0</v>
      </c>
      <c r="AI42" s="15">
        <f t="shared" si="2"/>
        <v>0</v>
      </c>
      <c r="AK42" s="11">
        <v>10</v>
      </c>
      <c r="AL42" s="16" t="s">
        <v>51</v>
      </c>
      <c r="AM42" s="14">
        <f>'DAMAS aFRR+'!D72</f>
        <v>0</v>
      </c>
      <c r="AN42" s="14">
        <f>'DAMAS aFRR+'!J72</f>
        <v>0</v>
      </c>
      <c r="AO42" s="14">
        <f>'DAMAS aFRR+'!P72</f>
        <v>0</v>
      </c>
      <c r="AP42" s="14">
        <f>'DAMAS aFRR+'!Q72</f>
        <v>0</v>
      </c>
      <c r="AQ42" s="14">
        <f>'DAMAS aFRR+'!AB72</f>
        <v>0</v>
      </c>
      <c r="AR42" s="14">
        <f>'DAMAS aFRR+'!AH72</f>
        <v>0</v>
      </c>
      <c r="AS42" s="14">
        <f>'DAMAS aFRR+'!AN72</f>
        <v>0</v>
      </c>
      <c r="AT42" s="14">
        <f>'DAMAS aFRR+'!AT72</f>
        <v>0</v>
      </c>
      <c r="AU42" s="14">
        <f>'DAMAS aFRR+'!AZ72</f>
        <v>0</v>
      </c>
      <c r="AV42" s="14">
        <f>'DAMAS aFRR+'!BF72</f>
        <v>0</v>
      </c>
      <c r="AW42" s="14">
        <f>'DAMAS aFRR+'!BL72</f>
        <v>0</v>
      </c>
      <c r="AX42" s="14">
        <f>'DAMAS aFRR+'!BR72</f>
        <v>0</v>
      </c>
      <c r="AY42" s="14">
        <f>'DAMAS aFRR+'!BX72</f>
        <v>0</v>
      </c>
      <c r="AZ42" s="14">
        <f>'DAMAS aFRR+'!CD72</f>
        <v>0</v>
      </c>
      <c r="BA42" s="14">
        <f>'DAMAS aFRR+'!CJ72</f>
        <v>0</v>
      </c>
      <c r="BB42" s="14">
        <f>'DAMAS aFRR+'!CP72</f>
        <v>0</v>
      </c>
      <c r="BC42" s="14">
        <f>'DAMAS aFRR+'!CV72</f>
        <v>0</v>
      </c>
      <c r="BD42" s="14">
        <f>'DAMAS aFRR+'!DB72</f>
        <v>0</v>
      </c>
      <c r="BE42" s="14">
        <f>'DAMAS aFRR+'!DH72</f>
        <v>0</v>
      </c>
      <c r="BF42" s="14">
        <f>'DAMAS aFRR+'!DN72</f>
        <v>0</v>
      </c>
      <c r="BG42" s="14">
        <f>'DAMAS aFRR+'!DT72</f>
        <v>0</v>
      </c>
      <c r="BH42" s="14">
        <f>'DAMAS aFRR+'!DZ72</f>
        <v>0</v>
      </c>
      <c r="BI42" s="14">
        <f>'DAMAS aFRR+'!EF72</f>
        <v>0</v>
      </c>
      <c r="BJ42" s="14"/>
      <c r="BK42" s="14"/>
      <c r="BL42" s="14"/>
      <c r="BM42" s="14"/>
      <c r="BN42" s="14"/>
      <c r="BO42" s="14"/>
      <c r="BP42" s="14"/>
      <c r="BQ42" s="14"/>
      <c r="BR42" s="15">
        <f t="shared" si="3"/>
        <v>0</v>
      </c>
      <c r="BT42" s="11">
        <v>10</v>
      </c>
      <c r="BU42" s="16" t="s">
        <v>51</v>
      </c>
      <c r="BV42" s="14">
        <f>'DAMAS aFRR+'!D101</f>
        <v>0</v>
      </c>
      <c r="BW42" s="14">
        <f>'DAMAS aFRR+'!J101</f>
        <v>0</v>
      </c>
      <c r="BX42" s="14">
        <f>'DAMAS aFRR+'!K101</f>
        <v>0</v>
      </c>
      <c r="BY42" s="14">
        <f>'DAMAS aFRR+'!V101</f>
        <v>0</v>
      </c>
      <c r="BZ42" s="14">
        <f>'DAMAS aFRR+'!AB101</f>
        <v>0</v>
      </c>
      <c r="CA42" s="14">
        <f>'DAMAS aFRR+'!AH101</f>
        <v>0</v>
      </c>
      <c r="CB42" s="14">
        <f>'DAMAS aFRR+'!AN101</f>
        <v>0</v>
      </c>
      <c r="CC42" s="14">
        <f>'DAMAS aFRR+'!AT101</f>
        <v>0</v>
      </c>
      <c r="CD42" s="14">
        <f>'DAMAS aFRR+'!AZ101</f>
        <v>0</v>
      </c>
      <c r="CE42" s="14">
        <f>'DAMAS aFRR+'!BF101</f>
        <v>0</v>
      </c>
      <c r="CF42" s="14">
        <f>'DAMAS aFRR+'!BL101</f>
        <v>0</v>
      </c>
      <c r="CG42" s="14">
        <f>'DAMAS aFRR+'!BR101</f>
        <v>0</v>
      </c>
      <c r="CH42" s="14">
        <f>'DAMAS aFRR+'!BX101</f>
        <v>0</v>
      </c>
      <c r="CI42" s="14">
        <f>'DAMAS aFRR+'!CD101</f>
        <v>0</v>
      </c>
      <c r="CJ42" s="14">
        <f>'DAMAS aFRR+'!CJ101</f>
        <v>0</v>
      </c>
      <c r="CK42" s="14">
        <f>'DAMAS aFRR+'!CP101</f>
        <v>0</v>
      </c>
      <c r="CL42" s="14">
        <f>'DAMAS aFRR+'!CV101</f>
        <v>0</v>
      </c>
      <c r="CM42" s="14">
        <f>'DAMAS aFRR+'!DB101</f>
        <v>0</v>
      </c>
      <c r="CN42" s="14">
        <f>'DAMAS aFRR+'!DH101</f>
        <v>0</v>
      </c>
      <c r="CO42" s="14">
        <f>'DAMAS aFRR+'!DN101</f>
        <v>0</v>
      </c>
      <c r="CP42" s="14">
        <f>'DAMAS aFRR+'!DT101</f>
        <v>0</v>
      </c>
      <c r="CQ42" s="14">
        <f>'DAMAS aFRR+'!DZ101</f>
        <v>0</v>
      </c>
      <c r="CR42" s="14">
        <f>'DAMAS aFRR+'!EF101</f>
        <v>0</v>
      </c>
      <c r="CS42" s="14"/>
      <c r="CT42" s="14"/>
      <c r="CU42" s="14"/>
      <c r="CV42" s="14"/>
      <c r="CW42" s="14"/>
      <c r="CX42" s="14"/>
      <c r="CY42" s="14"/>
      <c r="CZ42" s="14"/>
      <c r="DA42" s="15">
        <f t="shared" si="4"/>
        <v>0</v>
      </c>
    </row>
    <row r="43" spans="2:105" ht="16.5" thickTop="1" thickBot="1" x14ac:dyDescent="0.3">
      <c r="B43" s="11">
        <v>11</v>
      </c>
      <c r="C43" s="11" t="s">
        <v>52</v>
      </c>
      <c r="D43" s="14">
        <f>'DAMAS aFRR+'!D44</f>
        <v>0</v>
      </c>
      <c r="E43" s="14">
        <f>'DAMAS aFRR+'!J44</f>
        <v>0</v>
      </c>
      <c r="F43" s="14">
        <f>'DAMAS aFRR+'!P44</f>
        <v>0</v>
      </c>
      <c r="G43" s="14">
        <f>'DAMAS aFRR+'!V44</f>
        <v>0</v>
      </c>
      <c r="H43" s="14">
        <f>'DAMAS aFRR+'!AB44</f>
        <v>0</v>
      </c>
      <c r="I43" s="14">
        <f>'DAMAS aFRR+'!AH44</f>
        <v>0</v>
      </c>
      <c r="J43" s="14">
        <f>'DAMAS aFRR+'!AN44</f>
        <v>0</v>
      </c>
      <c r="K43" s="14">
        <f>'DAMAS aFRR+'!AT44</f>
        <v>0</v>
      </c>
      <c r="L43" s="14">
        <f>'DAMAS aFRR+'!AZ44</f>
        <v>0</v>
      </c>
      <c r="M43" s="14">
        <f>'DAMAS aFRR+'!BF44</f>
        <v>0</v>
      </c>
      <c r="N43" s="14">
        <f>'DAMAS aFRR+'!BL44</f>
        <v>0</v>
      </c>
      <c r="O43" s="14">
        <f>'DAMAS aFRR+'!BR44</f>
        <v>0</v>
      </c>
      <c r="P43" s="14">
        <f>'DAMAS aFRR+'!BX44</f>
        <v>0</v>
      </c>
      <c r="Q43" s="14">
        <f>'DAMAS aFRR+'!CD44</f>
        <v>0</v>
      </c>
      <c r="R43" s="14">
        <f>'DAMAS aFRR+'!CJ44</f>
        <v>0</v>
      </c>
      <c r="S43" s="14">
        <f>'DAMAS aFRR+'!CP44</f>
        <v>0</v>
      </c>
      <c r="T43" s="14">
        <f>'DAMAS aFRR+'!CV44</f>
        <v>0</v>
      </c>
      <c r="U43" s="14">
        <f>'DAMAS aFRR+'!DB44</f>
        <v>0</v>
      </c>
      <c r="V43" s="14">
        <f>'DAMAS aFRR+'!DH44</f>
        <v>0</v>
      </c>
      <c r="W43" s="14">
        <f>'DAMAS aFRR+'!DN44</f>
        <v>0</v>
      </c>
      <c r="X43" s="14">
        <f>'DAMAS aFRR+'!DT44</f>
        <v>0</v>
      </c>
      <c r="Y43" s="14">
        <f>'DAMAS aFRR+'!DZ44</f>
        <v>0</v>
      </c>
      <c r="Z43" s="14">
        <f>'DAMAS aFRR+'!EF44</f>
        <v>0</v>
      </c>
      <c r="AA43" s="14">
        <f>'DAMAS aFRR+'!EL44</f>
        <v>0</v>
      </c>
      <c r="AB43" s="14">
        <f>'DAMAS aFRR+'!ER44</f>
        <v>0</v>
      </c>
      <c r="AC43" s="14">
        <f>'DAMAS aFRR+'!EX44</f>
        <v>0</v>
      </c>
      <c r="AD43" s="14">
        <f>'DAMAS aFRR+'!FD44</f>
        <v>0</v>
      </c>
      <c r="AE43" s="14">
        <f>'DAMAS aFRR+'!FJ44</f>
        <v>0</v>
      </c>
      <c r="AF43" s="14">
        <f>'DAMAS aFRR+'!FP44</f>
        <v>0</v>
      </c>
      <c r="AG43" s="14">
        <f>'DAMAS aFRR+'!FV44</f>
        <v>0</v>
      </c>
      <c r="AH43" s="14">
        <f>'DAMAS aFRR+'!GB44</f>
        <v>0</v>
      </c>
      <c r="AI43" s="15">
        <f t="shared" si="2"/>
        <v>0</v>
      </c>
      <c r="AK43" s="11">
        <v>11</v>
      </c>
      <c r="AL43" s="11" t="s">
        <v>52</v>
      </c>
      <c r="AM43" s="14">
        <f>'DAMAS aFRR+'!D73</f>
        <v>0</v>
      </c>
      <c r="AN43" s="14">
        <f>'DAMAS aFRR+'!J73</f>
        <v>0</v>
      </c>
      <c r="AO43" s="14">
        <f>'DAMAS aFRR+'!P73</f>
        <v>0</v>
      </c>
      <c r="AP43" s="14">
        <f>'DAMAS aFRR+'!Q73</f>
        <v>0</v>
      </c>
      <c r="AQ43" s="14">
        <f>'DAMAS aFRR+'!AB73</f>
        <v>0</v>
      </c>
      <c r="AR43" s="14">
        <f>'DAMAS aFRR+'!AH73</f>
        <v>0</v>
      </c>
      <c r="AS43" s="14">
        <f>'DAMAS aFRR+'!AN73</f>
        <v>0</v>
      </c>
      <c r="AT43" s="14">
        <f>'DAMAS aFRR+'!AT73</f>
        <v>0</v>
      </c>
      <c r="AU43" s="14">
        <f>'DAMAS aFRR+'!AZ73</f>
        <v>0</v>
      </c>
      <c r="AV43" s="14">
        <f>'DAMAS aFRR+'!BF73</f>
        <v>0</v>
      </c>
      <c r="AW43" s="14">
        <f>'DAMAS aFRR+'!BL73</f>
        <v>0</v>
      </c>
      <c r="AX43" s="14">
        <f>'DAMAS aFRR+'!BR73</f>
        <v>0</v>
      </c>
      <c r="AY43" s="14">
        <f>'DAMAS aFRR+'!BX73</f>
        <v>0</v>
      </c>
      <c r="AZ43" s="14">
        <f>'DAMAS aFRR+'!CD73</f>
        <v>0</v>
      </c>
      <c r="BA43" s="14">
        <f>'DAMAS aFRR+'!CJ73</f>
        <v>0</v>
      </c>
      <c r="BB43" s="14">
        <f>'DAMAS aFRR+'!CP73</f>
        <v>0</v>
      </c>
      <c r="BC43" s="14">
        <f>'DAMAS aFRR+'!CV73</f>
        <v>0</v>
      </c>
      <c r="BD43" s="14">
        <f>'DAMAS aFRR+'!DB73</f>
        <v>0</v>
      </c>
      <c r="BE43" s="14">
        <f>'DAMAS aFRR+'!DH73</f>
        <v>0</v>
      </c>
      <c r="BF43" s="14">
        <f>'DAMAS aFRR+'!DN73</f>
        <v>0</v>
      </c>
      <c r="BG43" s="14">
        <f>'DAMAS aFRR+'!DT73</f>
        <v>0</v>
      </c>
      <c r="BH43" s="14">
        <f>'DAMAS aFRR+'!DZ73</f>
        <v>0</v>
      </c>
      <c r="BI43" s="14">
        <f>'DAMAS aFRR+'!EF73</f>
        <v>0</v>
      </c>
      <c r="BJ43" s="14"/>
      <c r="BK43" s="14"/>
      <c r="BL43" s="14"/>
      <c r="BM43" s="14"/>
      <c r="BN43" s="14"/>
      <c r="BO43" s="14"/>
      <c r="BP43" s="14"/>
      <c r="BQ43" s="14"/>
      <c r="BR43" s="15">
        <f t="shared" si="3"/>
        <v>0</v>
      </c>
      <c r="BT43" s="11">
        <v>11</v>
      </c>
      <c r="BU43" s="11" t="s">
        <v>52</v>
      </c>
      <c r="BV43" s="14">
        <f>'DAMAS aFRR+'!D102</f>
        <v>0</v>
      </c>
      <c r="BW43" s="14">
        <f>'DAMAS aFRR+'!J102</f>
        <v>0</v>
      </c>
      <c r="BX43" s="14">
        <f>'DAMAS aFRR+'!K102</f>
        <v>0</v>
      </c>
      <c r="BY43" s="14">
        <f>'DAMAS aFRR+'!V102</f>
        <v>0</v>
      </c>
      <c r="BZ43" s="14">
        <f>'DAMAS aFRR+'!AB102</f>
        <v>0</v>
      </c>
      <c r="CA43" s="14">
        <f>'DAMAS aFRR+'!AH102</f>
        <v>0</v>
      </c>
      <c r="CB43" s="14">
        <f>'DAMAS aFRR+'!AN102</f>
        <v>0</v>
      </c>
      <c r="CC43" s="14">
        <f>'DAMAS aFRR+'!AT102</f>
        <v>0</v>
      </c>
      <c r="CD43" s="14">
        <f>'DAMAS aFRR+'!AZ102</f>
        <v>0</v>
      </c>
      <c r="CE43" s="14">
        <f>'DAMAS aFRR+'!BF102</f>
        <v>0</v>
      </c>
      <c r="CF43" s="14">
        <f>'DAMAS aFRR+'!BL102</f>
        <v>0</v>
      </c>
      <c r="CG43" s="14">
        <f>'DAMAS aFRR+'!BR102</f>
        <v>0</v>
      </c>
      <c r="CH43" s="14">
        <f>'DAMAS aFRR+'!BX102</f>
        <v>0</v>
      </c>
      <c r="CI43" s="14">
        <f>'DAMAS aFRR+'!CD102</f>
        <v>0</v>
      </c>
      <c r="CJ43" s="14">
        <f>'DAMAS aFRR+'!CJ102</f>
        <v>0</v>
      </c>
      <c r="CK43" s="14">
        <f>'DAMAS aFRR+'!CP102</f>
        <v>0</v>
      </c>
      <c r="CL43" s="14">
        <f>'DAMAS aFRR+'!CV102</f>
        <v>0</v>
      </c>
      <c r="CM43" s="14">
        <f>'DAMAS aFRR+'!DB102</f>
        <v>0</v>
      </c>
      <c r="CN43" s="14">
        <f>'DAMAS aFRR+'!DH102</f>
        <v>0</v>
      </c>
      <c r="CO43" s="14">
        <f>'DAMAS aFRR+'!DN102</f>
        <v>0</v>
      </c>
      <c r="CP43" s="14">
        <f>'DAMAS aFRR+'!DT102</f>
        <v>0</v>
      </c>
      <c r="CQ43" s="14">
        <f>'DAMAS aFRR+'!DZ102</f>
        <v>0</v>
      </c>
      <c r="CR43" s="14">
        <f>'DAMAS aFRR+'!EF102</f>
        <v>0</v>
      </c>
      <c r="CS43" s="14"/>
      <c r="CT43" s="14"/>
      <c r="CU43" s="14"/>
      <c r="CV43" s="14"/>
      <c r="CW43" s="14"/>
      <c r="CX43" s="14"/>
      <c r="CY43" s="14"/>
      <c r="CZ43" s="14"/>
      <c r="DA43" s="15">
        <f t="shared" si="4"/>
        <v>0</v>
      </c>
    </row>
    <row r="44" spans="2:105" ht="16.5" thickTop="1" thickBot="1" x14ac:dyDescent="0.3">
      <c r="B44" s="11">
        <v>12</v>
      </c>
      <c r="C44" s="11" t="s">
        <v>53</v>
      </c>
      <c r="D44" s="14">
        <f>'DAMAS aFRR+'!D45</f>
        <v>0</v>
      </c>
      <c r="E44" s="14">
        <f>'DAMAS aFRR+'!J45</f>
        <v>0</v>
      </c>
      <c r="F44" s="14">
        <f>'DAMAS aFRR+'!P45</f>
        <v>0</v>
      </c>
      <c r="G44" s="14">
        <f>'DAMAS aFRR+'!V45</f>
        <v>0</v>
      </c>
      <c r="H44" s="14">
        <f>'DAMAS aFRR+'!AB45</f>
        <v>0</v>
      </c>
      <c r="I44" s="14">
        <f>'DAMAS aFRR+'!AH45</f>
        <v>0</v>
      </c>
      <c r="J44" s="14">
        <f>'DAMAS aFRR+'!AN45</f>
        <v>0</v>
      </c>
      <c r="K44" s="14">
        <f>'DAMAS aFRR+'!AT45</f>
        <v>0</v>
      </c>
      <c r="L44" s="14">
        <f>'DAMAS aFRR+'!AZ45</f>
        <v>0</v>
      </c>
      <c r="M44" s="14">
        <f>'DAMAS aFRR+'!BF45</f>
        <v>0</v>
      </c>
      <c r="N44" s="14">
        <f>'DAMAS aFRR+'!BL45</f>
        <v>0</v>
      </c>
      <c r="O44" s="14">
        <f>'DAMAS aFRR+'!BR45</f>
        <v>0</v>
      </c>
      <c r="P44" s="14">
        <f>'DAMAS aFRR+'!BX45</f>
        <v>0</v>
      </c>
      <c r="Q44" s="14">
        <f>'DAMAS aFRR+'!CD45</f>
        <v>0</v>
      </c>
      <c r="R44" s="14">
        <f>'DAMAS aFRR+'!CJ45</f>
        <v>0</v>
      </c>
      <c r="S44" s="14">
        <f>'DAMAS aFRR+'!CP45</f>
        <v>0</v>
      </c>
      <c r="T44" s="14">
        <f>'DAMAS aFRR+'!CV45</f>
        <v>0</v>
      </c>
      <c r="U44" s="14">
        <f>'DAMAS aFRR+'!DB45</f>
        <v>0</v>
      </c>
      <c r="V44" s="14">
        <f>'DAMAS aFRR+'!DH45</f>
        <v>0</v>
      </c>
      <c r="W44" s="14">
        <f>'DAMAS aFRR+'!DN45</f>
        <v>0</v>
      </c>
      <c r="X44" s="14">
        <f>'DAMAS aFRR+'!DT45</f>
        <v>0</v>
      </c>
      <c r="Y44" s="14">
        <f>'DAMAS aFRR+'!DZ45</f>
        <v>0</v>
      </c>
      <c r="Z44" s="14">
        <f>'DAMAS aFRR+'!EF45</f>
        <v>0</v>
      </c>
      <c r="AA44" s="14">
        <f>'DAMAS aFRR+'!EL45</f>
        <v>0</v>
      </c>
      <c r="AB44" s="14">
        <f>'DAMAS aFRR+'!ER45</f>
        <v>0</v>
      </c>
      <c r="AC44" s="14">
        <f>'DAMAS aFRR+'!EX45</f>
        <v>0</v>
      </c>
      <c r="AD44" s="14">
        <f>'DAMAS aFRR+'!FD45</f>
        <v>0</v>
      </c>
      <c r="AE44" s="14">
        <f>'DAMAS aFRR+'!FJ45</f>
        <v>0</v>
      </c>
      <c r="AF44" s="14">
        <f>'DAMAS aFRR+'!FP45</f>
        <v>0</v>
      </c>
      <c r="AG44" s="14">
        <f>'DAMAS aFRR+'!FV45</f>
        <v>0</v>
      </c>
      <c r="AH44" s="14">
        <f>'DAMAS aFRR+'!GB45</f>
        <v>0</v>
      </c>
      <c r="AI44" s="15">
        <f t="shared" si="2"/>
        <v>0</v>
      </c>
      <c r="AK44" s="11">
        <v>12</v>
      </c>
      <c r="AL44" s="11" t="s">
        <v>53</v>
      </c>
      <c r="AM44" s="14">
        <f>'DAMAS aFRR+'!D74</f>
        <v>0</v>
      </c>
      <c r="AN44" s="14">
        <f>'DAMAS aFRR+'!J74</f>
        <v>0</v>
      </c>
      <c r="AO44" s="14">
        <f>'DAMAS aFRR+'!P74</f>
        <v>0</v>
      </c>
      <c r="AP44" s="14">
        <f>'DAMAS aFRR+'!Q74</f>
        <v>0</v>
      </c>
      <c r="AQ44" s="14">
        <f>'DAMAS aFRR+'!AB74</f>
        <v>0</v>
      </c>
      <c r="AR44" s="14">
        <f>'DAMAS aFRR+'!AH74</f>
        <v>0</v>
      </c>
      <c r="AS44" s="14">
        <f>'DAMAS aFRR+'!AN74</f>
        <v>0</v>
      </c>
      <c r="AT44" s="14">
        <f>'DAMAS aFRR+'!AT74</f>
        <v>0</v>
      </c>
      <c r="AU44" s="14">
        <f>'DAMAS aFRR+'!AZ74</f>
        <v>0</v>
      </c>
      <c r="AV44" s="14">
        <f>'DAMAS aFRR+'!BF74</f>
        <v>0</v>
      </c>
      <c r="AW44" s="14">
        <f>'DAMAS aFRR+'!BL74</f>
        <v>0</v>
      </c>
      <c r="AX44" s="14">
        <f>'DAMAS aFRR+'!BR74</f>
        <v>0</v>
      </c>
      <c r="AY44" s="14">
        <f>'DAMAS aFRR+'!BX74</f>
        <v>0</v>
      </c>
      <c r="AZ44" s="14">
        <f>'DAMAS aFRR+'!CD74</f>
        <v>0</v>
      </c>
      <c r="BA44" s="14">
        <f>'DAMAS aFRR+'!CJ74</f>
        <v>0</v>
      </c>
      <c r="BB44" s="14">
        <f>'DAMAS aFRR+'!CP74</f>
        <v>0</v>
      </c>
      <c r="BC44" s="14">
        <f>'DAMAS aFRR+'!CV74</f>
        <v>0</v>
      </c>
      <c r="BD44" s="14">
        <f>'DAMAS aFRR+'!DB74</f>
        <v>0</v>
      </c>
      <c r="BE44" s="14">
        <f>'DAMAS aFRR+'!DH74</f>
        <v>0</v>
      </c>
      <c r="BF44" s="14">
        <f>'DAMAS aFRR+'!DN74</f>
        <v>0</v>
      </c>
      <c r="BG44" s="14">
        <f>'DAMAS aFRR+'!DT74</f>
        <v>0</v>
      </c>
      <c r="BH44" s="14">
        <f>'DAMAS aFRR+'!DZ74</f>
        <v>0</v>
      </c>
      <c r="BI44" s="14">
        <f>'DAMAS aFRR+'!EF74</f>
        <v>0</v>
      </c>
      <c r="BJ44" s="14"/>
      <c r="BK44" s="14"/>
      <c r="BL44" s="14"/>
      <c r="BM44" s="14"/>
      <c r="BN44" s="14"/>
      <c r="BO44" s="14"/>
      <c r="BP44" s="14"/>
      <c r="BQ44" s="14"/>
      <c r="BR44" s="15">
        <f t="shared" si="3"/>
        <v>0</v>
      </c>
      <c r="BT44" s="11">
        <v>12</v>
      </c>
      <c r="BU44" s="11" t="s">
        <v>53</v>
      </c>
      <c r="BV44" s="14">
        <f>'DAMAS aFRR+'!D103</f>
        <v>0</v>
      </c>
      <c r="BW44" s="14">
        <f>'DAMAS aFRR+'!J103</f>
        <v>0</v>
      </c>
      <c r="BX44" s="14">
        <f>'DAMAS aFRR+'!K103</f>
        <v>0</v>
      </c>
      <c r="BY44" s="14">
        <f>'DAMAS aFRR+'!V103</f>
        <v>0</v>
      </c>
      <c r="BZ44" s="14">
        <f>'DAMAS aFRR+'!AB103</f>
        <v>0</v>
      </c>
      <c r="CA44" s="14">
        <f>'DAMAS aFRR+'!AH103</f>
        <v>0</v>
      </c>
      <c r="CB44" s="14">
        <f>'DAMAS aFRR+'!AN103</f>
        <v>0</v>
      </c>
      <c r="CC44" s="14">
        <f>'DAMAS aFRR+'!AT103</f>
        <v>0</v>
      </c>
      <c r="CD44" s="14">
        <f>'DAMAS aFRR+'!AZ103</f>
        <v>0</v>
      </c>
      <c r="CE44" s="14">
        <f>'DAMAS aFRR+'!BF103</f>
        <v>0</v>
      </c>
      <c r="CF44" s="14">
        <f>'DAMAS aFRR+'!BL103</f>
        <v>0</v>
      </c>
      <c r="CG44" s="14">
        <f>'DAMAS aFRR+'!BR103</f>
        <v>0</v>
      </c>
      <c r="CH44" s="14">
        <f>'DAMAS aFRR+'!BX103</f>
        <v>0</v>
      </c>
      <c r="CI44" s="14">
        <f>'DAMAS aFRR+'!CD103</f>
        <v>0</v>
      </c>
      <c r="CJ44" s="14">
        <f>'DAMAS aFRR+'!CJ103</f>
        <v>0</v>
      </c>
      <c r="CK44" s="14">
        <f>'DAMAS aFRR+'!CP103</f>
        <v>0</v>
      </c>
      <c r="CL44" s="14">
        <f>'DAMAS aFRR+'!CV103</f>
        <v>0</v>
      </c>
      <c r="CM44" s="14">
        <f>'DAMAS aFRR+'!DB103</f>
        <v>0</v>
      </c>
      <c r="CN44" s="14">
        <f>'DAMAS aFRR+'!DH103</f>
        <v>0</v>
      </c>
      <c r="CO44" s="14">
        <f>'DAMAS aFRR+'!DN103</f>
        <v>0</v>
      </c>
      <c r="CP44" s="14">
        <f>'DAMAS aFRR+'!DT103</f>
        <v>0</v>
      </c>
      <c r="CQ44" s="14">
        <f>'DAMAS aFRR+'!DZ103</f>
        <v>0</v>
      </c>
      <c r="CR44" s="14">
        <f>'DAMAS aFRR+'!EF103</f>
        <v>0</v>
      </c>
      <c r="CS44" s="14"/>
      <c r="CT44" s="14"/>
      <c r="CU44" s="14"/>
      <c r="CV44" s="14"/>
      <c r="CW44" s="14"/>
      <c r="CX44" s="14"/>
      <c r="CY44" s="14"/>
      <c r="CZ44" s="14"/>
      <c r="DA44" s="15">
        <f t="shared" si="4"/>
        <v>0</v>
      </c>
    </row>
    <row r="45" spans="2:105" ht="16.5" thickTop="1" thickBot="1" x14ac:dyDescent="0.3">
      <c r="B45" s="11">
        <v>13</v>
      </c>
      <c r="C45" s="11" t="s">
        <v>54</v>
      </c>
      <c r="D45" s="14">
        <f>'DAMAS aFRR+'!D46</f>
        <v>0</v>
      </c>
      <c r="E45" s="14">
        <f>'DAMAS aFRR+'!J46</f>
        <v>0</v>
      </c>
      <c r="F45" s="14">
        <f>'DAMAS aFRR+'!P46</f>
        <v>0</v>
      </c>
      <c r="G45" s="14">
        <f>'DAMAS aFRR+'!V46</f>
        <v>0</v>
      </c>
      <c r="H45" s="14">
        <f>'DAMAS aFRR+'!AB46</f>
        <v>0</v>
      </c>
      <c r="I45" s="14">
        <f>'DAMAS aFRR+'!AH46</f>
        <v>0</v>
      </c>
      <c r="J45" s="14">
        <f>'DAMAS aFRR+'!AN46</f>
        <v>0</v>
      </c>
      <c r="K45" s="14">
        <f>'DAMAS aFRR+'!AT46</f>
        <v>0</v>
      </c>
      <c r="L45" s="14">
        <f>'DAMAS aFRR+'!AZ46</f>
        <v>0</v>
      </c>
      <c r="M45" s="14">
        <f>'DAMAS aFRR+'!BF46</f>
        <v>0</v>
      </c>
      <c r="N45" s="14">
        <f>'DAMAS aFRR+'!BL46</f>
        <v>0</v>
      </c>
      <c r="O45" s="14">
        <f>'DAMAS aFRR+'!BR46</f>
        <v>0</v>
      </c>
      <c r="P45" s="14">
        <f>'DAMAS aFRR+'!BX46</f>
        <v>0</v>
      </c>
      <c r="Q45" s="14">
        <f>'DAMAS aFRR+'!CD46</f>
        <v>0</v>
      </c>
      <c r="R45" s="14">
        <f>'DAMAS aFRR+'!CJ46</f>
        <v>0</v>
      </c>
      <c r="S45" s="14">
        <f>'DAMAS aFRR+'!CP46</f>
        <v>0</v>
      </c>
      <c r="T45" s="14">
        <f>'DAMAS aFRR+'!CV46</f>
        <v>0</v>
      </c>
      <c r="U45" s="14">
        <f>'DAMAS aFRR+'!DB46</f>
        <v>0</v>
      </c>
      <c r="V45" s="14">
        <f>'DAMAS aFRR+'!DH46</f>
        <v>0</v>
      </c>
      <c r="W45" s="14">
        <f>'DAMAS aFRR+'!DN46</f>
        <v>0</v>
      </c>
      <c r="X45" s="14">
        <f>'DAMAS aFRR+'!DT46</f>
        <v>0</v>
      </c>
      <c r="Y45" s="14">
        <f>'DAMAS aFRR+'!DZ46</f>
        <v>0</v>
      </c>
      <c r="Z45" s="14">
        <f>'DAMAS aFRR+'!EF46</f>
        <v>0</v>
      </c>
      <c r="AA45" s="14">
        <f>'DAMAS aFRR+'!EL46</f>
        <v>0</v>
      </c>
      <c r="AB45" s="14">
        <f>'DAMAS aFRR+'!ER46</f>
        <v>0</v>
      </c>
      <c r="AC45" s="14">
        <f>'DAMAS aFRR+'!EX46</f>
        <v>0</v>
      </c>
      <c r="AD45" s="14">
        <f>'DAMAS aFRR+'!FD46</f>
        <v>0</v>
      </c>
      <c r="AE45" s="14">
        <f>'DAMAS aFRR+'!FJ46</f>
        <v>0</v>
      </c>
      <c r="AF45" s="14">
        <f>'DAMAS aFRR+'!FP46</f>
        <v>0</v>
      </c>
      <c r="AG45" s="14">
        <f>'DAMAS aFRR+'!FV46</f>
        <v>0</v>
      </c>
      <c r="AH45" s="14">
        <f>'DAMAS aFRR+'!GB46</f>
        <v>0</v>
      </c>
      <c r="AI45" s="15">
        <f t="shared" si="2"/>
        <v>0</v>
      </c>
      <c r="AK45" s="11">
        <v>13</v>
      </c>
      <c r="AL45" s="11" t="s">
        <v>54</v>
      </c>
      <c r="AM45" s="14">
        <f>'DAMAS aFRR+'!D75</f>
        <v>0</v>
      </c>
      <c r="AN45" s="14">
        <f>'DAMAS aFRR+'!J75</f>
        <v>0</v>
      </c>
      <c r="AO45" s="14">
        <f>'DAMAS aFRR+'!P75</f>
        <v>0</v>
      </c>
      <c r="AP45" s="14">
        <f>'DAMAS aFRR+'!Q75</f>
        <v>0</v>
      </c>
      <c r="AQ45" s="14">
        <f>'DAMAS aFRR+'!AB75</f>
        <v>0</v>
      </c>
      <c r="AR45" s="14">
        <f>'DAMAS aFRR+'!AH75</f>
        <v>0</v>
      </c>
      <c r="AS45" s="14">
        <f>'DAMAS aFRR+'!AN75</f>
        <v>0</v>
      </c>
      <c r="AT45" s="14">
        <f>'DAMAS aFRR+'!AT75</f>
        <v>0</v>
      </c>
      <c r="AU45" s="14">
        <f>'DAMAS aFRR+'!AZ75</f>
        <v>0</v>
      </c>
      <c r="AV45" s="14">
        <f>'DAMAS aFRR+'!BF75</f>
        <v>0</v>
      </c>
      <c r="AW45" s="14">
        <f>'DAMAS aFRR+'!BL75</f>
        <v>0</v>
      </c>
      <c r="AX45" s="14">
        <f>'DAMAS aFRR+'!BR75</f>
        <v>0</v>
      </c>
      <c r="AY45" s="14">
        <f>'DAMAS aFRR+'!BX75</f>
        <v>0</v>
      </c>
      <c r="AZ45" s="14">
        <f>'DAMAS aFRR+'!CD75</f>
        <v>0</v>
      </c>
      <c r="BA45" s="14">
        <f>'DAMAS aFRR+'!CJ75</f>
        <v>0</v>
      </c>
      <c r="BB45" s="14">
        <f>'DAMAS aFRR+'!CP75</f>
        <v>0</v>
      </c>
      <c r="BC45" s="14">
        <f>'DAMAS aFRR+'!CV75</f>
        <v>0</v>
      </c>
      <c r="BD45" s="14">
        <f>'DAMAS aFRR+'!DB75</f>
        <v>0</v>
      </c>
      <c r="BE45" s="14">
        <f>'DAMAS aFRR+'!DH75</f>
        <v>0</v>
      </c>
      <c r="BF45" s="14">
        <f>'DAMAS aFRR+'!DN75</f>
        <v>0</v>
      </c>
      <c r="BG45" s="14">
        <f>'DAMAS aFRR+'!DT75</f>
        <v>0</v>
      </c>
      <c r="BH45" s="14">
        <f>'DAMAS aFRR+'!DZ75</f>
        <v>0</v>
      </c>
      <c r="BI45" s="14">
        <f>'DAMAS aFRR+'!EF75</f>
        <v>0</v>
      </c>
      <c r="BJ45" s="14"/>
      <c r="BK45" s="14"/>
      <c r="BL45" s="14"/>
      <c r="BM45" s="14"/>
      <c r="BN45" s="14"/>
      <c r="BO45" s="14"/>
      <c r="BP45" s="14"/>
      <c r="BQ45" s="14"/>
      <c r="BR45" s="15">
        <f t="shared" si="3"/>
        <v>0</v>
      </c>
      <c r="BT45" s="11">
        <v>13</v>
      </c>
      <c r="BU45" s="11" t="s">
        <v>54</v>
      </c>
      <c r="BV45" s="14">
        <f>'DAMAS aFRR+'!D104</f>
        <v>0</v>
      </c>
      <c r="BW45" s="14">
        <f>'DAMAS aFRR+'!J104</f>
        <v>0</v>
      </c>
      <c r="BX45" s="14">
        <f>'DAMAS aFRR+'!K104</f>
        <v>0</v>
      </c>
      <c r="BY45" s="14">
        <f>'DAMAS aFRR+'!V104</f>
        <v>0</v>
      </c>
      <c r="BZ45" s="14">
        <f>'DAMAS aFRR+'!AB104</f>
        <v>0</v>
      </c>
      <c r="CA45" s="14">
        <f>'DAMAS aFRR+'!AH104</f>
        <v>0</v>
      </c>
      <c r="CB45" s="14">
        <f>'DAMAS aFRR+'!AN104</f>
        <v>0</v>
      </c>
      <c r="CC45" s="14">
        <f>'DAMAS aFRR+'!AT104</f>
        <v>0</v>
      </c>
      <c r="CD45" s="14">
        <f>'DAMAS aFRR+'!AZ104</f>
        <v>0</v>
      </c>
      <c r="CE45" s="14">
        <f>'DAMAS aFRR+'!BF104</f>
        <v>0</v>
      </c>
      <c r="CF45" s="14">
        <f>'DAMAS aFRR+'!BL104</f>
        <v>0</v>
      </c>
      <c r="CG45" s="14">
        <f>'DAMAS aFRR+'!BR104</f>
        <v>0</v>
      </c>
      <c r="CH45" s="14">
        <f>'DAMAS aFRR+'!BX104</f>
        <v>0</v>
      </c>
      <c r="CI45" s="14">
        <f>'DAMAS aFRR+'!CD104</f>
        <v>0</v>
      </c>
      <c r="CJ45" s="14">
        <f>'DAMAS aFRR+'!CJ104</f>
        <v>0</v>
      </c>
      <c r="CK45" s="14">
        <f>'DAMAS aFRR+'!CP104</f>
        <v>0</v>
      </c>
      <c r="CL45" s="14">
        <f>'DAMAS aFRR+'!CV104</f>
        <v>0</v>
      </c>
      <c r="CM45" s="14">
        <f>'DAMAS aFRR+'!DB104</f>
        <v>0</v>
      </c>
      <c r="CN45" s="14">
        <f>'DAMAS aFRR+'!DH104</f>
        <v>0</v>
      </c>
      <c r="CO45" s="14">
        <f>'DAMAS aFRR+'!DN104</f>
        <v>0</v>
      </c>
      <c r="CP45" s="14">
        <f>'DAMAS aFRR+'!DT104</f>
        <v>0</v>
      </c>
      <c r="CQ45" s="14">
        <f>'DAMAS aFRR+'!DZ104</f>
        <v>0</v>
      </c>
      <c r="CR45" s="14">
        <f>'DAMAS aFRR+'!EF104</f>
        <v>0</v>
      </c>
      <c r="CS45" s="14"/>
      <c r="CT45" s="14"/>
      <c r="CU45" s="14"/>
      <c r="CV45" s="14"/>
      <c r="CW45" s="14"/>
      <c r="CX45" s="14"/>
      <c r="CY45" s="14"/>
      <c r="CZ45" s="14"/>
      <c r="DA45" s="15">
        <f t="shared" si="4"/>
        <v>0</v>
      </c>
    </row>
    <row r="46" spans="2:105" ht="16.5" thickTop="1" thickBot="1" x14ac:dyDescent="0.3">
      <c r="B46" s="11">
        <v>14</v>
      </c>
      <c r="C46" s="11" t="s">
        <v>55</v>
      </c>
      <c r="D46" s="14">
        <f>'DAMAS aFRR+'!D47</f>
        <v>0</v>
      </c>
      <c r="E46" s="14">
        <f>'DAMAS aFRR+'!J47</f>
        <v>0</v>
      </c>
      <c r="F46" s="14">
        <f>'DAMAS aFRR+'!P47</f>
        <v>0</v>
      </c>
      <c r="G46" s="14">
        <f>'DAMAS aFRR+'!V47</f>
        <v>0</v>
      </c>
      <c r="H46" s="14">
        <f>'DAMAS aFRR+'!AB47</f>
        <v>0</v>
      </c>
      <c r="I46" s="14">
        <f>'DAMAS aFRR+'!AH47</f>
        <v>0</v>
      </c>
      <c r="J46" s="14">
        <f>'DAMAS aFRR+'!AN47</f>
        <v>0</v>
      </c>
      <c r="K46" s="14">
        <f>'DAMAS aFRR+'!AT47</f>
        <v>0</v>
      </c>
      <c r="L46" s="14">
        <f>'DAMAS aFRR+'!AZ47</f>
        <v>0</v>
      </c>
      <c r="M46" s="14">
        <f>'DAMAS aFRR+'!BF47</f>
        <v>0</v>
      </c>
      <c r="N46" s="14">
        <f>'DAMAS aFRR+'!BL47</f>
        <v>0</v>
      </c>
      <c r="O46" s="14">
        <f>'DAMAS aFRR+'!BR47</f>
        <v>0</v>
      </c>
      <c r="P46" s="14">
        <f>'DAMAS aFRR+'!BX47</f>
        <v>0</v>
      </c>
      <c r="Q46" s="14">
        <f>'DAMAS aFRR+'!CD47</f>
        <v>0</v>
      </c>
      <c r="R46" s="14">
        <f>'DAMAS aFRR+'!CJ47</f>
        <v>0</v>
      </c>
      <c r="S46" s="14">
        <f>'DAMAS aFRR+'!CP47</f>
        <v>0</v>
      </c>
      <c r="T46" s="14">
        <f>'DAMAS aFRR+'!CV47</f>
        <v>0</v>
      </c>
      <c r="U46" s="14">
        <f>'DAMAS aFRR+'!DB47</f>
        <v>0</v>
      </c>
      <c r="V46" s="14">
        <f>'DAMAS aFRR+'!DH47</f>
        <v>0</v>
      </c>
      <c r="W46" s="14">
        <f>'DAMAS aFRR+'!DN47</f>
        <v>0</v>
      </c>
      <c r="X46" s="14">
        <f>'DAMAS aFRR+'!DT47</f>
        <v>0</v>
      </c>
      <c r="Y46" s="14">
        <f>'DAMAS aFRR+'!DZ47</f>
        <v>0</v>
      </c>
      <c r="Z46" s="14">
        <f>'DAMAS aFRR+'!EF47</f>
        <v>0</v>
      </c>
      <c r="AA46" s="14">
        <f>'DAMAS aFRR+'!EL47</f>
        <v>0</v>
      </c>
      <c r="AB46" s="14">
        <f>'DAMAS aFRR+'!ER47</f>
        <v>0</v>
      </c>
      <c r="AC46" s="14">
        <f>'DAMAS aFRR+'!EX47</f>
        <v>0</v>
      </c>
      <c r="AD46" s="14">
        <f>'DAMAS aFRR+'!FD47</f>
        <v>0</v>
      </c>
      <c r="AE46" s="14">
        <f>'DAMAS aFRR+'!FJ47</f>
        <v>0</v>
      </c>
      <c r="AF46" s="14">
        <f>'DAMAS aFRR+'!FP47</f>
        <v>0</v>
      </c>
      <c r="AG46" s="14">
        <f>'DAMAS aFRR+'!FV47</f>
        <v>0</v>
      </c>
      <c r="AH46" s="14">
        <f>'DAMAS aFRR+'!GB47</f>
        <v>0</v>
      </c>
      <c r="AI46" s="15">
        <f t="shared" si="2"/>
        <v>0</v>
      </c>
      <c r="AK46" s="11">
        <v>14</v>
      </c>
      <c r="AL46" s="11" t="s">
        <v>55</v>
      </c>
      <c r="AM46" s="14">
        <f>'DAMAS aFRR+'!D76</f>
        <v>0</v>
      </c>
      <c r="AN46" s="14">
        <f>'DAMAS aFRR+'!J76</f>
        <v>0</v>
      </c>
      <c r="AO46" s="14">
        <f>'DAMAS aFRR+'!P76</f>
        <v>0</v>
      </c>
      <c r="AP46" s="14">
        <f>'DAMAS aFRR+'!Q76</f>
        <v>0</v>
      </c>
      <c r="AQ46" s="14">
        <f>'DAMAS aFRR+'!AB76</f>
        <v>0</v>
      </c>
      <c r="AR46" s="14">
        <f>'DAMAS aFRR+'!AH76</f>
        <v>0</v>
      </c>
      <c r="AS46" s="14">
        <f>'DAMAS aFRR+'!AN76</f>
        <v>0</v>
      </c>
      <c r="AT46" s="14">
        <f>'DAMAS aFRR+'!AT76</f>
        <v>0</v>
      </c>
      <c r="AU46" s="14">
        <f>'DAMAS aFRR+'!AZ76</f>
        <v>0</v>
      </c>
      <c r="AV46" s="14">
        <f>'DAMAS aFRR+'!BF76</f>
        <v>0</v>
      </c>
      <c r="AW46" s="14">
        <f>'DAMAS aFRR+'!BL76</f>
        <v>0</v>
      </c>
      <c r="AX46" s="14">
        <f>'DAMAS aFRR+'!BR76</f>
        <v>0</v>
      </c>
      <c r="AY46" s="14">
        <f>'DAMAS aFRR+'!BX76</f>
        <v>0</v>
      </c>
      <c r="AZ46" s="14">
        <f>'DAMAS aFRR+'!CD76</f>
        <v>0</v>
      </c>
      <c r="BA46" s="14">
        <f>'DAMAS aFRR+'!CJ76</f>
        <v>0</v>
      </c>
      <c r="BB46" s="14">
        <f>'DAMAS aFRR+'!CP76</f>
        <v>0</v>
      </c>
      <c r="BC46" s="14">
        <f>'DAMAS aFRR+'!CV76</f>
        <v>0</v>
      </c>
      <c r="BD46" s="14">
        <f>'DAMAS aFRR+'!DB76</f>
        <v>0</v>
      </c>
      <c r="BE46" s="14">
        <f>'DAMAS aFRR+'!DH76</f>
        <v>0</v>
      </c>
      <c r="BF46" s="14">
        <f>'DAMAS aFRR+'!DN76</f>
        <v>0</v>
      </c>
      <c r="BG46" s="14">
        <f>'DAMAS aFRR+'!DT76</f>
        <v>0</v>
      </c>
      <c r="BH46" s="14">
        <f>'DAMAS aFRR+'!DZ76</f>
        <v>0</v>
      </c>
      <c r="BI46" s="14">
        <f>'DAMAS aFRR+'!EF76</f>
        <v>0</v>
      </c>
      <c r="BJ46" s="14"/>
      <c r="BK46" s="14"/>
      <c r="BL46" s="14"/>
      <c r="BM46" s="14"/>
      <c r="BN46" s="14"/>
      <c r="BO46" s="14"/>
      <c r="BP46" s="14"/>
      <c r="BQ46" s="14"/>
      <c r="BR46" s="15">
        <f t="shared" si="3"/>
        <v>0</v>
      </c>
      <c r="BT46" s="11">
        <v>14</v>
      </c>
      <c r="BU46" s="11" t="s">
        <v>55</v>
      </c>
      <c r="BV46" s="14">
        <f>'DAMAS aFRR+'!D105</f>
        <v>0</v>
      </c>
      <c r="BW46" s="14">
        <f>'DAMAS aFRR+'!J105</f>
        <v>0</v>
      </c>
      <c r="BX46" s="14">
        <f>'DAMAS aFRR+'!K105</f>
        <v>0</v>
      </c>
      <c r="BY46" s="14">
        <f>'DAMAS aFRR+'!V105</f>
        <v>0</v>
      </c>
      <c r="BZ46" s="14">
        <f>'DAMAS aFRR+'!AB105</f>
        <v>0</v>
      </c>
      <c r="CA46" s="14">
        <f>'DAMAS aFRR+'!AH105</f>
        <v>0</v>
      </c>
      <c r="CB46" s="14">
        <f>'DAMAS aFRR+'!AN105</f>
        <v>0</v>
      </c>
      <c r="CC46" s="14">
        <f>'DAMAS aFRR+'!AT105</f>
        <v>0</v>
      </c>
      <c r="CD46" s="14">
        <f>'DAMAS aFRR+'!AZ105</f>
        <v>0</v>
      </c>
      <c r="CE46" s="14">
        <f>'DAMAS aFRR+'!BF105</f>
        <v>0</v>
      </c>
      <c r="CF46" s="14">
        <f>'DAMAS aFRR+'!BL105</f>
        <v>0</v>
      </c>
      <c r="CG46" s="14">
        <f>'DAMAS aFRR+'!BR105</f>
        <v>0</v>
      </c>
      <c r="CH46" s="14">
        <f>'DAMAS aFRR+'!BX105</f>
        <v>0</v>
      </c>
      <c r="CI46" s="14">
        <f>'DAMAS aFRR+'!CD105</f>
        <v>0</v>
      </c>
      <c r="CJ46" s="14">
        <f>'DAMAS aFRR+'!CJ105</f>
        <v>0</v>
      </c>
      <c r="CK46" s="14">
        <f>'DAMAS aFRR+'!CP105</f>
        <v>0</v>
      </c>
      <c r="CL46" s="14">
        <f>'DAMAS aFRR+'!CV105</f>
        <v>0</v>
      </c>
      <c r="CM46" s="14">
        <f>'DAMAS aFRR+'!DB105</f>
        <v>0</v>
      </c>
      <c r="CN46" s="14">
        <f>'DAMAS aFRR+'!DH105</f>
        <v>0</v>
      </c>
      <c r="CO46" s="14">
        <f>'DAMAS aFRR+'!DN105</f>
        <v>0</v>
      </c>
      <c r="CP46" s="14">
        <f>'DAMAS aFRR+'!DT105</f>
        <v>0</v>
      </c>
      <c r="CQ46" s="14">
        <f>'DAMAS aFRR+'!DZ105</f>
        <v>0</v>
      </c>
      <c r="CR46" s="14">
        <f>'DAMAS aFRR+'!EF105</f>
        <v>0</v>
      </c>
      <c r="CS46" s="14"/>
      <c r="CT46" s="14"/>
      <c r="CU46" s="14"/>
      <c r="CV46" s="14"/>
      <c r="CW46" s="14"/>
      <c r="CX46" s="14"/>
      <c r="CY46" s="14"/>
      <c r="CZ46" s="14"/>
      <c r="DA46" s="15">
        <f t="shared" si="4"/>
        <v>0</v>
      </c>
    </row>
    <row r="47" spans="2:105" ht="16.5" thickTop="1" thickBot="1" x14ac:dyDescent="0.3">
      <c r="B47" s="11">
        <v>15</v>
      </c>
      <c r="C47" s="11" t="s">
        <v>56</v>
      </c>
      <c r="D47" s="14">
        <f>'DAMAS aFRR+'!D48</f>
        <v>0</v>
      </c>
      <c r="E47" s="14">
        <f>'DAMAS aFRR+'!J48</f>
        <v>0</v>
      </c>
      <c r="F47" s="14">
        <f>'DAMAS aFRR+'!P48</f>
        <v>0</v>
      </c>
      <c r="G47" s="14">
        <f>'DAMAS aFRR+'!V48</f>
        <v>0</v>
      </c>
      <c r="H47" s="14">
        <f>'DAMAS aFRR+'!AB48</f>
        <v>0</v>
      </c>
      <c r="I47" s="14">
        <f>'DAMAS aFRR+'!AH48</f>
        <v>0</v>
      </c>
      <c r="J47" s="14">
        <f>'DAMAS aFRR+'!AN48</f>
        <v>0</v>
      </c>
      <c r="K47" s="14">
        <f>'DAMAS aFRR+'!AT48</f>
        <v>0</v>
      </c>
      <c r="L47" s="14">
        <f>'DAMAS aFRR+'!AZ48</f>
        <v>0</v>
      </c>
      <c r="M47" s="14">
        <f>'DAMAS aFRR+'!BF48</f>
        <v>0</v>
      </c>
      <c r="N47" s="14">
        <f>'DAMAS aFRR+'!BL48</f>
        <v>0</v>
      </c>
      <c r="O47" s="14">
        <f>'DAMAS aFRR+'!BR48</f>
        <v>0</v>
      </c>
      <c r="P47" s="14">
        <f>'DAMAS aFRR+'!BX48</f>
        <v>0</v>
      </c>
      <c r="Q47" s="14">
        <f>'DAMAS aFRR+'!CD48</f>
        <v>0</v>
      </c>
      <c r="R47" s="14">
        <f>'DAMAS aFRR+'!CJ48</f>
        <v>0</v>
      </c>
      <c r="S47" s="14">
        <f>'DAMAS aFRR+'!CP48</f>
        <v>0</v>
      </c>
      <c r="T47" s="14">
        <f>'DAMAS aFRR+'!CV48</f>
        <v>0</v>
      </c>
      <c r="U47" s="14">
        <f>'DAMAS aFRR+'!DB48</f>
        <v>0</v>
      </c>
      <c r="V47" s="14">
        <f>'DAMAS aFRR+'!DH48</f>
        <v>0</v>
      </c>
      <c r="W47" s="14">
        <f>'DAMAS aFRR+'!DN48</f>
        <v>0</v>
      </c>
      <c r="X47" s="14">
        <f>'DAMAS aFRR+'!DT48</f>
        <v>0</v>
      </c>
      <c r="Y47" s="14">
        <f>'DAMAS aFRR+'!DZ48</f>
        <v>0</v>
      </c>
      <c r="Z47" s="14">
        <f>'DAMAS aFRR+'!EF48</f>
        <v>0</v>
      </c>
      <c r="AA47" s="14">
        <f>'DAMAS aFRR+'!EL48</f>
        <v>0</v>
      </c>
      <c r="AB47" s="14">
        <f>'DAMAS aFRR+'!ER48</f>
        <v>0</v>
      </c>
      <c r="AC47" s="14">
        <f>'DAMAS aFRR+'!EX48</f>
        <v>0</v>
      </c>
      <c r="AD47" s="14">
        <f>'DAMAS aFRR+'!FD48</f>
        <v>0</v>
      </c>
      <c r="AE47" s="14">
        <f>'DAMAS aFRR+'!FJ48</f>
        <v>0</v>
      </c>
      <c r="AF47" s="14">
        <f>'DAMAS aFRR+'!FP48</f>
        <v>0</v>
      </c>
      <c r="AG47" s="14">
        <f>'DAMAS aFRR+'!FV48</f>
        <v>0</v>
      </c>
      <c r="AH47" s="14">
        <f>'DAMAS aFRR+'!GB48</f>
        <v>0</v>
      </c>
      <c r="AI47" s="15">
        <f t="shared" si="2"/>
        <v>0</v>
      </c>
      <c r="AK47" s="11">
        <v>15</v>
      </c>
      <c r="AL47" s="11" t="s">
        <v>56</v>
      </c>
      <c r="AM47" s="14">
        <f>'DAMAS aFRR+'!D77</f>
        <v>0</v>
      </c>
      <c r="AN47" s="14">
        <f>'DAMAS aFRR+'!J77</f>
        <v>0</v>
      </c>
      <c r="AO47" s="14">
        <f>'DAMAS aFRR+'!P77</f>
        <v>0</v>
      </c>
      <c r="AP47" s="14">
        <f>'DAMAS aFRR+'!Q77</f>
        <v>0</v>
      </c>
      <c r="AQ47" s="14">
        <f>'DAMAS aFRR+'!AB77</f>
        <v>0</v>
      </c>
      <c r="AR47" s="14">
        <f>'DAMAS aFRR+'!AH77</f>
        <v>0</v>
      </c>
      <c r="AS47" s="14">
        <f>'DAMAS aFRR+'!AN77</f>
        <v>0</v>
      </c>
      <c r="AT47" s="14">
        <f>'DAMAS aFRR+'!AT77</f>
        <v>0</v>
      </c>
      <c r="AU47" s="14">
        <f>'DAMAS aFRR+'!AZ77</f>
        <v>0</v>
      </c>
      <c r="AV47" s="14">
        <f>'DAMAS aFRR+'!BF77</f>
        <v>0</v>
      </c>
      <c r="AW47" s="14">
        <f>'DAMAS aFRR+'!BL77</f>
        <v>0</v>
      </c>
      <c r="AX47" s="14">
        <f>'DAMAS aFRR+'!BR77</f>
        <v>0</v>
      </c>
      <c r="AY47" s="14">
        <f>'DAMAS aFRR+'!BX77</f>
        <v>0</v>
      </c>
      <c r="AZ47" s="14">
        <f>'DAMAS aFRR+'!CD77</f>
        <v>0</v>
      </c>
      <c r="BA47" s="14">
        <f>'DAMAS aFRR+'!CJ77</f>
        <v>0</v>
      </c>
      <c r="BB47" s="14">
        <f>'DAMAS aFRR+'!CP77</f>
        <v>0</v>
      </c>
      <c r="BC47" s="14">
        <f>'DAMAS aFRR+'!CV77</f>
        <v>0</v>
      </c>
      <c r="BD47" s="14">
        <f>'DAMAS aFRR+'!DB77</f>
        <v>0</v>
      </c>
      <c r="BE47" s="14">
        <f>'DAMAS aFRR+'!DH77</f>
        <v>0</v>
      </c>
      <c r="BF47" s="14">
        <f>'DAMAS aFRR+'!DN77</f>
        <v>0</v>
      </c>
      <c r="BG47" s="14">
        <f>'DAMAS aFRR+'!DT77</f>
        <v>0</v>
      </c>
      <c r="BH47" s="14">
        <f>'DAMAS aFRR+'!DZ77</f>
        <v>0</v>
      </c>
      <c r="BI47" s="14">
        <f>'DAMAS aFRR+'!EF77</f>
        <v>0</v>
      </c>
      <c r="BJ47" s="14"/>
      <c r="BK47" s="14"/>
      <c r="BL47" s="14"/>
      <c r="BM47" s="14"/>
      <c r="BN47" s="14"/>
      <c r="BO47" s="14"/>
      <c r="BP47" s="14"/>
      <c r="BQ47" s="14"/>
      <c r="BR47" s="15">
        <f t="shared" si="3"/>
        <v>0</v>
      </c>
      <c r="BT47" s="11">
        <v>15</v>
      </c>
      <c r="BU47" s="11" t="s">
        <v>56</v>
      </c>
      <c r="BV47" s="14">
        <f>'DAMAS aFRR+'!D106</f>
        <v>0</v>
      </c>
      <c r="BW47" s="14">
        <f>'DAMAS aFRR+'!J106</f>
        <v>0</v>
      </c>
      <c r="BX47" s="14">
        <f>'DAMAS aFRR+'!K106</f>
        <v>0</v>
      </c>
      <c r="BY47" s="14">
        <f>'DAMAS aFRR+'!V106</f>
        <v>0</v>
      </c>
      <c r="BZ47" s="14">
        <f>'DAMAS aFRR+'!AB106</f>
        <v>0</v>
      </c>
      <c r="CA47" s="14">
        <f>'DAMAS aFRR+'!AH106</f>
        <v>0</v>
      </c>
      <c r="CB47" s="14">
        <f>'DAMAS aFRR+'!AN106</f>
        <v>0</v>
      </c>
      <c r="CC47" s="14">
        <f>'DAMAS aFRR+'!AT106</f>
        <v>0</v>
      </c>
      <c r="CD47" s="14">
        <f>'DAMAS aFRR+'!AZ106</f>
        <v>0</v>
      </c>
      <c r="CE47" s="14">
        <f>'DAMAS aFRR+'!BF106</f>
        <v>0</v>
      </c>
      <c r="CF47" s="14">
        <f>'DAMAS aFRR+'!BL106</f>
        <v>0</v>
      </c>
      <c r="CG47" s="14">
        <f>'DAMAS aFRR+'!BR106</f>
        <v>0</v>
      </c>
      <c r="CH47" s="14">
        <f>'DAMAS aFRR+'!BX106</f>
        <v>0</v>
      </c>
      <c r="CI47" s="14">
        <f>'DAMAS aFRR+'!CD106</f>
        <v>0</v>
      </c>
      <c r="CJ47" s="14">
        <f>'DAMAS aFRR+'!CJ106</f>
        <v>0</v>
      </c>
      <c r="CK47" s="14">
        <f>'DAMAS aFRR+'!CP106</f>
        <v>0</v>
      </c>
      <c r="CL47" s="14">
        <f>'DAMAS aFRR+'!CV106</f>
        <v>0</v>
      </c>
      <c r="CM47" s="14">
        <f>'DAMAS aFRR+'!DB106</f>
        <v>0</v>
      </c>
      <c r="CN47" s="14">
        <f>'DAMAS aFRR+'!DH106</f>
        <v>0</v>
      </c>
      <c r="CO47" s="14">
        <f>'DAMAS aFRR+'!DN106</f>
        <v>0</v>
      </c>
      <c r="CP47" s="14">
        <f>'DAMAS aFRR+'!DT106</f>
        <v>0</v>
      </c>
      <c r="CQ47" s="14">
        <f>'DAMAS aFRR+'!DZ106</f>
        <v>0</v>
      </c>
      <c r="CR47" s="14">
        <f>'DAMAS aFRR+'!EF106</f>
        <v>0</v>
      </c>
      <c r="CS47" s="14"/>
      <c r="CT47" s="14"/>
      <c r="CU47" s="14"/>
      <c r="CV47" s="14"/>
      <c r="CW47" s="14"/>
      <c r="CX47" s="14"/>
      <c r="CY47" s="14"/>
      <c r="CZ47" s="14"/>
      <c r="DA47" s="15">
        <f t="shared" si="4"/>
        <v>0</v>
      </c>
    </row>
    <row r="48" spans="2:105" ht="16.5" thickTop="1" thickBot="1" x14ac:dyDescent="0.3">
      <c r="B48" s="11">
        <v>16</v>
      </c>
      <c r="C48" s="11" t="s">
        <v>57</v>
      </c>
      <c r="D48" s="14">
        <f>'DAMAS aFRR+'!D49</f>
        <v>0</v>
      </c>
      <c r="E48" s="14">
        <f>'DAMAS aFRR+'!J49</f>
        <v>0</v>
      </c>
      <c r="F48" s="14">
        <f>'DAMAS aFRR+'!P49</f>
        <v>0</v>
      </c>
      <c r="G48" s="14">
        <f>'DAMAS aFRR+'!V49</f>
        <v>0</v>
      </c>
      <c r="H48" s="14">
        <f>'DAMAS aFRR+'!AB49</f>
        <v>0</v>
      </c>
      <c r="I48" s="14">
        <f>'DAMAS aFRR+'!AH49</f>
        <v>0</v>
      </c>
      <c r="J48" s="14">
        <f>'DAMAS aFRR+'!AN49</f>
        <v>0</v>
      </c>
      <c r="K48" s="14">
        <f>'DAMAS aFRR+'!AT49</f>
        <v>0</v>
      </c>
      <c r="L48" s="14">
        <f>'DAMAS aFRR+'!AZ49</f>
        <v>0</v>
      </c>
      <c r="M48" s="14">
        <f>'DAMAS aFRR+'!BF49</f>
        <v>0</v>
      </c>
      <c r="N48" s="14">
        <f>'DAMAS aFRR+'!BL49</f>
        <v>0</v>
      </c>
      <c r="O48" s="14">
        <f>'DAMAS aFRR+'!BR49</f>
        <v>0</v>
      </c>
      <c r="P48" s="14">
        <f>'DAMAS aFRR+'!BX49</f>
        <v>0</v>
      </c>
      <c r="Q48" s="14">
        <f>'DAMAS aFRR+'!CD49</f>
        <v>0</v>
      </c>
      <c r="R48" s="14">
        <f>'DAMAS aFRR+'!CJ49</f>
        <v>0</v>
      </c>
      <c r="S48" s="14">
        <f>'DAMAS aFRR+'!CP49</f>
        <v>0</v>
      </c>
      <c r="T48" s="14">
        <f>'DAMAS aFRR+'!CV49</f>
        <v>0</v>
      </c>
      <c r="U48" s="14">
        <f>'DAMAS aFRR+'!DB49</f>
        <v>0</v>
      </c>
      <c r="V48" s="14">
        <f>'DAMAS aFRR+'!DH49</f>
        <v>0</v>
      </c>
      <c r="W48" s="14">
        <f>'DAMAS aFRR+'!DN49</f>
        <v>0</v>
      </c>
      <c r="X48" s="14">
        <f>'DAMAS aFRR+'!DT49</f>
        <v>0</v>
      </c>
      <c r="Y48" s="14">
        <f>'DAMAS aFRR+'!DZ49</f>
        <v>0</v>
      </c>
      <c r="Z48" s="14">
        <f>'DAMAS aFRR+'!EF49</f>
        <v>0</v>
      </c>
      <c r="AA48" s="14">
        <f>'DAMAS aFRR+'!EL49</f>
        <v>0</v>
      </c>
      <c r="AB48" s="14">
        <f>'DAMAS aFRR+'!ER49</f>
        <v>0</v>
      </c>
      <c r="AC48" s="14">
        <f>'DAMAS aFRR+'!EX49</f>
        <v>0</v>
      </c>
      <c r="AD48" s="14">
        <f>'DAMAS aFRR+'!FD49</f>
        <v>0</v>
      </c>
      <c r="AE48" s="14">
        <f>'DAMAS aFRR+'!FJ49</f>
        <v>0</v>
      </c>
      <c r="AF48" s="14">
        <f>'DAMAS aFRR+'!FP49</f>
        <v>0</v>
      </c>
      <c r="AG48" s="14">
        <f>'DAMAS aFRR+'!FV49</f>
        <v>0</v>
      </c>
      <c r="AH48" s="14">
        <f>'DAMAS aFRR+'!GB49</f>
        <v>0</v>
      </c>
      <c r="AI48" s="15">
        <f t="shared" si="2"/>
        <v>0</v>
      </c>
      <c r="AK48" s="11">
        <v>16</v>
      </c>
      <c r="AL48" s="11" t="s">
        <v>57</v>
      </c>
      <c r="AM48" s="14">
        <f>'DAMAS aFRR+'!D78</f>
        <v>0</v>
      </c>
      <c r="AN48" s="14">
        <f>'DAMAS aFRR+'!J78</f>
        <v>0</v>
      </c>
      <c r="AO48" s="14">
        <f>'DAMAS aFRR+'!P78</f>
        <v>0</v>
      </c>
      <c r="AP48" s="14">
        <f>'DAMAS aFRR+'!Q78</f>
        <v>0</v>
      </c>
      <c r="AQ48" s="14">
        <f>'DAMAS aFRR+'!AB78</f>
        <v>0</v>
      </c>
      <c r="AR48" s="14">
        <f>'DAMAS aFRR+'!AH78</f>
        <v>0</v>
      </c>
      <c r="AS48" s="14">
        <f>'DAMAS aFRR+'!AN78</f>
        <v>0</v>
      </c>
      <c r="AT48" s="14">
        <f>'DAMAS aFRR+'!AT78</f>
        <v>0</v>
      </c>
      <c r="AU48" s="14">
        <f>'DAMAS aFRR+'!AZ78</f>
        <v>0</v>
      </c>
      <c r="AV48" s="14">
        <f>'DAMAS aFRR+'!BF78</f>
        <v>0</v>
      </c>
      <c r="AW48" s="14">
        <f>'DAMAS aFRR+'!BL78</f>
        <v>0</v>
      </c>
      <c r="AX48" s="14">
        <f>'DAMAS aFRR+'!BR78</f>
        <v>0</v>
      </c>
      <c r="AY48" s="14">
        <f>'DAMAS aFRR+'!BX78</f>
        <v>0</v>
      </c>
      <c r="AZ48" s="14">
        <f>'DAMAS aFRR+'!CD78</f>
        <v>0</v>
      </c>
      <c r="BA48" s="14">
        <f>'DAMAS aFRR+'!CJ78</f>
        <v>0</v>
      </c>
      <c r="BB48" s="14">
        <f>'DAMAS aFRR+'!CP78</f>
        <v>0</v>
      </c>
      <c r="BC48" s="14">
        <f>'DAMAS aFRR+'!CV78</f>
        <v>0</v>
      </c>
      <c r="BD48" s="14">
        <f>'DAMAS aFRR+'!DB78</f>
        <v>0</v>
      </c>
      <c r="BE48" s="14">
        <f>'DAMAS aFRR+'!DH78</f>
        <v>0</v>
      </c>
      <c r="BF48" s="14">
        <f>'DAMAS aFRR+'!DN78</f>
        <v>0</v>
      </c>
      <c r="BG48" s="14">
        <f>'DAMAS aFRR+'!DT78</f>
        <v>0</v>
      </c>
      <c r="BH48" s="14">
        <f>'DAMAS aFRR+'!DZ78</f>
        <v>0</v>
      </c>
      <c r="BI48" s="14">
        <f>'DAMAS aFRR+'!EF78</f>
        <v>0</v>
      </c>
      <c r="BJ48" s="14"/>
      <c r="BK48" s="14"/>
      <c r="BL48" s="14"/>
      <c r="BM48" s="14"/>
      <c r="BN48" s="14"/>
      <c r="BO48" s="14"/>
      <c r="BP48" s="14"/>
      <c r="BQ48" s="14"/>
      <c r="BR48" s="15">
        <f t="shared" si="3"/>
        <v>0</v>
      </c>
      <c r="BT48" s="11">
        <v>16</v>
      </c>
      <c r="BU48" s="11" t="s">
        <v>57</v>
      </c>
      <c r="BV48" s="14">
        <f>'DAMAS aFRR+'!D107</f>
        <v>0</v>
      </c>
      <c r="BW48" s="14">
        <f>'DAMAS aFRR+'!J107</f>
        <v>0</v>
      </c>
      <c r="BX48" s="14">
        <f>'DAMAS aFRR+'!K107</f>
        <v>0</v>
      </c>
      <c r="BY48" s="14">
        <f>'DAMAS aFRR+'!V107</f>
        <v>0</v>
      </c>
      <c r="BZ48" s="14">
        <f>'DAMAS aFRR+'!AB107</f>
        <v>0</v>
      </c>
      <c r="CA48" s="14">
        <f>'DAMAS aFRR+'!AH107</f>
        <v>0</v>
      </c>
      <c r="CB48" s="14">
        <f>'DAMAS aFRR+'!AN107</f>
        <v>0</v>
      </c>
      <c r="CC48" s="14">
        <f>'DAMAS aFRR+'!AT107</f>
        <v>0</v>
      </c>
      <c r="CD48" s="14">
        <f>'DAMAS aFRR+'!AZ107</f>
        <v>0</v>
      </c>
      <c r="CE48" s="14">
        <f>'DAMAS aFRR+'!BF107</f>
        <v>0</v>
      </c>
      <c r="CF48" s="14">
        <f>'DAMAS aFRR+'!BL107</f>
        <v>0</v>
      </c>
      <c r="CG48" s="14">
        <f>'DAMAS aFRR+'!BR107</f>
        <v>0</v>
      </c>
      <c r="CH48" s="14">
        <f>'DAMAS aFRR+'!BX107</f>
        <v>0</v>
      </c>
      <c r="CI48" s="14">
        <f>'DAMAS aFRR+'!CD107</f>
        <v>0</v>
      </c>
      <c r="CJ48" s="14">
        <f>'DAMAS aFRR+'!CJ107</f>
        <v>0</v>
      </c>
      <c r="CK48" s="14">
        <f>'DAMAS aFRR+'!CP107</f>
        <v>0</v>
      </c>
      <c r="CL48" s="14">
        <f>'DAMAS aFRR+'!CV107</f>
        <v>0</v>
      </c>
      <c r="CM48" s="14">
        <f>'DAMAS aFRR+'!DB107</f>
        <v>0</v>
      </c>
      <c r="CN48" s="14">
        <f>'DAMAS aFRR+'!DH107</f>
        <v>0</v>
      </c>
      <c r="CO48" s="14">
        <f>'DAMAS aFRR+'!DN107</f>
        <v>0</v>
      </c>
      <c r="CP48" s="14">
        <f>'DAMAS aFRR+'!DT107</f>
        <v>0</v>
      </c>
      <c r="CQ48" s="14">
        <f>'DAMAS aFRR+'!DZ107</f>
        <v>0</v>
      </c>
      <c r="CR48" s="14">
        <f>'DAMAS aFRR+'!EF107</f>
        <v>0</v>
      </c>
      <c r="CS48" s="14"/>
      <c r="CT48" s="14"/>
      <c r="CU48" s="14"/>
      <c r="CV48" s="14"/>
      <c r="CW48" s="14"/>
      <c r="CX48" s="14"/>
      <c r="CY48" s="14"/>
      <c r="CZ48" s="14"/>
      <c r="DA48" s="15">
        <f t="shared" si="4"/>
        <v>0</v>
      </c>
    </row>
    <row r="49" spans="2:105" ht="16.5" thickTop="1" thickBot="1" x14ac:dyDescent="0.3">
      <c r="B49" s="11">
        <v>17</v>
      </c>
      <c r="C49" s="11" t="s">
        <v>58</v>
      </c>
      <c r="D49" s="14">
        <f>'DAMAS aFRR+'!D50</f>
        <v>0</v>
      </c>
      <c r="E49" s="14">
        <f>'DAMAS aFRR+'!J50</f>
        <v>0</v>
      </c>
      <c r="F49" s="14">
        <f>'DAMAS aFRR+'!P50</f>
        <v>0</v>
      </c>
      <c r="G49" s="14">
        <f>'DAMAS aFRR+'!V50</f>
        <v>0</v>
      </c>
      <c r="H49" s="14">
        <f>'DAMAS aFRR+'!AB50</f>
        <v>0</v>
      </c>
      <c r="I49" s="14">
        <f>'DAMAS aFRR+'!AH50</f>
        <v>0</v>
      </c>
      <c r="J49" s="14">
        <f>'DAMAS aFRR+'!AN50</f>
        <v>0</v>
      </c>
      <c r="K49" s="14">
        <f>'DAMAS aFRR+'!AT50</f>
        <v>0</v>
      </c>
      <c r="L49" s="14">
        <f>'DAMAS aFRR+'!AZ50</f>
        <v>0</v>
      </c>
      <c r="M49" s="14">
        <f>'DAMAS aFRR+'!BF50</f>
        <v>0</v>
      </c>
      <c r="N49" s="14">
        <f>'DAMAS aFRR+'!BL50</f>
        <v>0</v>
      </c>
      <c r="O49" s="14">
        <f>'DAMAS aFRR+'!BR50</f>
        <v>0</v>
      </c>
      <c r="P49" s="14">
        <f>'DAMAS aFRR+'!BX50</f>
        <v>0</v>
      </c>
      <c r="Q49" s="14">
        <f>'DAMAS aFRR+'!CD50</f>
        <v>0</v>
      </c>
      <c r="R49" s="14">
        <f>'DAMAS aFRR+'!CJ50</f>
        <v>0</v>
      </c>
      <c r="S49" s="14">
        <f>'DAMAS aFRR+'!CP50</f>
        <v>0</v>
      </c>
      <c r="T49" s="14">
        <f>'DAMAS aFRR+'!CV50</f>
        <v>0</v>
      </c>
      <c r="U49" s="14">
        <f>'DAMAS aFRR+'!DB50</f>
        <v>0</v>
      </c>
      <c r="V49" s="14">
        <f>'DAMAS aFRR+'!DH50</f>
        <v>0</v>
      </c>
      <c r="W49" s="14">
        <f>'DAMAS aFRR+'!DN50</f>
        <v>0</v>
      </c>
      <c r="X49" s="14">
        <f>'DAMAS aFRR+'!DT50</f>
        <v>0</v>
      </c>
      <c r="Y49" s="14">
        <f>'DAMAS aFRR+'!DZ50</f>
        <v>0</v>
      </c>
      <c r="Z49" s="14">
        <f>'DAMAS aFRR+'!EF50</f>
        <v>0</v>
      </c>
      <c r="AA49" s="14">
        <f>'DAMAS aFRR+'!EL50</f>
        <v>0</v>
      </c>
      <c r="AB49" s="14">
        <f>'DAMAS aFRR+'!ER50</f>
        <v>0</v>
      </c>
      <c r="AC49" s="14">
        <f>'DAMAS aFRR+'!EX50</f>
        <v>0</v>
      </c>
      <c r="AD49" s="14">
        <f>'DAMAS aFRR+'!FD50</f>
        <v>0</v>
      </c>
      <c r="AE49" s="14">
        <f>'DAMAS aFRR+'!FJ50</f>
        <v>0</v>
      </c>
      <c r="AF49" s="14">
        <f>'DAMAS aFRR+'!FP50</f>
        <v>0</v>
      </c>
      <c r="AG49" s="14">
        <f>'DAMAS aFRR+'!FV50</f>
        <v>0</v>
      </c>
      <c r="AH49" s="14">
        <f>'DAMAS aFRR+'!GB50</f>
        <v>0</v>
      </c>
      <c r="AI49" s="15">
        <f t="shared" si="2"/>
        <v>0</v>
      </c>
      <c r="AK49" s="11">
        <v>17</v>
      </c>
      <c r="AL49" s="11" t="s">
        <v>58</v>
      </c>
      <c r="AM49" s="14">
        <f>'DAMAS aFRR+'!D79</f>
        <v>0</v>
      </c>
      <c r="AN49" s="14">
        <f>'DAMAS aFRR+'!J79</f>
        <v>0</v>
      </c>
      <c r="AO49" s="14">
        <f>'DAMAS aFRR+'!P79</f>
        <v>0</v>
      </c>
      <c r="AP49" s="14">
        <f>'DAMAS aFRR+'!Q79</f>
        <v>0</v>
      </c>
      <c r="AQ49" s="14">
        <f>'DAMAS aFRR+'!AB79</f>
        <v>0</v>
      </c>
      <c r="AR49" s="14">
        <f>'DAMAS aFRR+'!AH79</f>
        <v>0</v>
      </c>
      <c r="AS49" s="14">
        <f>'DAMAS aFRR+'!AN79</f>
        <v>0</v>
      </c>
      <c r="AT49" s="14">
        <f>'DAMAS aFRR+'!AT79</f>
        <v>0</v>
      </c>
      <c r="AU49" s="14">
        <f>'DAMAS aFRR+'!AZ79</f>
        <v>0</v>
      </c>
      <c r="AV49" s="14">
        <f>'DAMAS aFRR+'!BF79</f>
        <v>0</v>
      </c>
      <c r="AW49" s="14">
        <f>'DAMAS aFRR+'!BL79</f>
        <v>0</v>
      </c>
      <c r="AX49" s="14">
        <f>'DAMAS aFRR+'!BR79</f>
        <v>0</v>
      </c>
      <c r="AY49" s="14">
        <f>'DAMAS aFRR+'!BX79</f>
        <v>0</v>
      </c>
      <c r="AZ49" s="14">
        <f>'DAMAS aFRR+'!CD79</f>
        <v>0</v>
      </c>
      <c r="BA49" s="14">
        <f>'DAMAS aFRR+'!CJ79</f>
        <v>0</v>
      </c>
      <c r="BB49" s="14">
        <f>'DAMAS aFRR+'!CP79</f>
        <v>0</v>
      </c>
      <c r="BC49" s="14">
        <f>'DAMAS aFRR+'!CV79</f>
        <v>0</v>
      </c>
      <c r="BD49" s="14">
        <f>'DAMAS aFRR+'!DB79</f>
        <v>0</v>
      </c>
      <c r="BE49" s="14">
        <f>'DAMAS aFRR+'!DH79</f>
        <v>0</v>
      </c>
      <c r="BF49" s="14">
        <f>'DAMAS aFRR+'!DN79</f>
        <v>0</v>
      </c>
      <c r="BG49" s="14">
        <f>'DAMAS aFRR+'!DT79</f>
        <v>0</v>
      </c>
      <c r="BH49" s="14">
        <f>'DAMAS aFRR+'!DZ79</f>
        <v>0</v>
      </c>
      <c r="BI49" s="14">
        <f>'DAMAS aFRR+'!EF79</f>
        <v>0</v>
      </c>
      <c r="BJ49" s="14"/>
      <c r="BK49" s="14"/>
      <c r="BL49" s="14"/>
      <c r="BM49" s="14"/>
      <c r="BN49" s="14"/>
      <c r="BO49" s="14"/>
      <c r="BP49" s="14"/>
      <c r="BQ49" s="14"/>
      <c r="BR49" s="15">
        <f t="shared" si="3"/>
        <v>0</v>
      </c>
      <c r="BT49" s="11">
        <v>17</v>
      </c>
      <c r="BU49" s="11" t="s">
        <v>58</v>
      </c>
      <c r="BV49" s="14">
        <f>'DAMAS aFRR+'!D108</f>
        <v>0</v>
      </c>
      <c r="BW49" s="14">
        <f>'DAMAS aFRR+'!J108</f>
        <v>0</v>
      </c>
      <c r="BX49" s="14">
        <f>'DAMAS aFRR+'!K108</f>
        <v>0</v>
      </c>
      <c r="BY49" s="14">
        <f>'DAMAS aFRR+'!V108</f>
        <v>0</v>
      </c>
      <c r="BZ49" s="14">
        <f>'DAMAS aFRR+'!AB108</f>
        <v>0</v>
      </c>
      <c r="CA49" s="14">
        <f>'DAMAS aFRR+'!AH108</f>
        <v>0</v>
      </c>
      <c r="CB49" s="14">
        <f>'DAMAS aFRR+'!AN108</f>
        <v>0</v>
      </c>
      <c r="CC49" s="14">
        <f>'DAMAS aFRR+'!AT108</f>
        <v>0</v>
      </c>
      <c r="CD49" s="14">
        <f>'DAMAS aFRR+'!AZ108</f>
        <v>0</v>
      </c>
      <c r="CE49" s="14">
        <f>'DAMAS aFRR+'!BF108</f>
        <v>0</v>
      </c>
      <c r="CF49" s="14">
        <f>'DAMAS aFRR+'!BL108</f>
        <v>0</v>
      </c>
      <c r="CG49" s="14">
        <f>'DAMAS aFRR+'!BR108</f>
        <v>0</v>
      </c>
      <c r="CH49" s="14">
        <f>'DAMAS aFRR+'!BX108</f>
        <v>0</v>
      </c>
      <c r="CI49" s="14">
        <f>'DAMAS aFRR+'!CD108</f>
        <v>0</v>
      </c>
      <c r="CJ49" s="14">
        <f>'DAMAS aFRR+'!CJ108</f>
        <v>0</v>
      </c>
      <c r="CK49" s="14">
        <f>'DAMAS aFRR+'!CP108</f>
        <v>0</v>
      </c>
      <c r="CL49" s="14">
        <f>'DAMAS aFRR+'!CV108</f>
        <v>0</v>
      </c>
      <c r="CM49" s="14">
        <f>'DAMAS aFRR+'!DB108</f>
        <v>0</v>
      </c>
      <c r="CN49" s="14">
        <f>'DAMAS aFRR+'!DH108</f>
        <v>0</v>
      </c>
      <c r="CO49" s="14">
        <f>'DAMAS aFRR+'!DN108</f>
        <v>0</v>
      </c>
      <c r="CP49" s="14">
        <f>'DAMAS aFRR+'!DT108</f>
        <v>0</v>
      </c>
      <c r="CQ49" s="14">
        <f>'DAMAS aFRR+'!DZ108</f>
        <v>0</v>
      </c>
      <c r="CR49" s="14">
        <f>'DAMAS aFRR+'!EF108</f>
        <v>0</v>
      </c>
      <c r="CS49" s="14"/>
      <c r="CT49" s="14"/>
      <c r="CU49" s="14"/>
      <c r="CV49" s="14"/>
      <c r="CW49" s="14"/>
      <c r="CX49" s="14"/>
      <c r="CY49" s="14"/>
      <c r="CZ49" s="14"/>
      <c r="DA49" s="15">
        <f t="shared" si="4"/>
        <v>0</v>
      </c>
    </row>
    <row r="50" spans="2:105" ht="16.5" thickTop="1" thickBot="1" x14ac:dyDescent="0.3">
      <c r="B50" s="11">
        <v>18</v>
      </c>
      <c r="C50" s="11" t="s">
        <v>59</v>
      </c>
      <c r="D50" s="14">
        <f>'DAMAS aFRR+'!D51</f>
        <v>0</v>
      </c>
      <c r="E50" s="14">
        <f>'DAMAS aFRR+'!J51</f>
        <v>0</v>
      </c>
      <c r="F50" s="14">
        <f>'DAMAS aFRR+'!P51</f>
        <v>0</v>
      </c>
      <c r="G50" s="14">
        <f>'DAMAS aFRR+'!V51</f>
        <v>0</v>
      </c>
      <c r="H50" s="14">
        <f>'DAMAS aFRR+'!AB51</f>
        <v>0</v>
      </c>
      <c r="I50" s="14">
        <f>'DAMAS aFRR+'!AH51</f>
        <v>0</v>
      </c>
      <c r="J50" s="14">
        <f>'DAMAS aFRR+'!AN51</f>
        <v>0</v>
      </c>
      <c r="K50" s="14">
        <f>'DAMAS aFRR+'!AT51</f>
        <v>0</v>
      </c>
      <c r="L50" s="14">
        <f>'DAMAS aFRR+'!AZ51</f>
        <v>0</v>
      </c>
      <c r="M50" s="14">
        <f>'DAMAS aFRR+'!BF51</f>
        <v>0</v>
      </c>
      <c r="N50" s="14">
        <f>'DAMAS aFRR+'!BL51</f>
        <v>0</v>
      </c>
      <c r="O50" s="14">
        <f>'DAMAS aFRR+'!BR51</f>
        <v>0</v>
      </c>
      <c r="P50" s="14">
        <f>'DAMAS aFRR+'!BX51</f>
        <v>0</v>
      </c>
      <c r="Q50" s="14">
        <f>'DAMAS aFRR+'!CD51</f>
        <v>0</v>
      </c>
      <c r="R50" s="14">
        <f>'DAMAS aFRR+'!CJ51</f>
        <v>0</v>
      </c>
      <c r="S50" s="14">
        <f>'DAMAS aFRR+'!CP51</f>
        <v>0</v>
      </c>
      <c r="T50" s="14">
        <f>'DAMAS aFRR+'!CV51</f>
        <v>0</v>
      </c>
      <c r="U50" s="14">
        <f>'DAMAS aFRR+'!DB51</f>
        <v>0</v>
      </c>
      <c r="V50" s="14">
        <f>'DAMAS aFRR+'!DH51</f>
        <v>0</v>
      </c>
      <c r="W50" s="14">
        <f>'DAMAS aFRR+'!DN51</f>
        <v>0</v>
      </c>
      <c r="X50" s="14">
        <f>'DAMAS aFRR+'!DT51</f>
        <v>0</v>
      </c>
      <c r="Y50" s="14">
        <f>'DAMAS aFRR+'!DZ51</f>
        <v>0</v>
      </c>
      <c r="Z50" s="14">
        <f>'DAMAS aFRR+'!EF51</f>
        <v>0</v>
      </c>
      <c r="AA50" s="14">
        <f>'DAMAS aFRR+'!EL51</f>
        <v>0</v>
      </c>
      <c r="AB50" s="14">
        <f>'DAMAS aFRR+'!ER51</f>
        <v>0</v>
      </c>
      <c r="AC50" s="14">
        <f>'DAMAS aFRR+'!EX51</f>
        <v>0</v>
      </c>
      <c r="AD50" s="14">
        <f>'DAMAS aFRR+'!FD51</f>
        <v>0</v>
      </c>
      <c r="AE50" s="14">
        <f>'DAMAS aFRR+'!FJ51</f>
        <v>0</v>
      </c>
      <c r="AF50" s="14">
        <f>'DAMAS aFRR+'!FP51</f>
        <v>0</v>
      </c>
      <c r="AG50" s="14">
        <f>'DAMAS aFRR+'!FV51</f>
        <v>0</v>
      </c>
      <c r="AH50" s="14">
        <f>'DAMAS aFRR+'!GB51</f>
        <v>0</v>
      </c>
      <c r="AI50" s="15">
        <f t="shared" si="2"/>
        <v>0</v>
      </c>
      <c r="AK50" s="11">
        <v>18</v>
      </c>
      <c r="AL50" s="11" t="s">
        <v>59</v>
      </c>
      <c r="AM50" s="14">
        <f>'DAMAS aFRR+'!D80</f>
        <v>0</v>
      </c>
      <c r="AN50" s="14">
        <f>'DAMAS aFRR+'!J80</f>
        <v>0</v>
      </c>
      <c r="AO50" s="14">
        <f>'DAMAS aFRR+'!P80</f>
        <v>0</v>
      </c>
      <c r="AP50" s="14">
        <f>'DAMAS aFRR+'!Q80</f>
        <v>0</v>
      </c>
      <c r="AQ50" s="14">
        <f>'DAMAS aFRR+'!AB80</f>
        <v>0</v>
      </c>
      <c r="AR50" s="14">
        <f>'DAMAS aFRR+'!AH80</f>
        <v>0</v>
      </c>
      <c r="AS50" s="14">
        <f>'DAMAS aFRR+'!AN80</f>
        <v>0</v>
      </c>
      <c r="AT50" s="14">
        <f>'DAMAS aFRR+'!AT80</f>
        <v>0</v>
      </c>
      <c r="AU50" s="14">
        <f>'DAMAS aFRR+'!AZ80</f>
        <v>0</v>
      </c>
      <c r="AV50" s="14">
        <f>'DAMAS aFRR+'!BF80</f>
        <v>0</v>
      </c>
      <c r="AW50" s="14">
        <f>'DAMAS aFRR+'!BL80</f>
        <v>0</v>
      </c>
      <c r="AX50" s="14">
        <f>'DAMAS aFRR+'!BR80</f>
        <v>0</v>
      </c>
      <c r="AY50" s="14">
        <f>'DAMAS aFRR+'!BX80</f>
        <v>0</v>
      </c>
      <c r="AZ50" s="14">
        <f>'DAMAS aFRR+'!CD80</f>
        <v>0</v>
      </c>
      <c r="BA50" s="14">
        <f>'DAMAS aFRR+'!CJ80</f>
        <v>0</v>
      </c>
      <c r="BB50" s="14">
        <f>'DAMAS aFRR+'!CP80</f>
        <v>0</v>
      </c>
      <c r="BC50" s="14">
        <f>'DAMAS aFRR+'!CV80</f>
        <v>0</v>
      </c>
      <c r="BD50" s="14">
        <f>'DAMAS aFRR+'!DB80</f>
        <v>0</v>
      </c>
      <c r="BE50" s="14">
        <f>'DAMAS aFRR+'!DH80</f>
        <v>0</v>
      </c>
      <c r="BF50" s="14">
        <f>'DAMAS aFRR+'!DN80</f>
        <v>0</v>
      </c>
      <c r="BG50" s="14">
        <f>'DAMAS aFRR+'!DT80</f>
        <v>0</v>
      </c>
      <c r="BH50" s="14">
        <f>'DAMAS aFRR+'!DZ80</f>
        <v>0</v>
      </c>
      <c r="BI50" s="14">
        <f>'DAMAS aFRR+'!EF80</f>
        <v>0</v>
      </c>
      <c r="BJ50" s="14"/>
      <c r="BK50" s="14"/>
      <c r="BL50" s="14"/>
      <c r="BM50" s="14"/>
      <c r="BN50" s="14"/>
      <c r="BO50" s="14"/>
      <c r="BP50" s="14"/>
      <c r="BQ50" s="14"/>
      <c r="BR50" s="15">
        <f t="shared" si="3"/>
        <v>0</v>
      </c>
      <c r="BT50" s="11">
        <v>18</v>
      </c>
      <c r="BU50" s="11" t="s">
        <v>59</v>
      </c>
      <c r="BV50" s="14">
        <f>'DAMAS aFRR+'!D109</f>
        <v>0</v>
      </c>
      <c r="BW50" s="14">
        <f>'DAMAS aFRR+'!J109</f>
        <v>0</v>
      </c>
      <c r="BX50" s="14">
        <f>'DAMAS aFRR+'!K109</f>
        <v>0</v>
      </c>
      <c r="BY50" s="14">
        <f>'DAMAS aFRR+'!V109</f>
        <v>0</v>
      </c>
      <c r="BZ50" s="14">
        <f>'DAMAS aFRR+'!AB109</f>
        <v>0</v>
      </c>
      <c r="CA50" s="14">
        <f>'DAMAS aFRR+'!AH109</f>
        <v>0</v>
      </c>
      <c r="CB50" s="14">
        <f>'DAMAS aFRR+'!AN109</f>
        <v>0</v>
      </c>
      <c r="CC50" s="14">
        <f>'DAMAS aFRR+'!AT109</f>
        <v>0</v>
      </c>
      <c r="CD50" s="14">
        <f>'DAMAS aFRR+'!AZ109</f>
        <v>0</v>
      </c>
      <c r="CE50" s="14">
        <f>'DAMAS aFRR+'!BF109</f>
        <v>0</v>
      </c>
      <c r="CF50" s="14">
        <f>'DAMAS aFRR+'!BL109</f>
        <v>0</v>
      </c>
      <c r="CG50" s="14">
        <f>'DAMAS aFRR+'!BR109</f>
        <v>0</v>
      </c>
      <c r="CH50" s="14">
        <f>'DAMAS aFRR+'!BX109</f>
        <v>0</v>
      </c>
      <c r="CI50" s="14">
        <f>'DAMAS aFRR+'!CD109</f>
        <v>0</v>
      </c>
      <c r="CJ50" s="14">
        <f>'DAMAS aFRR+'!CJ109</f>
        <v>0</v>
      </c>
      <c r="CK50" s="14">
        <f>'DAMAS aFRR+'!CP109</f>
        <v>0</v>
      </c>
      <c r="CL50" s="14">
        <f>'DAMAS aFRR+'!CV109</f>
        <v>0</v>
      </c>
      <c r="CM50" s="14">
        <f>'DAMAS aFRR+'!DB109</f>
        <v>0</v>
      </c>
      <c r="CN50" s="14">
        <f>'DAMAS aFRR+'!DH109</f>
        <v>0</v>
      </c>
      <c r="CO50" s="14">
        <f>'DAMAS aFRR+'!DN109</f>
        <v>0</v>
      </c>
      <c r="CP50" s="14">
        <f>'DAMAS aFRR+'!DT109</f>
        <v>0</v>
      </c>
      <c r="CQ50" s="14">
        <f>'DAMAS aFRR+'!DZ109</f>
        <v>0</v>
      </c>
      <c r="CR50" s="14">
        <f>'DAMAS aFRR+'!EF109</f>
        <v>0</v>
      </c>
      <c r="CS50" s="14"/>
      <c r="CT50" s="14"/>
      <c r="CU50" s="14"/>
      <c r="CV50" s="14"/>
      <c r="CW50" s="14"/>
      <c r="CX50" s="14"/>
      <c r="CY50" s="14"/>
      <c r="CZ50" s="14"/>
      <c r="DA50" s="15">
        <f t="shared" si="4"/>
        <v>0</v>
      </c>
    </row>
    <row r="51" spans="2:105" ht="16.5" thickTop="1" thickBot="1" x14ac:dyDescent="0.3">
      <c r="B51" s="11">
        <v>19</v>
      </c>
      <c r="C51" s="11" t="s">
        <v>60</v>
      </c>
      <c r="D51" s="14">
        <f>'DAMAS aFRR+'!D52</f>
        <v>3</v>
      </c>
      <c r="E51" s="14">
        <f>'DAMAS aFRR+'!J52</f>
        <v>0</v>
      </c>
      <c r="F51" s="14">
        <f>'DAMAS aFRR+'!P52</f>
        <v>0</v>
      </c>
      <c r="G51" s="14">
        <f>'DAMAS aFRR+'!V52</f>
        <v>6</v>
      </c>
      <c r="H51" s="14">
        <f>'DAMAS aFRR+'!AB52</f>
        <v>6</v>
      </c>
      <c r="I51" s="14">
        <f>'DAMAS aFRR+'!AH52</f>
        <v>6</v>
      </c>
      <c r="J51" s="14">
        <f>'DAMAS aFRR+'!AN52</f>
        <v>6</v>
      </c>
      <c r="K51" s="14">
        <f>'DAMAS aFRR+'!AT52</f>
        <v>6</v>
      </c>
      <c r="L51" s="14">
        <f>'DAMAS aFRR+'!AZ52</f>
        <v>0</v>
      </c>
      <c r="M51" s="14">
        <f>'DAMAS aFRR+'!BF52</f>
        <v>0</v>
      </c>
      <c r="N51" s="14">
        <f>'DAMAS aFRR+'!BL52</f>
        <v>6</v>
      </c>
      <c r="O51" s="14">
        <f>'DAMAS aFRR+'!BR52</f>
        <v>6</v>
      </c>
      <c r="P51" s="14">
        <f>'DAMAS aFRR+'!BX52</f>
        <v>6</v>
      </c>
      <c r="Q51" s="14">
        <f>'DAMAS aFRR+'!CD52</f>
        <v>6</v>
      </c>
      <c r="R51" s="14">
        <f>'DAMAS aFRR+'!CJ52</f>
        <v>6</v>
      </c>
      <c r="S51" s="14">
        <f>'DAMAS aFRR+'!CP52</f>
        <v>0</v>
      </c>
      <c r="T51" s="14">
        <f>'DAMAS aFRR+'!CV52</f>
        <v>0</v>
      </c>
      <c r="U51" s="14">
        <f>'DAMAS aFRR+'!DB52</f>
        <v>6</v>
      </c>
      <c r="V51" s="14">
        <f>'DAMAS aFRR+'!DH52</f>
        <v>6</v>
      </c>
      <c r="W51" s="14">
        <f>'DAMAS aFRR+'!DN52</f>
        <v>6</v>
      </c>
      <c r="X51" s="14">
        <f>'DAMAS aFRR+'!DT52</f>
        <v>6</v>
      </c>
      <c r="Y51" s="14">
        <f>'DAMAS aFRR+'!DZ52</f>
        <v>6</v>
      </c>
      <c r="Z51" s="14">
        <f>'DAMAS aFRR+'!EF52</f>
        <v>0</v>
      </c>
      <c r="AA51" s="14">
        <f>'DAMAS aFRR+'!EL52</f>
        <v>0</v>
      </c>
      <c r="AB51" s="14">
        <f>'DAMAS aFRR+'!ER52</f>
        <v>0</v>
      </c>
      <c r="AC51" s="14">
        <f>'DAMAS aFRR+'!EX52</f>
        <v>0</v>
      </c>
      <c r="AD51" s="14">
        <f>'DAMAS aFRR+'!FD52</f>
        <v>0</v>
      </c>
      <c r="AE51" s="14">
        <f>'DAMAS aFRR+'!FJ52</f>
        <v>0</v>
      </c>
      <c r="AF51" s="14">
        <f>'DAMAS aFRR+'!FP52</f>
        <v>0</v>
      </c>
      <c r="AG51" s="14">
        <f>'DAMAS aFRR+'!FV52</f>
        <v>0</v>
      </c>
      <c r="AH51" s="14">
        <f>'DAMAS aFRR+'!GB52</f>
        <v>0</v>
      </c>
      <c r="AI51" s="15">
        <f t="shared" si="2"/>
        <v>93</v>
      </c>
      <c r="AK51" s="11">
        <v>19</v>
      </c>
      <c r="AL51" s="11" t="s">
        <v>60</v>
      </c>
      <c r="AM51" s="14">
        <f>'DAMAS aFRR+'!D81</f>
        <v>0</v>
      </c>
      <c r="AN51" s="14">
        <f>'DAMAS aFRR+'!J81</f>
        <v>0</v>
      </c>
      <c r="AO51" s="14">
        <f>'DAMAS aFRR+'!P81</f>
        <v>0</v>
      </c>
      <c r="AP51" s="14">
        <f>'DAMAS aFRR+'!Q81</f>
        <v>0</v>
      </c>
      <c r="AQ51" s="14">
        <f>'DAMAS aFRR+'!AB81</f>
        <v>0</v>
      </c>
      <c r="AR51" s="14">
        <f>'DAMAS aFRR+'!AH81</f>
        <v>0</v>
      </c>
      <c r="AS51" s="14">
        <f>'DAMAS aFRR+'!AN81</f>
        <v>0</v>
      </c>
      <c r="AT51" s="14">
        <f>'DAMAS aFRR+'!AT81</f>
        <v>0</v>
      </c>
      <c r="AU51" s="14">
        <f>'DAMAS aFRR+'!AZ81</f>
        <v>0</v>
      </c>
      <c r="AV51" s="14">
        <f>'DAMAS aFRR+'!BF81</f>
        <v>0</v>
      </c>
      <c r="AW51" s="14">
        <f>'DAMAS aFRR+'!BL81</f>
        <v>0</v>
      </c>
      <c r="AX51" s="14">
        <f>'DAMAS aFRR+'!BR81</f>
        <v>0</v>
      </c>
      <c r="AY51" s="14">
        <f>'DAMAS aFRR+'!BX81</f>
        <v>0</v>
      </c>
      <c r="AZ51" s="14">
        <f>'DAMAS aFRR+'!CD81</f>
        <v>0</v>
      </c>
      <c r="BA51" s="14">
        <f>'DAMAS aFRR+'!CJ81</f>
        <v>0</v>
      </c>
      <c r="BB51" s="14">
        <f>'DAMAS aFRR+'!CP81</f>
        <v>0</v>
      </c>
      <c r="BC51" s="14">
        <f>'DAMAS aFRR+'!CV81</f>
        <v>0</v>
      </c>
      <c r="BD51" s="14">
        <f>'DAMAS aFRR+'!DB81</f>
        <v>0</v>
      </c>
      <c r="BE51" s="14">
        <f>'DAMAS aFRR+'!DH81</f>
        <v>0</v>
      </c>
      <c r="BF51" s="14">
        <f>'DAMAS aFRR+'!DN81</f>
        <v>0</v>
      </c>
      <c r="BG51" s="14">
        <f>'DAMAS aFRR+'!DT81</f>
        <v>0</v>
      </c>
      <c r="BH51" s="14">
        <f>'DAMAS aFRR+'!DZ81</f>
        <v>0</v>
      </c>
      <c r="BI51" s="14">
        <f>'DAMAS aFRR+'!EF81</f>
        <v>0</v>
      </c>
      <c r="BJ51" s="14"/>
      <c r="BK51" s="14"/>
      <c r="BL51" s="14"/>
      <c r="BM51" s="14"/>
      <c r="BN51" s="14"/>
      <c r="BO51" s="14"/>
      <c r="BP51" s="14"/>
      <c r="BQ51" s="14"/>
      <c r="BR51" s="15">
        <f t="shared" si="3"/>
        <v>0</v>
      </c>
      <c r="BT51" s="11">
        <v>19</v>
      </c>
      <c r="BU51" s="11" t="s">
        <v>60</v>
      </c>
      <c r="BV51" s="14">
        <f>'DAMAS aFRR+'!D110</f>
        <v>0</v>
      </c>
      <c r="BW51" s="14">
        <f>'DAMAS aFRR+'!J110</f>
        <v>0</v>
      </c>
      <c r="BX51" s="14">
        <f>'DAMAS aFRR+'!K110</f>
        <v>0</v>
      </c>
      <c r="BY51" s="14">
        <f>'DAMAS aFRR+'!V110</f>
        <v>0</v>
      </c>
      <c r="BZ51" s="14">
        <f>'DAMAS aFRR+'!AB110</f>
        <v>0</v>
      </c>
      <c r="CA51" s="14">
        <f>'DAMAS aFRR+'!AH110</f>
        <v>0</v>
      </c>
      <c r="CB51" s="14">
        <f>'DAMAS aFRR+'!AN110</f>
        <v>0</v>
      </c>
      <c r="CC51" s="14">
        <f>'DAMAS aFRR+'!AT110</f>
        <v>0</v>
      </c>
      <c r="CD51" s="14">
        <f>'DAMAS aFRR+'!AZ110</f>
        <v>0</v>
      </c>
      <c r="CE51" s="14">
        <f>'DAMAS aFRR+'!BF110</f>
        <v>0</v>
      </c>
      <c r="CF51" s="14">
        <f>'DAMAS aFRR+'!BL110</f>
        <v>0</v>
      </c>
      <c r="CG51" s="14">
        <f>'DAMAS aFRR+'!BR110</f>
        <v>0</v>
      </c>
      <c r="CH51" s="14">
        <f>'DAMAS aFRR+'!BX110</f>
        <v>0</v>
      </c>
      <c r="CI51" s="14">
        <f>'DAMAS aFRR+'!CD110</f>
        <v>0</v>
      </c>
      <c r="CJ51" s="14">
        <f>'DAMAS aFRR+'!CJ110</f>
        <v>0</v>
      </c>
      <c r="CK51" s="14">
        <f>'DAMAS aFRR+'!CP110</f>
        <v>0</v>
      </c>
      <c r="CL51" s="14">
        <f>'DAMAS aFRR+'!CV110</f>
        <v>0</v>
      </c>
      <c r="CM51" s="14">
        <f>'DAMAS aFRR+'!DB110</f>
        <v>0</v>
      </c>
      <c r="CN51" s="14">
        <f>'DAMAS aFRR+'!DH110</f>
        <v>0</v>
      </c>
      <c r="CO51" s="14">
        <f>'DAMAS aFRR+'!DN110</f>
        <v>0</v>
      </c>
      <c r="CP51" s="14">
        <f>'DAMAS aFRR+'!DT110</f>
        <v>0</v>
      </c>
      <c r="CQ51" s="14">
        <f>'DAMAS aFRR+'!DZ110</f>
        <v>0</v>
      </c>
      <c r="CR51" s="14">
        <f>'DAMAS aFRR+'!EF110</f>
        <v>0</v>
      </c>
      <c r="CS51" s="14"/>
      <c r="CT51" s="14"/>
      <c r="CU51" s="14"/>
      <c r="CV51" s="14"/>
      <c r="CW51" s="14"/>
      <c r="CX51" s="14"/>
      <c r="CY51" s="14"/>
      <c r="CZ51" s="14"/>
      <c r="DA51" s="15">
        <f t="shared" si="4"/>
        <v>0</v>
      </c>
    </row>
    <row r="52" spans="2:105" ht="16.5" thickTop="1" thickBot="1" x14ac:dyDescent="0.3">
      <c r="B52" s="11">
        <v>20</v>
      </c>
      <c r="C52" s="11" t="s">
        <v>61</v>
      </c>
      <c r="D52" s="14">
        <f>'DAMAS aFRR+'!D53</f>
        <v>3</v>
      </c>
      <c r="E52" s="14">
        <f>'DAMAS aFRR+'!J53</f>
        <v>0</v>
      </c>
      <c r="F52" s="14">
        <f>'DAMAS aFRR+'!P53</f>
        <v>0</v>
      </c>
      <c r="G52" s="14">
        <f>'DAMAS aFRR+'!V53</f>
        <v>6</v>
      </c>
      <c r="H52" s="14">
        <f>'DAMAS aFRR+'!AB53</f>
        <v>6</v>
      </c>
      <c r="I52" s="14">
        <f>'DAMAS aFRR+'!AH53</f>
        <v>6</v>
      </c>
      <c r="J52" s="14">
        <f>'DAMAS aFRR+'!AN53</f>
        <v>6</v>
      </c>
      <c r="K52" s="14">
        <f>'DAMAS aFRR+'!AT53</f>
        <v>6</v>
      </c>
      <c r="L52" s="14">
        <f>'DAMAS aFRR+'!AZ53</f>
        <v>0</v>
      </c>
      <c r="M52" s="14">
        <f>'DAMAS aFRR+'!BF53</f>
        <v>0</v>
      </c>
      <c r="N52" s="14">
        <f>'DAMAS aFRR+'!BL53</f>
        <v>6</v>
      </c>
      <c r="O52" s="14">
        <f>'DAMAS aFRR+'!BR53</f>
        <v>6</v>
      </c>
      <c r="P52" s="14">
        <f>'DAMAS aFRR+'!BX53</f>
        <v>6</v>
      </c>
      <c r="Q52" s="14">
        <f>'DAMAS aFRR+'!CD53</f>
        <v>6</v>
      </c>
      <c r="R52" s="14">
        <f>'DAMAS aFRR+'!CJ53</f>
        <v>6</v>
      </c>
      <c r="S52" s="14">
        <f>'DAMAS aFRR+'!CP53</f>
        <v>0</v>
      </c>
      <c r="T52" s="14">
        <f>'DAMAS aFRR+'!CV53</f>
        <v>0</v>
      </c>
      <c r="U52" s="14">
        <f>'DAMAS aFRR+'!DB53</f>
        <v>6</v>
      </c>
      <c r="V52" s="14">
        <f>'DAMAS aFRR+'!DH53</f>
        <v>6</v>
      </c>
      <c r="W52" s="14">
        <f>'DAMAS aFRR+'!DN53</f>
        <v>6</v>
      </c>
      <c r="X52" s="14">
        <f>'DAMAS aFRR+'!DT53</f>
        <v>6</v>
      </c>
      <c r="Y52" s="14">
        <f>'DAMAS aFRR+'!DZ53</f>
        <v>6</v>
      </c>
      <c r="Z52" s="14">
        <f>'DAMAS aFRR+'!EF53</f>
        <v>0</v>
      </c>
      <c r="AA52" s="14">
        <f>'DAMAS aFRR+'!EL53</f>
        <v>0</v>
      </c>
      <c r="AB52" s="14">
        <f>'DAMAS aFRR+'!ER53</f>
        <v>0</v>
      </c>
      <c r="AC52" s="14">
        <f>'DAMAS aFRR+'!EX53</f>
        <v>0</v>
      </c>
      <c r="AD52" s="14">
        <f>'DAMAS aFRR+'!FD53</f>
        <v>0</v>
      </c>
      <c r="AE52" s="14">
        <f>'DAMAS aFRR+'!FJ53</f>
        <v>0</v>
      </c>
      <c r="AF52" s="14">
        <f>'DAMAS aFRR+'!FP53</f>
        <v>0</v>
      </c>
      <c r="AG52" s="14">
        <f>'DAMAS aFRR+'!FV53</f>
        <v>0</v>
      </c>
      <c r="AH52" s="14">
        <f>'DAMAS aFRR+'!GB53</f>
        <v>0</v>
      </c>
      <c r="AI52" s="15">
        <f t="shared" si="2"/>
        <v>93</v>
      </c>
      <c r="AK52" s="11">
        <v>20</v>
      </c>
      <c r="AL52" s="11" t="s">
        <v>61</v>
      </c>
      <c r="AM52" s="14">
        <f>'DAMAS aFRR+'!D82</f>
        <v>0</v>
      </c>
      <c r="AN52" s="14">
        <f>'DAMAS aFRR+'!J82</f>
        <v>0</v>
      </c>
      <c r="AO52" s="14">
        <f>'DAMAS aFRR+'!P82</f>
        <v>0</v>
      </c>
      <c r="AP52" s="14">
        <f>'DAMAS aFRR+'!Q82</f>
        <v>0</v>
      </c>
      <c r="AQ52" s="14">
        <f>'DAMAS aFRR+'!AB82</f>
        <v>0</v>
      </c>
      <c r="AR52" s="14">
        <f>'DAMAS aFRR+'!AH82</f>
        <v>0</v>
      </c>
      <c r="AS52" s="14">
        <f>'DAMAS aFRR+'!AN82</f>
        <v>0</v>
      </c>
      <c r="AT52" s="14">
        <f>'DAMAS aFRR+'!AT82</f>
        <v>0</v>
      </c>
      <c r="AU52" s="14">
        <f>'DAMAS aFRR+'!AZ82</f>
        <v>0</v>
      </c>
      <c r="AV52" s="14">
        <f>'DAMAS aFRR+'!BF82</f>
        <v>0</v>
      </c>
      <c r="AW52" s="14">
        <f>'DAMAS aFRR+'!BL82</f>
        <v>0</v>
      </c>
      <c r="AX52" s="14">
        <f>'DAMAS aFRR+'!BR82</f>
        <v>0</v>
      </c>
      <c r="AY52" s="14">
        <f>'DAMAS aFRR+'!BX82</f>
        <v>0</v>
      </c>
      <c r="AZ52" s="14">
        <f>'DAMAS aFRR+'!CD82</f>
        <v>0</v>
      </c>
      <c r="BA52" s="14">
        <f>'DAMAS aFRR+'!CJ82</f>
        <v>0</v>
      </c>
      <c r="BB52" s="14">
        <f>'DAMAS aFRR+'!CP82</f>
        <v>0</v>
      </c>
      <c r="BC52" s="14">
        <f>'DAMAS aFRR+'!CV82</f>
        <v>0</v>
      </c>
      <c r="BD52" s="14">
        <f>'DAMAS aFRR+'!DB82</f>
        <v>0</v>
      </c>
      <c r="BE52" s="14">
        <f>'DAMAS aFRR+'!DH82</f>
        <v>0</v>
      </c>
      <c r="BF52" s="14">
        <f>'DAMAS aFRR+'!DN82</f>
        <v>0</v>
      </c>
      <c r="BG52" s="14">
        <f>'DAMAS aFRR+'!DT82</f>
        <v>0</v>
      </c>
      <c r="BH52" s="14">
        <f>'DAMAS aFRR+'!DZ82</f>
        <v>0</v>
      </c>
      <c r="BI52" s="14">
        <f>'DAMAS aFRR+'!EF82</f>
        <v>0</v>
      </c>
      <c r="BJ52" s="14"/>
      <c r="BK52" s="14"/>
      <c r="BL52" s="14"/>
      <c r="BM52" s="14"/>
      <c r="BN52" s="14"/>
      <c r="BO52" s="14"/>
      <c r="BP52" s="14"/>
      <c r="BQ52" s="14"/>
      <c r="BR52" s="15">
        <f t="shared" si="3"/>
        <v>0</v>
      </c>
      <c r="BT52" s="11">
        <v>20</v>
      </c>
      <c r="BU52" s="11" t="s">
        <v>61</v>
      </c>
      <c r="BV52" s="14">
        <f>'DAMAS aFRR+'!D111</f>
        <v>0</v>
      </c>
      <c r="BW52" s="14">
        <f>'DAMAS aFRR+'!J111</f>
        <v>0</v>
      </c>
      <c r="BX52" s="14">
        <f>'DAMAS aFRR+'!K111</f>
        <v>0</v>
      </c>
      <c r="BY52" s="14">
        <f>'DAMAS aFRR+'!V111</f>
        <v>0</v>
      </c>
      <c r="BZ52" s="14">
        <f>'DAMAS aFRR+'!AB111</f>
        <v>0</v>
      </c>
      <c r="CA52" s="14">
        <f>'DAMAS aFRR+'!AH111</f>
        <v>0</v>
      </c>
      <c r="CB52" s="14">
        <f>'DAMAS aFRR+'!AN111</f>
        <v>0</v>
      </c>
      <c r="CC52" s="14">
        <f>'DAMAS aFRR+'!AT111</f>
        <v>0</v>
      </c>
      <c r="CD52" s="14">
        <f>'DAMAS aFRR+'!AZ111</f>
        <v>0</v>
      </c>
      <c r="CE52" s="14">
        <f>'DAMAS aFRR+'!BF111</f>
        <v>0</v>
      </c>
      <c r="CF52" s="14">
        <f>'DAMAS aFRR+'!BL111</f>
        <v>0</v>
      </c>
      <c r="CG52" s="14">
        <f>'DAMAS aFRR+'!BR111</f>
        <v>0</v>
      </c>
      <c r="CH52" s="14">
        <f>'DAMAS aFRR+'!BX111</f>
        <v>0</v>
      </c>
      <c r="CI52" s="14">
        <f>'DAMAS aFRR+'!CD111</f>
        <v>0</v>
      </c>
      <c r="CJ52" s="14">
        <f>'DAMAS aFRR+'!CJ111</f>
        <v>0</v>
      </c>
      <c r="CK52" s="14">
        <f>'DAMAS aFRR+'!CP111</f>
        <v>0</v>
      </c>
      <c r="CL52" s="14">
        <f>'DAMAS aFRR+'!CV111</f>
        <v>0</v>
      </c>
      <c r="CM52" s="14">
        <f>'DAMAS aFRR+'!DB111</f>
        <v>0</v>
      </c>
      <c r="CN52" s="14">
        <f>'DAMAS aFRR+'!DH111</f>
        <v>0</v>
      </c>
      <c r="CO52" s="14">
        <f>'DAMAS aFRR+'!DN111</f>
        <v>0</v>
      </c>
      <c r="CP52" s="14">
        <f>'DAMAS aFRR+'!DT111</f>
        <v>0</v>
      </c>
      <c r="CQ52" s="14">
        <f>'DAMAS aFRR+'!DZ111</f>
        <v>0</v>
      </c>
      <c r="CR52" s="14">
        <f>'DAMAS aFRR+'!EF111</f>
        <v>0</v>
      </c>
      <c r="CS52" s="14"/>
      <c r="CT52" s="14"/>
      <c r="CU52" s="14"/>
      <c r="CV52" s="14"/>
      <c r="CW52" s="14"/>
      <c r="CX52" s="14"/>
      <c r="CY52" s="14"/>
      <c r="CZ52" s="14"/>
      <c r="DA52" s="15">
        <f t="shared" si="4"/>
        <v>0</v>
      </c>
    </row>
    <row r="53" spans="2:105" ht="16.5" thickTop="1" thickBot="1" x14ac:dyDescent="0.3">
      <c r="B53" s="11">
        <v>21</v>
      </c>
      <c r="C53" s="11" t="s">
        <v>62</v>
      </c>
      <c r="D53" s="14">
        <f>'DAMAS aFRR+'!D54</f>
        <v>3</v>
      </c>
      <c r="E53" s="14">
        <f>'DAMAS aFRR+'!J54</f>
        <v>0</v>
      </c>
      <c r="F53" s="14">
        <f>'DAMAS aFRR+'!P54</f>
        <v>0</v>
      </c>
      <c r="G53" s="14">
        <f>'DAMAS aFRR+'!V54</f>
        <v>6</v>
      </c>
      <c r="H53" s="14">
        <f>'DAMAS aFRR+'!AB54</f>
        <v>6</v>
      </c>
      <c r="I53" s="14">
        <f>'DAMAS aFRR+'!AH54</f>
        <v>6</v>
      </c>
      <c r="J53" s="14">
        <f>'DAMAS aFRR+'!AN54</f>
        <v>6</v>
      </c>
      <c r="K53" s="14">
        <f>'DAMAS aFRR+'!AT54</f>
        <v>6</v>
      </c>
      <c r="L53" s="14">
        <f>'DAMAS aFRR+'!AZ54</f>
        <v>0</v>
      </c>
      <c r="M53" s="14">
        <f>'DAMAS aFRR+'!BF54</f>
        <v>0</v>
      </c>
      <c r="N53" s="14">
        <f>'DAMAS aFRR+'!BL54</f>
        <v>6</v>
      </c>
      <c r="O53" s="14">
        <f>'DAMAS aFRR+'!BR54</f>
        <v>6</v>
      </c>
      <c r="P53" s="14">
        <f>'DAMAS aFRR+'!BX54</f>
        <v>6</v>
      </c>
      <c r="Q53" s="14">
        <f>'DAMAS aFRR+'!CD54</f>
        <v>6</v>
      </c>
      <c r="R53" s="14">
        <f>'DAMAS aFRR+'!CJ54</f>
        <v>6</v>
      </c>
      <c r="S53" s="14">
        <f>'DAMAS aFRR+'!CP54</f>
        <v>0</v>
      </c>
      <c r="T53" s="14">
        <f>'DAMAS aFRR+'!CV54</f>
        <v>0</v>
      </c>
      <c r="U53" s="14">
        <f>'DAMAS aFRR+'!DB54</f>
        <v>6</v>
      </c>
      <c r="V53" s="14">
        <f>'DAMAS aFRR+'!DH54</f>
        <v>6</v>
      </c>
      <c r="W53" s="14">
        <f>'DAMAS aFRR+'!DN54</f>
        <v>6</v>
      </c>
      <c r="X53" s="14">
        <f>'DAMAS aFRR+'!DT54</f>
        <v>6</v>
      </c>
      <c r="Y53" s="14">
        <f>'DAMAS aFRR+'!DZ54</f>
        <v>6</v>
      </c>
      <c r="Z53" s="14">
        <f>'DAMAS aFRR+'!EF54</f>
        <v>0</v>
      </c>
      <c r="AA53" s="14">
        <f>'DAMAS aFRR+'!EL54</f>
        <v>0</v>
      </c>
      <c r="AB53" s="14">
        <f>'DAMAS aFRR+'!ER54</f>
        <v>0</v>
      </c>
      <c r="AC53" s="14">
        <f>'DAMAS aFRR+'!EX54</f>
        <v>0</v>
      </c>
      <c r="AD53" s="14">
        <f>'DAMAS aFRR+'!FD54</f>
        <v>0</v>
      </c>
      <c r="AE53" s="14">
        <f>'DAMAS aFRR+'!FJ54</f>
        <v>0</v>
      </c>
      <c r="AF53" s="14">
        <f>'DAMAS aFRR+'!FP54</f>
        <v>0</v>
      </c>
      <c r="AG53" s="14">
        <f>'DAMAS aFRR+'!FV54</f>
        <v>0</v>
      </c>
      <c r="AH53" s="14">
        <f>'DAMAS aFRR+'!GB54</f>
        <v>0</v>
      </c>
      <c r="AI53" s="15">
        <f t="shared" si="2"/>
        <v>93</v>
      </c>
      <c r="AK53" s="11">
        <v>21</v>
      </c>
      <c r="AL53" s="11" t="s">
        <v>62</v>
      </c>
      <c r="AM53" s="14">
        <f>'DAMAS aFRR+'!D83</f>
        <v>0</v>
      </c>
      <c r="AN53" s="14">
        <f>'DAMAS aFRR+'!J83</f>
        <v>0</v>
      </c>
      <c r="AO53" s="14">
        <f>'DAMAS aFRR+'!P83</f>
        <v>0</v>
      </c>
      <c r="AP53" s="14">
        <f>'DAMAS aFRR+'!Q83</f>
        <v>0</v>
      </c>
      <c r="AQ53" s="14">
        <f>'DAMAS aFRR+'!AB83</f>
        <v>0</v>
      </c>
      <c r="AR53" s="14">
        <f>'DAMAS aFRR+'!AH83</f>
        <v>0</v>
      </c>
      <c r="AS53" s="14">
        <f>'DAMAS aFRR+'!AN83</f>
        <v>0</v>
      </c>
      <c r="AT53" s="14">
        <f>'DAMAS aFRR+'!AT83</f>
        <v>0</v>
      </c>
      <c r="AU53" s="14">
        <f>'DAMAS aFRR+'!AZ83</f>
        <v>0</v>
      </c>
      <c r="AV53" s="14">
        <f>'DAMAS aFRR+'!BF83</f>
        <v>0</v>
      </c>
      <c r="AW53" s="14">
        <f>'DAMAS aFRR+'!BL83</f>
        <v>0</v>
      </c>
      <c r="AX53" s="14">
        <f>'DAMAS aFRR+'!BR83</f>
        <v>0</v>
      </c>
      <c r="AY53" s="14">
        <f>'DAMAS aFRR+'!BX83</f>
        <v>0</v>
      </c>
      <c r="AZ53" s="14">
        <f>'DAMAS aFRR+'!CD83</f>
        <v>0</v>
      </c>
      <c r="BA53" s="14">
        <f>'DAMAS aFRR+'!CJ83</f>
        <v>0</v>
      </c>
      <c r="BB53" s="14">
        <f>'DAMAS aFRR+'!CP83</f>
        <v>0</v>
      </c>
      <c r="BC53" s="14">
        <f>'DAMAS aFRR+'!CV83</f>
        <v>0</v>
      </c>
      <c r="BD53" s="14">
        <f>'DAMAS aFRR+'!DB83</f>
        <v>0</v>
      </c>
      <c r="BE53" s="14">
        <f>'DAMAS aFRR+'!DH83</f>
        <v>0</v>
      </c>
      <c r="BF53" s="14">
        <f>'DAMAS aFRR+'!DN83</f>
        <v>0</v>
      </c>
      <c r="BG53" s="14">
        <f>'DAMAS aFRR+'!DT83</f>
        <v>0</v>
      </c>
      <c r="BH53" s="14">
        <f>'DAMAS aFRR+'!DZ83</f>
        <v>0</v>
      </c>
      <c r="BI53" s="14">
        <f>'DAMAS aFRR+'!EF83</f>
        <v>0</v>
      </c>
      <c r="BJ53" s="14"/>
      <c r="BK53" s="14"/>
      <c r="BL53" s="14"/>
      <c r="BM53" s="14"/>
      <c r="BN53" s="14"/>
      <c r="BO53" s="14"/>
      <c r="BP53" s="14"/>
      <c r="BQ53" s="14"/>
      <c r="BR53" s="15">
        <f t="shared" si="3"/>
        <v>0</v>
      </c>
      <c r="BT53" s="11">
        <v>21</v>
      </c>
      <c r="BU53" s="11" t="s">
        <v>62</v>
      </c>
      <c r="BV53" s="14">
        <f>'DAMAS aFRR+'!D112</f>
        <v>0</v>
      </c>
      <c r="BW53" s="14">
        <f>'DAMAS aFRR+'!J112</f>
        <v>0</v>
      </c>
      <c r="BX53" s="14">
        <f>'DAMAS aFRR+'!K112</f>
        <v>0</v>
      </c>
      <c r="BY53" s="14">
        <f>'DAMAS aFRR+'!V112</f>
        <v>0</v>
      </c>
      <c r="BZ53" s="14">
        <f>'DAMAS aFRR+'!AB112</f>
        <v>0</v>
      </c>
      <c r="CA53" s="14">
        <f>'DAMAS aFRR+'!AH112</f>
        <v>0</v>
      </c>
      <c r="CB53" s="14">
        <f>'DAMAS aFRR+'!AN112</f>
        <v>0</v>
      </c>
      <c r="CC53" s="14">
        <f>'DAMAS aFRR+'!AT112</f>
        <v>0</v>
      </c>
      <c r="CD53" s="14">
        <f>'DAMAS aFRR+'!AZ112</f>
        <v>0</v>
      </c>
      <c r="CE53" s="14">
        <f>'DAMAS aFRR+'!BF112</f>
        <v>0</v>
      </c>
      <c r="CF53" s="14">
        <f>'DAMAS aFRR+'!BL112</f>
        <v>0</v>
      </c>
      <c r="CG53" s="14">
        <f>'DAMAS aFRR+'!BR112</f>
        <v>0</v>
      </c>
      <c r="CH53" s="14">
        <f>'DAMAS aFRR+'!BX112</f>
        <v>0</v>
      </c>
      <c r="CI53" s="14">
        <f>'DAMAS aFRR+'!CD112</f>
        <v>0</v>
      </c>
      <c r="CJ53" s="14">
        <f>'DAMAS aFRR+'!CJ112</f>
        <v>0</v>
      </c>
      <c r="CK53" s="14">
        <f>'DAMAS aFRR+'!CP112</f>
        <v>0</v>
      </c>
      <c r="CL53" s="14">
        <f>'DAMAS aFRR+'!CV112</f>
        <v>0</v>
      </c>
      <c r="CM53" s="14">
        <f>'DAMAS aFRR+'!DB112</f>
        <v>0</v>
      </c>
      <c r="CN53" s="14">
        <f>'DAMAS aFRR+'!DH112</f>
        <v>0</v>
      </c>
      <c r="CO53" s="14">
        <f>'DAMAS aFRR+'!DN112</f>
        <v>0</v>
      </c>
      <c r="CP53" s="14">
        <f>'DAMAS aFRR+'!DT112</f>
        <v>0</v>
      </c>
      <c r="CQ53" s="14">
        <f>'DAMAS aFRR+'!DZ112</f>
        <v>0</v>
      </c>
      <c r="CR53" s="14">
        <f>'DAMAS aFRR+'!EF112</f>
        <v>0</v>
      </c>
      <c r="CS53" s="14"/>
      <c r="CT53" s="14"/>
      <c r="CU53" s="14"/>
      <c r="CV53" s="14"/>
      <c r="CW53" s="14"/>
      <c r="CX53" s="14"/>
      <c r="CY53" s="14"/>
      <c r="CZ53" s="14"/>
      <c r="DA53" s="15">
        <f t="shared" si="4"/>
        <v>0</v>
      </c>
    </row>
    <row r="54" spans="2:105" ht="16.5" thickTop="1" thickBot="1" x14ac:dyDescent="0.3">
      <c r="B54" s="11">
        <v>22</v>
      </c>
      <c r="C54" s="11" t="s">
        <v>63</v>
      </c>
      <c r="D54" s="14">
        <f>'DAMAS aFRR+'!D55</f>
        <v>3</v>
      </c>
      <c r="E54" s="14">
        <f>'DAMAS aFRR+'!J55</f>
        <v>0</v>
      </c>
      <c r="F54" s="14">
        <f>'DAMAS aFRR+'!P55</f>
        <v>0</v>
      </c>
      <c r="G54" s="14">
        <f>'DAMAS aFRR+'!V55</f>
        <v>6</v>
      </c>
      <c r="H54" s="14">
        <f>'DAMAS aFRR+'!AB55</f>
        <v>6</v>
      </c>
      <c r="I54" s="14">
        <f>'DAMAS aFRR+'!AH55</f>
        <v>6</v>
      </c>
      <c r="J54" s="14">
        <f>'DAMAS aFRR+'!AN55</f>
        <v>6</v>
      </c>
      <c r="K54" s="14">
        <f>'DAMAS aFRR+'!AT55</f>
        <v>6</v>
      </c>
      <c r="L54" s="14">
        <f>'DAMAS aFRR+'!AZ55</f>
        <v>0</v>
      </c>
      <c r="M54" s="14">
        <f>'DAMAS aFRR+'!BF55</f>
        <v>0</v>
      </c>
      <c r="N54" s="14">
        <f>'DAMAS aFRR+'!BL55</f>
        <v>6</v>
      </c>
      <c r="O54" s="14">
        <f>'DAMAS aFRR+'!BR55</f>
        <v>6</v>
      </c>
      <c r="P54" s="14">
        <f>'DAMAS aFRR+'!BX55</f>
        <v>6</v>
      </c>
      <c r="Q54" s="14">
        <f>'DAMAS aFRR+'!CD55</f>
        <v>6</v>
      </c>
      <c r="R54" s="14">
        <f>'DAMAS aFRR+'!CJ55</f>
        <v>6</v>
      </c>
      <c r="S54" s="14">
        <f>'DAMAS aFRR+'!CP55</f>
        <v>0</v>
      </c>
      <c r="T54" s="14">
        <f>'DAMAS aFRR+'!CV55</f>
        <v>0</v>
      </c>
      <c r="U54" s="14">
        <f>'DAMAS aFRR+'!DB55</f>
        <v>6</v>
      </c>
      <c r="V54" s="14">
        <f>'DAMAS aFRR+'!DH55</f>
        <v>6</v>
      </c>
      <c r="W54" s="14">
        <f>'DAMAS aFRR+'!DN55</f>
        <v>6</v>
      </c>
      <c r="X54" s="14">
        <f>'DAMAS aFRR+'!DT55</f>
        <v>6</v>
      </c>
      <c r="Y54" s="14">
        <f>'DAMAS aFRR+'!DZ55</f>
        <v>6</v>
      </c>
      <c r="Z54" s="14">
        <f>'DAMAS aFRR+'!EF55</f>
        <v>0</v>
      </c>
      <c r="AA54" s="14">
        <f>'DAMAS aFRR+'!EL55</f>
        <v>0</v>
      </c>
      <c r="AB54" s="14">
        <f>'DAMAS aFRR+'!ER55</f>
        <v>0</v>
      </c>
      <c r="AC54" s="14">
        <f>'DAMAS aFRR+'!EX55</f>
        <v>0</v>
      </c>
      <c r="AD54" s="14">
        <f>'DAMAS aFRR+'!FD55</f>
        <v>0</v>
      </c>
      <c r="AE54" s="14">
        <f>'DAMAS aFRR+'!FJ55</f>
        <v>0</v>
      </c>
      <c r="AF54" s="14">
        <f>'DAMAS aFRR+'!FP55</f>
        <v>0</v>
      </c>
      <c r="AG54" s="14">
        <f>'DAMAS aFRR+'!FV55</f>
        <v>0</v>
      </c>
      <c r="AH54" s="14">
        <f>'DAMAS aFRR+'!GB55</f>
        <v>0</v>
      </c>
      <c r="AI54" s="15">
        <f t="shared" si="2"/>
        <v>93</v>
      </c>
      <c r="AK54" s="11">
        <v>22</v>
      </c>
      <c r="AL54" s="11" t="s">
        <v>63</v>
      </c>
      <c r="AM54" s="14">
        <f>'DAMAS aFRR+'!D84</f>
        <v>0</v>
      </c>
      <c r="AN54" s="14">
        <f>'DAMAS aFRR+'!J84</f>
        <v>0</v>
      </c>
      <c r="AO54" s="14">
        <f>'DAMAS aFRR+'!P84</f>
        <v>0</v>
      </c>
      <c r="AP54" s="14">
        <f>'DAMAS aFRR+'!Q84</f>
        <v>0</v>
      </c>
      <c r="AQ54" s="14">
        <f>'DAMAS aFRR+'!AB84</f>
        <v>0</v>
      </c>
      <c r="AR54" s="14">
        <f>'DAMAS aFRR+'!AH84</f>
        <v>0</v>
      </c>
      <c r="AS54" s="14">
        <f>'DAMAS aFRR+'!AN84</f>
        <v>0</v>
      </c>
      <c r="AT54" s="14">
        <f>'DAMAS aFRR+'!AT84</f>
        <v>0</v>
      </c>
      <c r="AU54" s="14">
        <f>'DAMAS aFRR+'!AZ84</f>
        <v>0</v>
      </c>
      <c r="AV54" s="14">
        <f>'DAMAS aFRR+'!BF84</f>
        <v>0</v>
      </c>
      <c r="AW54" s="14">
        <f>'DAMAS aFRR+'!BL84</f>
        <v>0</v>
      </c>
      <c r="AX54" s="14">
        <f>'DAMAS aFRR+'!BR84</f>
        <v>0</v>
      </c>
      <c r="AY54" s="14">
        <f>'DAMAS aFRR+'!BX84</f>
        <v>0</v>
      </c>
      <c r="AZ54" s="14">
        <f>'DAMAS aFRR+'!CD84</f>
        <v>0</v>
      </c>
      <c r="BA54" s="14">
        <f>'DAMAS aFRR+'!CJ84</f>
        <v>0</v>
      </c>
      <c r="BB54" s="14">
        <f>'DAMAS aFRR+'!CP84</f>
        <v>0</v>
      </c>
      <c r="BC54" s="14">
        <f>'DAMAS aFRR+'!CV84</f>
        <v>0</v>
      </c>
      <c r="BD54" s="14">
        <f>'DAMAS aFRR+'!DB84</f>
        <v>0</v>
      </c>
      <c r="BE54" s="14">
        <f>'DAMAS aFRR+'!DH84</f>
        <v>0</v>
      </c>
      <c r="BF54" s="14">
        <f>'DAMAS aFRR+'!DN84</f>
        <v>0</v>
      </c>
      <c r="BG54" s="14">
        <f>'DAMAS aFRR+'!DT84</f>
        <v>0</v>
      </c>
      <c r="BH54" s="14">
        <f>'DAMAS aFRR+'!DZ84</f>
        <v>0</v>
      </c>
      <c r="BI54" s="14">
        <f>'DAMAS aFRR+'!EF84</f>
        <v>0</v>
      </c>
      <c r="BJ54" s="14"/>
      <c r="BK54" s="14"/>
      <c r="BL54" s="14"/>
      <c r="BM54" s="14"/>
      <c r="BN54" s="14"/>
      <c r="BO54" s="14"/>
      <c r="BP54" s="14"/>
      <c r="BQ54" s="14"/>
      <c r="BR54" s="15">
        <f t="shared" si="3"/>
        <v>0</v>
      </c>
      <c r="BT54" s="11">
        <v>22</v>
      </c>
      <c r="BU54" s="11" t="s">
        <v>63</v>
      </c>
      <c r="BV54" s="14">
        <f>'DAMAS aFRR+'!D113</f>
        <v>0</v>
      </c>
      <c r="BW54" s="14">
        <f>'DAMAS aFRR+'!J113</f>
        <v>0</v>
      </c>
      <c r="BX54" s="14">
        <f>'DAMAS aFRR+'!K113</f>
        <v>0</v>
      </c>
      <c r="BY54" s="14">
        <f>'DAMAS aFRR+'!V113</f>
        <v>0</v>
      </c>
      <c r="BZ54" s="14">
        <f>'DAMAS aFRR+'!AB113</f>
        <v>0</v>
      </c>
      <c r="CA54" s="14">
        <f>'DAMAS aFRR+'!AH113</f>
        <v>0</v>
      </c>
      <c r="CB54" s="14">
        <f>'DAMAS aFRR+'!AN113</f>
        <v>0</v>
      </c>
      <c r="CC54" s="14">
        <f>'DAMAS aFRR+'!AT113</f>
        <v>0</v>
      </c>
      <c r="CD54" s="14">
        <f>'DAMAS aFRR+'!AZ113</f>
        <v>0</v>
      </c>
      <c r="CE54" s="14">
        <f>'DAMAS aFRR+'!BF113</f>
        <v>0</v>
      </c>
      <c r="CF54" s="14">
        <f>'DAMAS aFRR+'!BL113</f>
        <v>0</v>
      </c>
      <c r="CG54" s="14">
        <f>'DAMAS aFRR+'!BR113</f>
        <v>0</v>
      </c>
      <c r="CH54" s="14">
        <f>'DAMAS aFRR+'!BX113</f>
        <v>0</v>
      </c>
      <c r="CI54" s="14">
        <f>'DAMAS aFRR+'!CD113</f>
        <v>0</v>
      </c>
      <c r="CJ54" s="14">
        <f>'DAMAS aFRR+'!CJ113</f>
        <v>0</v>
      </c>
      <c r="CK54" s="14">
        <f>'DAMAS aFRR+'!CP113</f>
        <v>0</v>
      </c>
      <c r="CL54" s="14">
        <f>'DAMAS aFRR+'!CV113</f>
        <v>0</v>
      </c>
      <c r="CM54" s="14">
        <f>'DAMAS aFRR+'!DB113</f>
        <v>0</v>
      </c>
      <c r="CN54" s="14">
        <f>'DAMAS aFRR+'!DH113</f>
        <v>0</v>
      </c>
      <c r="CO54" s="14">
        <f>'DAMAS aFRR+'!DN113</f>
        <v>0</v>
      </c>
      <c r="CP54" s="14">
        <f>'DAMAS aFRR+'!DT113</f>
        <v>0</v>
      </c>
      <c r="CQ54" s="14">
        <f>'DAMAS aFRR+'!DZ113</f>
        <v>0</v>
      </c>
      <c r="CR54" s="14">
        <f>'DAMAS aFRR+'!EF113</f>
        <v>0</v>
      </c>
      <c r="CS54" s="14"/>
      <c r="CT54" s="14"/>
      <c r="CU54" s="14"/>
      <c r="CV54" s="14"/>
      <c r="CW54" s="14"/>
      <c r="CX54" s="14"/>
      <c r="CY54" s="14"/>
      <c r="CZ54" s="14"/>
      <c r="DA54" s="15">
        <f t="shared" si="4"/>
        <v>0</v>
      </c>
    </row>
    <row r="55" spans="2:105" ht="16.5" thickTop="1" thickBot="1" x14ac:dyDescent="0.3">
      <c r="B55" s="11">
        <v>23</v>
      </c>
      <c r="C55" s="11" t="s">
        <v>64</v>
      </c>
      <c r="D55" s="14">
        <f>'DAMAS aFRR+'!D56</f>
        <v>0</v>
      </c>
      <c r="E55" s="14">
        <f>'DAMAS aFRR+'!J56</f>
        <v>0</v>
      </c>
      <c r="F55" s="14">
        <f>'DAMAS aFRR+'!P56</f>
        <v>0</v>
      </c>
      <c r="G55" s="14">
        <f>'DAMAS aFRR+'!V56</f>
        <v>0</v>
      </c>
      <c r="H55" s="14">
        <f>'DAMAS aFRR+'!AB56</f>
        <v>0</v>
      </c>
      <c r="I55" s="14">
        <f>'DAMAS aFRR+'!AH56</f>
        <v>0</v>
      </c>
      <c r="J55" s="14">
        <f>'DAMAS aFRR+'!AN56</f>
        <v>0</v>
      </c>
      <c r="K55" s="14">
        <f>'DAMAS aFRR+'!AT56</f>
        <v>0</v>
      </c>
      <c r="L55" s="14">
        <f>'DAMAS aFRR+'!AZ56</f>
        <v>0</v>
      </c>
      <c r="M55" s="14">
        <f>'DAMAS aFRR+'!BF56</f>
        <v>0</v>
      </c>
      <c r="N55" s="14">
        <f>'DAMAS aFRR+'!BL56</f>
        <v>0</v>
      </c>
      <c r="O55" s="14">
        <f>'DAMAS aFRR+'!BR56</f>
        <v>0</v>
      </c>
      <c r="P55" s="14">
        <f>'DAMAS aFRR+'!BX56</f>
        <v>0</v>
      </c>
      <c r="Q55" s="14">
        <f>'DAMAS aFRR+'!CD56</f>
        <v>0</v>
      </c>
      <c r="R55" s="14">
        <f>'DAMAS aFRR+'!CJ56</f>
        <v>0</v>
      </c>
      <c r="S55" s="14">
        <f>'DAMAS aFRR+'!CP56</f>
        <v>0</v>
      </c>
      <c r="T55" s="14">
        <f>'DAMAS aFRR+'!CV56</f>
        <v>0</v>
      </c>
      <c r="U55" s="14">
        <f>'DAMAS aFRR+'!DB56</f>
        <v>0</v>
      </c>
      <c r="V55" s="14">
        <f>'DAMAS aFRR+'!DH56</f>
        <v>0</v>
      </c>
      <c r="W55" s="14">
        <f>'DAMAS aFRR+'!DN56</f>
        <v>0</v>
      </c>
      <c r="X55" s="14">
        <f>'DAMAS aFRR+'!DT56</f>
        <v>0</v>
      </c>
      <c r="Y55" s="14">
        <f>'DAMAS aFRR+'!DZ56</f>
        <v>0</v>
      </c>
      <c r="Z55" s="14">
        <f>'DAMAS aFRR+'!EF56</f>
        <v>0</v>
      </c>
      <c r="AA55" s="14">
        <f>'DAMAS aFRR+'!EL56</f>
        <v>0</v>
      </c>
      <c r="AB55" s="14">
        <f>'DAMAS aFRR+'!ER56</f>
        <v>0</v>
      </c>
      <c r="AC55" s="14">
        <f>'DAMAS aFRR+'!EX56</f>
        <v>0</v>
      </c>
      <c r="AD55" s="14">
        <f>'DAMAS aFRR+'!FD56</f>
        <v>0</v>
      </c>
      <c r="AE55" s="14">
        <f>'DAMAS aFRR+'!FJ56</f>
        <v>0</v>
      </c>
      <c r="AF55" s="14">
        <f>'DAMAS aFRR+'!FP56</f>
        <v>0</v>
      </c>
      <c r="AG55" s="14">
        <f>'DAMAS aFRR+'!FV56</f>
        <v>0</v>
      </c>
      <c r="AH55" s="14">
        <f>'DAMAS aFRR+'!GB56</f>
        <v>0</v>
      </c>
      <c r="AI55" s="15">
        <f t="shared" si="2"/>
        <v>0</v>
      </c>
      <c r="AK55" s="11">
        <v>23</v>
      </c>
      <c r="AL55" s="11" t="s">
        <v>64</v>
      </c>
      <c r="AM55" s="14">
        <f>'DAMAS aFRR+'!D85</f>
        <v>0</v>
      </c>
      <c r="AN55" s="14">
        <f>'DAMAS aFRR+'!J85</f>
        <v>0</v>
      </c>
      <c r="AO55" s="14">
        <f>'DAMAS aFRR+'!P85</f>
        <v>0</v>
      </c>
      <c r="AP55" s="14">
        <f>'DAMAS aFRR+'!Q85</f>
        <v>0</v>
      </c>
      <c r="AQ55" s="14">
        <f>'DAMAS aFRR+'!AB85</f>
        <v>0</v>
      </c>
      <c r="AR55" s="14">
        <f>'DAMAS aFRR+'!AH85</f>
        <v>0</v>
      </c>
      <c r="AS55" s="14">
        <f>'DAMAS aFRR+'!AN85</f>
        <v>0</v>
      </c>
      <c r="AT55" s="14">
        <f>'DAMAS aFRR+'!AT85</f>
        <v>0</v>
      </c>
      <c r="AU55" s="14">
        <f>'DAMAS aFRR+'!AZ85</f>
        <v>0</v>
      </c>
      <c r="AV55" s="14">
        <f>'DAMAS aFRR+'!BF85</f>
        <v>0</v>
      </c>
      <c r="AW55" s="14">
        <f>'DAMAS aFRR+'!BL85</f>
        <v>0</v>
      </c>
      <c r="AX55" s="14">
        <f>'DAMAS aFRR+'!BR85</f>
        <v>0</v>
      </c>
      <c r="AY55" s="14">
        <f>'DAMAS aFRR+'!BX85</f>
        <v>0</v>
      </c>
      <c r="AZ55" s="14">
        <f>'DAMAS aFRR+'!CD85</f>
        <v>0</v>
      </c>
      <c r="BA55" s="14">
        <f>'DAMAS aFRR+'!CJ85</f>
        <v>0</v>
      </c>
      <c r="BB55" s="14">
        <f>'DAMAS aFRR+'!CP85</f>
        <v>0</v>
      </c>
      <c r="BC55" s="14">
        <f>'DAMAS aFRR+'!CV85</f>
        <v>0</v>
      </c>
      <c r="BD55" s="14">
        <f>'DAMAS aFRR+'!DB85</f>
        <v>0</v>
      </c>
      <c r="BE55" s="14">
        <f>'DAMAS aFRR+'!DH85</f>
        <v>0</v>
      </c>
      <c r="BF55" s="14">
        <f>'DAMAS aFRR+'!DN85</f>
        <v>0</v>
      </c>
      <c r="BG55" s="14">
        <f>'DAMAS aFRR+'!DT85</f>
        <v>0</v>
      </c>
      <c r="BH55" s="14">
        <f>'DAMAS aFRR+'!DZ85</f>
        <v>0</v>
      </c>
      <c r="BI55" s="14">
        <f>'DAMAS aFRR+'!EF85</f>
        <v>0</v>
      </c>
      <c r="BJ55" s="14"/>
      <c r="BK55" s="14"/>
      <c r="BL55" s="14"/>
      <c r="BM55" s="14"/>
      <c r="BN55" s="14"/>
      <c r="BO55" s="14"/>
      <c r="BP55" s="14"/>
      <c r="BQ55" s="14"/>
      <c r="BR55" s="15">
        <f t="shared" si="3"/>
        <v>0</v>
      </c>
      <c r="BT55" s="11">
        <v>23</v>
      </c>
      <c r="BU55" s="11" t="s">
        <v>64</v>
      </c>
      <c r="BV55" s="14">
        <f>'DAMAS aFRR+'!D114</f>
        <v>0</v>
      </c>
      <c r="BW55" s="14">
        <f>'DAMAS aFRR+'!J114</f>
        <v>0</v>
      </c>
      <c r="BX55" s="14">
        <f>'DAMAS aFRR+'!K114</f>
        <v>0</v>
      </c>
      <c r="BY55" s="14">
        <f>'DAMAS aFRR+'!V114</f>
        <v>0</v>
      </c>
      <c r="BZ55" s="14">
        <f>'DAMAS aFRR+'!AB114</f>
        <v>0</v>
      </c>
      <c r="CA55" s="14">
        <f>'DAMAS aFRR+'!AH114</f>
        <v>0</v>
      </c>
      <c r="CB55" s="14">
        <f>'DAMAS aFRR+'!AN114</f>
        <v>0</v>
      </c>
      <c r="CC55" s="14">
        <f>'DAMAS aFRR+'!AT114</f>
        <v>0</v>
      </c>
      <c r="CD55" s="14">
        <f>'DAMAS aFRR+'!AZ114</f>
        <v>0</v>
      </c>
      <c r="CE55" s="14">
        <f>'DAMAS aFRR+'!BF114</f>
        <v>0</v>
      </c>
      <c r="CF55" s="14">
        <f>'DAMAS aFRR+'!BL114</f>
        <v>0</v>
      </c>
      <c r="CG55" s="14">
        <f>'DAMAS aFRR+'!BR114</f>
        <v>0</v>
      </c>
      <c r="CH55" s="14">
        <f>'DAMAS aFRR+'!BX114</f>
        <v>0</v>
      </c>
      <c r="CI55" s="14">
        <f>'DAMAS aFRR+'!CD114</f>
        <v>0</v>
      </c>
      <c r="CJ55" s="14">
        <f>'DAMAS aFRR+'!CJ114</f>
        <v>0</v>
      </c>
      <c r="CK55" s="14">
        <f>'DAMAS aFRR+'!CP114</f>
        <v>0</v>
      </c>
      <c r="CL55" s="14">
        <f>'DAMAS aFRR+'!CV114</f>
        <v>0</v>
      </c>
      <c r="CM55" s="14">
        <f>'DAMAS aFRR+'!DB114</f>
        <v>0</v>
      </c>
      <c r="CN55" s="14">
        <f>'DAMAS aFRR+'!DH114</f>
        <v>0</v>
      </c>
      <c r="CO55" s="14">
        <f>'DAMAS aFRR+'!DN114</f>
        <v>0</v>
      </c>
      <c r="CP55" s="14">
        <f>'DAMAS aFRR+'!DT114</f>
        <v>0</v>
      </c>
      <c r="CQ55" s="14">
        <f>'DAMAS aFRR+'!DZ114</f>
        <v>0</v>
      </c>
      <c r="CR55" s="14">
        <f>'DAMAS aFRR+'!EF114</f>
        <v>0</v>
      </c>
      <c r="CS55" s="14"/>
      <c r="CT55" s="14"/>
      <c r="CU55" s="14"/>
      <c r="CV55" s="14"/>
      <c r="CW55" s="14"/>
      <c r="CX55" s="14"/>
      <c r="CY55" s="14"/>
      <c r="CZ55" s="14"/>
      <c r="DA55" s="15">
        <f t="shared" si="4"/>
        <v>0</v>
      </c>
    </row>
    <row r="56" spans="2:105" ht="16.5" thickTop="1" thickBot="1" x14ac:dyDescent="0.3">
      <c r="B56" s="11">
        <v>24</v>
      </c>
      <c r="C56" s="11" t="s">
        <v>65</v>
      </c>
      <c r="D56" s="14">
        <f>'DAMAS aFRR+'!D57</f>
        <v>0</v>
      </c>
      <c r="E56" s="14">
        <f>'DAMAS aFRR+'!J57</f>
        <v>0</v>
      </c>
      <c r="F56" s="14">
        <f>'DAMAS aFRR+'!P57</f>
        <v>0</v>
      </c>
      <c r="G56" s="14">
        <f>'DAMAS aFRR+'!V57</f>
        <v>0</v>
      </c>
      <c r="H56" s="14">
        <f>'DAMAS aFRR+'!AB57</f>
        <v>0</v>
      </c>
      <c r="I56" s="14">
        <f>'DAMAS aFRR+'!AH57</f>
        <v>0</v>
      </c>
      <c r="J56" s="14">
        <f>'DAMAS aFRR+'!AN57</f>
        <v>0</v>
      </c>
      <c r="K56" s="14">
        <f>'DAMAS aFRR+'!AT57</f>
        <v>0</v>
      </c>
      <c r="L56" s="14">
        <f>'DAMAS aFRR+'!AZ57</f>
        <v>0</v>
      </c>
      <c r="M56" s="14">
        <f>'DAMAS aFRR+'!BF57</f>
        <v>0</v>
      </c>
      <c r="N56" s="14">
        <f>'DAMAS aFRR+'!BL57</f>
        <v>0</v>
      </c>
      <c r="O56" s="14">
        <f>'DAMAS aFRR+'!BR57</f>
        <v>0</v>
      </c>
      <c r="P56" s="14">
        <f>'DAMAS aFRR+'!BX57</f>
        <v>0</v>
      </c>
      <c r="Q56" s="14">
        <f>'DAMAS aFRR+'!CD57</f>
        <v>0</v>
      </c>
      <c r="R56" s="14">
        <f>'DAMAS aFRR+'!CJ57</f>
        <v>0</v>
      </c>
      <c r="S56" s="14">
        <f>'DAMAS aFRR+'!CP57</f>
        <v>0</v>
      </c>
      <c r="T56" s="14">
        <f>'DAMAS aFRR+'!CV57</f>
        <v>0</v>
      </c>
      <c r="U56" s="14">
        <f>'DAMAS aFRR+'!DB57</f>
        <v>0</v>
      </c>
      <c r="V56" s="14">
        <f>'DAMAS aFRR+'!DH57</f>
        <v>0</v>
      </c>
      <c r="W56" s="14">
        <f>'DAMAS aFRR+'!DN57</f>
        <v>0</v>
      </c>
      <c r="X56" s="14">
        <f>'DAMAS aFRR+'!DT57</f>
        <v>0</v>
      </c>
      <c r="Y56" s="14">
        <f>'DAMAS aFRR+'!DZ57</f>
        <v>0</v>
      </c>
      <c r="Z56" s="14">
        <f>'DAMAS aFRR+'!EF57</f>
        <v>0</v>
      </c>
      <c r="AA56" s="14">
        <f>'DAMAS aFRR+'!EL57</f>
        <v>0</v>
      </c>
      <c r="AB56" s="14">
        <f>'DAMAS aFRR+'!ER57</f>
        <v>0</v>
      </c>
      <c r="AC56" s="14">
        <f>'DAMAS aFRR+'!EX57</f>
        <v>0</v>
      </c>
      <c r="AD56" s="14">
        <f>'DAMAS aFRR+'!FD57</f>
        <v>0</v>
      </c>
      <c r="AE56" s="14">
        <f>'DAMAS aFRR+'!FJ57</f>
        <v>0</v>
      </c>
      <c r="AF56" s="14">
        <f>'DAMAS aFRR+'!FP57</f>
        <v>0</v>
      </c>
      <c r="AG56" s="14">
        <f>'DAMAS aFRR+'!FV57</f>
        <v>0</v>
      </c>
      <c r="AH56" s="14">
        <f>'DAMAS aFRR+'!GB57</f>
        <v>0</v>
      </c>
      <c r="AI56" s="15">
        <f t="shared" si="2"/>
        <v>0</v>
      </c>
      <c r="AK56" s="11">
        <v>24</v>
      </c>
      <c r="AL56" s="11" t="s">
        <v>65</v>
      </c>
      <c r="AM56" s="14">
        <f>'DAMAS aFRR+'!D86</f>
        <v>0</v>
      </c>
      <c r="AN56" s="14">
        <f>'DAMAS aFRR+'!J86</f>
        <v>0</v>
      </c>
      <c r="AO56" s="14">
        <f>'DAMAS aFRR+'!P86</f>
        <v>0</v>
      </c>
      <c r="AP56" s="14">
        <f>'DAMAS aFRR+'!Q86</f>
        <v>0</v>
      </c>
      <c r="AQ56" s="14">
        <f>'DAMAS aFRR+'!AB86</f>
        <v>0</v>
      </c>
      <c r="AR56" s="14">
        <f>'DAMAS aFRR+'!AH86</f>
        <v>0</v>
      </c>
      <c r="AS56" s="14">
        <f>'DAMAS aFRR+'!AN86</f>
        <v>0</v>
      </c>
      <c r="AT56" s="14">
        <f>'DAMAS aFRR+'!AT86</f>
        <v>0</v>
      </c>
      <c r="AU56" s="14">
        <f>'DAMAS aFRR+'!AZ86</f>
        <v>0</v>
      </c>
      <c r="AV56" s="14">
        <f>'DAMAS aFRR+'!BF86</f>
        <v>0</v>
      </c>
      <c r="AW56" s="14">
        <f>'DAMAS aFRR+'!BL86</f>
        <v>0</v>
      </c>
      <c r="AX56" s="14">
        <f>'DAMAS aFRR+'!BR86</f>
        <v>0</v>
      </c>
      <c r="AY56" s="14">
        <f>'DAMAS aFRR+'!BX86</f>
        <v>0</v>
      </c>
      <c r="AZ56" s="14">
        <f>'DAMAS aFRR+'!CD86</f>
        <v>0</v>
      </c>
      <c r="BA56" s="14">
        <f>'DAMAS aFRR+'!CJ86</f>
        <v>0</v>
      </c>
      <c r="BB56" s="14">
        <f>'DAMAS aFRR+'!CP86</f>
        <v>0</v>
      </c>
      <c r="BC56" s="14">
        <f>'DAMAS aFRR+'!CV86</f>
        <v>0</v>
      </c>
      <c r="BD56" s="14">
        <f>'DAMAS aFRR+'!DB86</f>
        <v>0</v>
      </c>
      <c r="BE56" s="14">
        <f>'DAMAS aFRR+'!DH86</f>
        <v>0</v>
      </c>
      <c r="BF56" s="14">
        <f>'DAMAS aFRR+'!DN86</f>
        <v>0</v>
      </c>
      <c r="BG56" s="14">
        <f>'DAMAS aFRR+'!DT86</f>
        <v>0</v>
      </c>
      <c r="BH56" s="14">
        <f>'DAMAS aFRR+'!DZ86</f>
        <v>0</v>
      </c>
      <c r="BI56" s="14">
        <f>'DAMAS aFRR+'!EF86</f>
        <v>0</v>
      </c>
      <c r="BJ56" s="14"/>
      <c r="BK56" s="14"/>
      <c r="BL56" s="14"/>
      <c r="BM56" s="14"/>
      <c r="BN56" s="14"/>
      <c r="BO56" s="14"/>
      <c r="BP56" s="14"/>
      <c r="BQ56" s="14"/>
      <c r="BR56" s="15">
        <f t="shared" si="3"/>
        <v>0</v>
      </c>
      <c r="BT56" s="11">
        <v>24</v>
      </c>
      <c r="BU56" s="11" t="s">
        <v>65</v>
      </c>
      <c r="BV56" s="14">
        <f>'DAMAS aFRR+'!D115</f>
        <v>0</v>
      </c>
      <c r="BW56" s="14">
        <f>'DAMAS aFRR+'!J115</f>
        <v>0</v>
      </c>
      <c r="BX56" s="14">
        <f>'DAMAS aFRR+'!K115</f>
        <v>0</v>
      </c>
      <c r="BY56" s="14">
        <f>'DAMAS aFRR+'!V115</f>
        <v>0</v>
      </c>
      <c r="BZ56" s="14">
        <f>'DAMAS aFRR+'!AB115</f>
        <v>0</v>
      </c>
      <c r="CA56" s="14">
        <f>'DAMAS aFRR+'!AH115</f>
        <v>0</v>
      </c>
      <c r="CB56" s="14">
        <f>'DAMAS aFRR+'!AN115</f>
        <v>0</v>
      </c>
      <c r="CC56" s="14">
        <f>'DAMAS aFRR+'!AT115</f>
        <v>0</v>
      </c>
      <c r="CD56" s="14">
        <f>'DAMAS aFRR+'!AZ115</f>
        <v>0</v>
      </c>
      <c r="CE56" s="14">
        <f>'DAMAS aFRR+'!BF115</f>
        <v>0</v>
      </c>
      <c r="CF56" s="14">
        <f>'DAMAS aFRR+'!BL115</f>
        <v>0</v>
      </c>
      <c r="CG56" s="14">
        <f>'DAMAS aFRR+'!BR115</f>
        <v>0</v>
      </c>
      <c r="CH56" s="14">
        <f>'DAMAS aFRR+'!BX115</f>
        <v>0</v>
      </c>
      <c r="CI56" s="14">
        <f>'DAMAS aFRR+'!CD115</f>
        <v>0</v>
      </c>
      <c r="CJ56" s="14">
        <f>'DAMAS aFRR+'!CJ115</f>
        <v>0</v>
      </c>
      <c r="CK56" s="14">
        <f>'DAMAS aFRR+'!CP115</f>
        <v>0</v>
      </c>
      <c r="CL56" s="14">
        <f>'DAMAS aFRR+'!CV115</f>
        <v>0</v>
      </c>
      <c r="CM56" s="14">
        <f>'DAMAS aFRR+'!DB115</f>
        <v>0</v>
      </c>
      <c r="CN56" s="14">
        <f>'DAMAS aFRR+'!DH115</f>
        <v>0</v>
      </c>
      <c r="CO56" s="14">
        <f>'DAMAS aFRR+'!DN115</f>
        <v>0</v>
      </c>
      <c r="CP56" s="14">
        <f>'DAMAS aFRR+'!DT115</f>
        <v>0</v>
      </c>
      <c r="CQ56" s="14">
        <f>'DAMAS aFRR+'!DZ115</f>
        <v>0</v>
      </c>
      <c r="CR56" s="14">
        <f>'DAMAS aFRR+'!EF115</f>
        <v>0</v>
      </c>
      <c r="CS56" s="14"/>
      <c r="CT56" s="14"/>
      <c r="CU56" s="14"/>
      <c r="CV56" s="14"/>
      <c r="CW56" s="14"/>
      <c r="CX56" s="14"/>
      <c r="CY56" s="14"/>
      <c r="CZ56" s="14"/>
      <c r="DA56" s="15">
        <f t="shared" si="4"/>
        <v>0</v>
      </c>
    </row>
    <row r="57" spans="2:105" ht="16.5" thickTop="1" thickBot="1" x14ac:dyDescent="0.3">
      <c r="B57" s="33" t="s">
        <v>41</v>
      </c>
      <c r="C57" s="34"/>
      <c r="D57" s="15">
        <f>SUM(D33:D56)</f>
        <v>12</v>
      </c>
      <c r="E57" s="15">
        <f t="shared" ref="E57:AH57" si="5">SUM(E33:E56)</f>
        <v>0</v>
      </c>
      <c r="F57" s="15">
        <f t="shared" si="5"/>
        <v>0</v>
      </c>
      <c r="G57" s="15">
        <f t="shared" si="5"/>
        <v>24</v>
      </c>
      <c r="H57" s="15">
        <f t="shared" si="5"/>
        <v>24</v>
      </c>
      <c r="I57" s="15">
        <f t="shared" si="5"/>
        <v>24</v>
      </c>
      <c r="J57" s="15">
        <f t="shared" si="5"/>
        <v>24</v>
      </c>
      <c r="K57" s="15">
        <f t="shared" si="5"/>
        <v>24</v>
      </c>
      <c r="L57" s="15">
        <f t="shared" si="5"/>
        <v>0</v>
      </c>
      <c r="M57" s="15">
        <f t="shared" si="5"/>
        <v>0</v>
      </c>
      <c r="N57" s="15">
        <f t="shared" si="5"/>
        <v>24</v>
      </c>
      <c r="O57" s="15">
        <f t="shared" si="5"/>
        <v>24</v>
      </c>
      <c r="P57" s="15">
        <f t="shared" si="5"/>
        <v>24</v>
      </c>
      <c r="Q57" s="15">
        <f t="shared" si="5"/>
        <v>24</v>
      </c>
      <c r="R57" s="15">
        <f t="shared" si="5"/>
        <v>24</v>
      </c>
      <c r="S57" s="15">
        <f t="shared" si="5"/>
        <v>0</v>
      </c>
      <c r="T57" s="15">
        <f t="shared" si="5"/>
        <v>0</v>
      </c>
      <c r="U57" s="15">
        <f t="shared" si="5"/>
        <v>24</v>
      </c>
      <c r="V57" s="15">
        <f t="shared" si="5"/>
        <v>24</v>
      </c>
      <c r="W57" s="15">
        <f t="shared" si="5"/>
        <v>24</v>
      </c>
      <c r="X57" s="15">
        <f t="shared" si="5"/>
        <v>24</v>
      </c>
      <c r="Y57" s="15">
        <f t="shared" si="5"/>
        <v>24</v>
      </c>
      <c r="Z57" s="15">
        <f t="shared" si="5"/>
        <v>0</v>
      </c>
      <c r="AA57" s="15">
        <f t="shared" si="5"/>
        <v>0</v>
      </c>
      <c r="AB57" s="15">
        <f t="shared" si="5"/>
        <v>0</v>
      </c>
      <c r="AC57" s="15">
        <f t="shared" si="5"/>
        <v>0</v>
      </c>
      <c r="AD57" s="15">
        <f t="shared" si="5"/>
        <v>0</v>
      </c>
      <c r="AE57" s="15">
        <f t="shared" si="5"/>
        <v>0</v>
      </c>
      <c r="AF57" s="15">
        <f t="shared" si="5"/>
        <v>0</v>
      </c>
      <c r="AG57" s="15">
        <f t="shared" si="5"/>
        <v>0</v>
      </c>
      <c r="AH57" s="15">
        <f t="shared" si="5"/>
        <v>0</v>
      </c>
      <c r="AI57" s="15">
        <f t="shared" si="2"/>
        <v>372</v>
      </c>
      <c r="AK57" s="33" t="s">
        <v>41</v>
      </c>
      <c r="AL57" s="34"/>
      <c r="AM57" s="15">
        <f>SUM(AM33:AM56)</f>
        <v>0</v>
      </c>
      <c r="AN57" s="15">
        <f t="shared" ref="AN57:BQ57" si="6">SUM(AN33:AN56)</f>
        <v>0</v>
      </c>
      <c r="AO57" s="15">
        <f t="shared" si="6"/>
        <v>0</v>
      </c>
      <c r="AP57" s="15">
        <f t="shared" si="6"/>
        <v>0</v>
      </c>
      <c r="AQ57" s="15">
        <f t="shared" si="6"/>
        <v>0</v>
      </c>
      <c r="AR57" s="15">
        <f t="shared" si="6"/>
        <v>0</v>
      </c>
      <c r="AS57" s="15">
        <f t="shared" si="6"/>
        <v>0</v>
      </c>
      <c r="AT57" s="15">
        <f t="shared" si="6"/>
        <v>0</v>
      </c>
      <c r="AU57" s="15">
        <f t="shared" si="6"/>
        <v>0</v>
      </c>
      <c r="AV57" s="15">
        <f t="shared" si="6"/>
        <v>0</v>
      </c>
      <c r="AW57" s="15">
        <f t="shared" si="6"/>
        <v>0</v>
      </c>
      <c r="AX57" s="15">
        <f t="shared" si="6"/>
        <v>0</v>
      </c>
      <c r="AY57" s="15">
        <f t="shared" si="6"/>
        <v>0</v>
      </c>
      <c r="AZ57" s="15">
        <f t="shared" si="6"/>
        <v>0</v>
      </c>
      <c r="BA57" s="15">
        <f t="shared" si="6"/>
        <v>0</v>
      </c>
      <c r="BB57" s="15">
        <f t="shared" si="6"/>
        <v>0</v>
      </c>
      <c r="BC57" s="15">
        <f t="shared" si="6"/>
        <v>0</v>
      </c>
      <c r="BD57" s="15">
        <f t="shared" si="6"/>
        <v>0</v>
      </c>
      <c r="BE57" s="15">
        <f t="shared" si="6"/>
        <v>0</v>
      </c>
      <c r="BF57" s="15">
        <f t="shared" si="6"/>
        <v>0</v>
      </c>
      <c r="BG57" s="15">
        <f t="shared" si="6"/>
        <v>0</v>
      </c>
      <c r="BH57" s="15">
        <f t="shared" si="6"/>
        <v>0</v>
      </c>
      <c r="BI57" s="15">
        <f t="shared" si="6"/>
        <v>0</v>
      </c>
      <c r="BJ57" s="15">
        <f t="shared" si="6"/>
        <v>0</v>
      </c>
      <c r="BK57" s="15">
        <f t="shared" si="6"/>
        <v>0</v>
      </c>
      <c r="BL57" s="15">
        <f t="shared" si="6"/>
        <v>0</v>
      </c>
      <c r="BM57" s="15">
        <f t="shared" si="6"/>
        <v>0</v>
      </c>
      <c r="BN57" s="15">
        <f t="shared" si="6"/>
        <v>0</v>
      </c>
      <c r="BO57" s="15">
        <f t="shared" si="6"/>
        <v>0</v>
      </c>
      <c r="BP57" s="15">
        <f t="shared" si="6"/>
        <v>0</v>
      </c>
      <c r="BQ57" s="15">
        <f t="shared" si="6"/>
        <v>0</v>
      </c>
      <c r="BR57" s="15">
        <f t="shared" si="3"/>
        <v>0</v>
      </c>
      <c r="BT57" s="33" t="s">
        <v>41</v>
      </c>
      <c r="BU57" s="34"/>
      <c r="BV57" s="15">
        <f>SUM(BV33:BV56)</f>
        <v>0</v>
      </c>
      <c r="BW57" s="15">
        <f t="shared" ref="BW57:CZ57" si="7">SUM(BW33:BW56)</f>
        <v>0</v>
      </c>
      <c r="BX57" s="15">
        <f t="shared" ref="BX57" si="8">SUM(BX33:BX56)</f>
        <v>0</v>
      </c>
      <c r="BY57" s="15">
        <f t="shared" si="7"/>
        <v>0</v>
      </c>
      <c r="BZ57" s="15">
        <f t="shared" si="7"/>
        <v>0</v>
      </c>
      <c r="CA57" s="15">
        <f t="shared" si="7"/>
        <v>0</v>
      </c>
      <c r="CB57" s="15">
        <f t="shared" si="7"/>
        <v>0</v>
      </c>
      <c r="CC57" s="15">
        <f t="shared" si="7"/>
        <v>0</v>
      </c>
      <c r="CD57" s="15">
        <f t="shared" si="7"/>
        <v>0</v>
      </c>
      <c r="CE57" s="15">
        <f t="shared" si="7"/>
        <v>0</v>
      </c>
      <c r="CF57" s="15">
        <f t="shared" si="7"/>
        <v>0</v>
      </c>
      <c r="CG57" s="15">
        <f t="shared" si="7"/>
        <v>0</v>
      </c>
      <c r="CH57" s="15">
        <f t="shared" si="7"/>
        <v>0</v>
      </c>
      <c r="CI57" s="15">
        <f t="shared" si="7"/>
        <v>0</v>
      </c>
      <c r="CJ57" s="15">
        <f t="shared" si="7"/>
        <v>0</v>
      </c>
      <c r="CK57" s="15">
        <f t="shared" si="7"/>
        <v>0</v>
      </c>
      <c r="CL57" s="15">
        <f t="shared" si="7"/>
        <v>0</v>
      </c>
      <c r="CM57" s="15">
        <f t="shared" si="7"/>
        <v>0</v>
      </c>
      <c r="CN57" s="15">
        <f t="shared" si="7"/>
        <v>0</v>
      </c>
      <c r="CO57" s="15">
        <f t="shared" si="7"/>
        <v>0</v>
      </c>
      <c r="CP57" s="15">
        <f t="shared" si="7"/>
        <v>0</v>
      </c>
      <c r="CQ57" s="15">
        <f t="shared" si="7"/>
        <v>0</v>
      </c>
      <c r="CR57" s="15">
        <f t="shared" si="7"/>
        <v>0</v>
      </c>
      <c r="CS57" s="15">
        <f t="shared" si="7"/>
        <v>0</v>
      </c>
      <c r="CT57" s="15">
        <f t="shared" si="7"/>
        <v>0</v>
      </c>
      <c r="CU57" s="15">
        <f t="shared" si="7"/>
        <v>0</v>
      </c>
      <c r="CV57" s="15">
        <f t="shared" si="7"/>
        <v>0</v>
      </c>
      <c r="CW57" s="15">
        <f t="shared" si="7"/>
        <v>0</v>
      </c>
      <c r="CX57" s="15">
        <f t="shared" si="7"/>
        <v>0</v>
      </c>
      <c r="CY57" s="15">
        <f t="shared" si="7"/>
        <v>0</v>
      </c>
      <c r="CZ57" s="15">
        <f t="shared" si="7"/>
        <v>0</v>
      </c>
      <c r="DA57" s="15">
        <f t="shared" si="4"/>
        <v>0</v>
      </c>
    </row>
    <row r="58" spans="2:105" ht="15.75" thickTop="1" x14ac:dyDescent="0.25"/>
    <row r="59" spans="2:105" ht="15.75" thickBot="1" x14ac:dyDescent="0.3">
      <c r="B59" s="43" t="s">
        <v>66</v>
      </c>
      <c r="C59" s="43"/>
      <c r="D59" s="43"/>
      <c r="E59" s="43"/>
      <c r="F59" s="43"/>
      <c r="G59" s="43"/>
      <c r="H59" s="43"/>
      <c r="I59" s="43"/>
    </row>
    <row r="60" spans="2:105" ht="16.5" thickTop="1" thickBot="1" x14ac:dyDescent="0.3">
      <c r="B60" s="11" t="s">
        <v>39</v>
      </c>
      <c r="C60" s="11" t="s">
        <v>40</v>
      </c>
      <c r="D60" s="11">
        <v>1</v>
      </c>
      <c r="E60" s="11">
        <v>2</v>
      </c>
      <c r="F60" s="11">
        <v>3</v>
      </c>
      <c r="G60" s="11">
        <v>4</v>
      </c>
      <c r="H60" s="11">
        <v>5</v>
      </c>
      <c r="I60" s="11">
        <v>6</v>
      </c>
      <c r="J60" s="11">
        <v>7</v>
      </c>
      <c r="K60" s="11">
        <v>8</v>
      </c>
      <c r="L60" s="11">
        <v>9</v>
      </c>
      <c r="M60" s="11">
        <v>10</v>
      </c>
      <c r="N60" s="11">
        <v>11</v>
      </c>
      <c r="O60" s="11">
        <v>12</v>
      </c>
      <c r="P60" s="11">
        <v>13</v>
      </c>
      <c r="Q60" s="12">
        <v>14</v>
      </c>
      <c r="R60" s="12">
        <v>15</v>
      </c>
      <c r="S60" s="12">
        <v>16</v>
      </c>
      <c r="T60" s="12">
        <v>17</v>
      </c>
      <c r="U60" s="12">
        <v>18</v>
      </c>
      <c r="V60" s="12">
        <v>19</v>
      </c>
      <c r="W60" s="12">
        <v>20</v>
      </c>
      <c r="X60" s="12">
        <v>21</v>
      </c>
      <c r="Y60" s="12">
        <v>22</v>
      </c>
      <c r="Z60" s="12">
        <v>23</v>
      </c>
      <c r="AA60" s="12">
        <v>24</v>
      </c>
      <c r="AB60" s="12">
        <v>25</v>
      </c>
      <c r="AC60" s="12">
        <v>26</v>
      </c>
      <c r="AD60" s="12">
        <v>27</v>
      </c>
      <c r="AE60" s="12">
        <v>28</v>
      </c>
      <c r="AF60" s="12">
        <v>29</v>
      </c>
      <c r="AG60" s="12">
        <v>30</v>
      </c>
      <c r="AH60" s="11">
        <v>31</v>
      </c>
      <c r="AI60" s="13" t="s">
        <v>41</v>
      </c>
    </row>
    <row r="61" spans="2:105" ht="16.5" thickTop="1" thickBot="1" x14ac:dyDescent="0.3">
      <c r="B61" s="11">
        <v>1</v>
      </c>
      <c r="C61" s="11" t="s">
        <v>42</v>
      </c>
      <c r="D61" s="14">
        <f>'DAMAS aFRR+'!D121</f>
        <v>60</v>
      </c>
      <c r="E61" s="14">
        <f>'DAMAS aFRR+'!J121</f>
        <v>60</v>
      </c>
      <c r="F61" s="14">
        <f>'DAMAS aFRR+'!R121</f>
        <v>60</v>
      </c>
      <c r="G61" s="14">
        <f>'DAMAS aFRR+'!X121</f>
        <v>60</v>
      </c>
      <c r="H61" s="14">
        <f>'DAMAS aFRR+'!AB121</f>
        <v>60</v>
      </c>
      <c r="I61" s="14">
        <f>'DAMAS aFRR+'!AH121</f>
        <v>60</v>
      </c>
      <c r="J61" s="14">
        <f>'DAMAS aFRR+'!AN121</f>
        <v>60</v>
      </c>
      <c r="K61" s="14">
        <f>'DAMAS aFRR+'!AT121</f>
        <v>60</v>
      </c>
      <c r="L61" s="14">
        <f>'DAMAS aFRR+'!AZ121</f>
        <v>60</v>
      </c>
      <c r="M61" s="14">
        <f>'DAMAS aFRR+'!BF121</f>
        <v>60</v>
      </c>
      <c r="N61" s="14">
        <f>'DAMAS aFRR+'!BL121</f>
        <v>60</v>
      </c>
      <c r="O61" s="14">
        <f>'DAMAS aFRR+'!BR121</f>
        <v>60</v>
      </c>
      <c r="P61" s="14">
        <f>'DAMAS aFRR+'!BX121</f>
        <v>60</v>
      </c>
      <c r="Q61" s="14">
        <f>'DAMAS aFRR+'!CD121</f>
        <v>60</v>
      </c>
      <c r="R61" s="14">
        <f>'DAMAS aFRR+'!CJ121</f>
        <v>60</v>
      </c>
      <c r="S61" s="14">
        <f>'DAMAS aFRR+'!CP121</f>
        <v>60</v>
      </c>
      <c r="T61" s="14">
        <f>'DAMAS aFRR+'!CV121</f>
        <v>60</v>
      </c>
      <c r="U61" s="14">
        <f>'DAMAS aFRR+'!DB121</f>
        <v>60</v>
      </c>
      <c r="V61" s="14">
        <f>'DAMAS aFRR+'!DH121</f>
        <v>60</v>
      </c>
      <c r="W61" s="14">
        <f>'DAMAS aFRR+'!DN121</f>
        <v>60</v>
      </c>
      <c r="X61" s="14">
        <f>'DAMAS aFRR+'!DT121</f>
        <v>60</v>
      </c>
      <c r="Y61" s="14">
        <f>'DAMAS aFRR+'!DZ121</f>
        <v>60</v>
      </c>
      <c r="Z61" s="14">
        <f>'DAMAS aFRR+'!EF121</f>
        <v>60</v>
      </c>
      <c r="AA61" s="14">
        <f>'DAMAS aFRR+'!EL121</f>
        <v>60</v>
      </c>
      <c r="AB61" s="14">
        <f>'DAMAS aFRR+'!ER121</f>
        <v>0</v>
      </c>
      <c r="AC61" s="14">
        <f>'DAMAS aFRR+'!EX121</f>
        <v>0</v>
      </c>
      <c r="AD61" s="14">
        <f>'DAMAS aFRR+'!FD121</f>
        <v>0</v>
      </c>
      <c r="AE61" s="14">
        <f>'DAMAS aFRR+'!FJ121</f>
        <v>0</v>
      </c>
      <c r="AF61" s="14">
        <f>'DAMAS aFRR+'!FP121</f>
        <v>0</v>
      </c>
      <c r="AG61" s="14">
        <f>'DAMAS aFRR+'!FV121</f>
        <v>0</v>
      </c>
      <c r="AH61" s="14">
        <f>'DAMAS aFRR+'!GB121</f>
        <v>0</v>
      </c>
      <c r="AI61" s="15">
        <f>SUM(D61:AH61)</f>
        <v>1440</v>
      </c>
    </row>
    <row r="62" spans="2:105" ht="16.5" thickTop="1" thickBot="1" x14ac:dyDescent="0.3">
      <c r="B62" s="11">
        <v>2</v>
      </c>
      <c r="C62" s="11" t="s">
        <v>43</v>
      </c>
      <c r="D62" s="14">
        <f>'DAMAS aFRR+'!D122</f>
        <v>60</v>
      </c>
      <c r="E62" s="14">
        <f>'DAMAS aFRR+'!J122</f>
        <v>60</v>
      </c>
      <c r="F62" s="14">
        <f>'DAMAS aFRR+'!R122</f>
        <v>60</v>
      </c>
      <c r="G62" s="14">
        <f>'DAMAS aFRR+'!X122</f>
        <v>60</v>
      </c>
      <c r="H62" s="14">
        <f>'DAMAS aFRR+'!AB122</f>
        <v>60</v>
      </c>
      <c r="I62" s="14">
        <f>'DAMAS aFRR+'!AH122</f>
        <v>60</v>
      </c>
      <c r="J62" s="14">
        <f>'DAMAS aFRR+'!AN122</f>
        <v>60</v>
      </c>
      <c r="K62" s="14">
        <f>'DAMAS aFRR+'!AT122</f>
        <v>60</v>
      </c>
      <c r="L62" s="14">
        <f>'DAMAS aFRR+'!AZ122</f>
        <v>60</v>
      </c>
      <c r="M62" s="14">
        <f>'DAMAS aFRR+'!BF122</f>
        <v>60</v>
      </c>
      <c r="N62" s="14">
        <f>'DAMAS aFRR+'!BL122</f>
        <v>60</v>
      </c>
      <c r="O62" s="14">
        <f>'DAMAS aFRR+'!BR122</f>
        <v>60</v>
      </c>
      <c r="P62" s="14">
        <f>'DAMAS aFRR+'!BX122</f>
        <v>60</v>
      </c>
      <c r="Q62" s="14">
        <f>'DAMAS aFRR+'!CD122</f>
        <v>60</v>
      </c>
      <c r="R62" s="14">
        <f>'DAMAS aFRR+'!CJ122</f>
        <v>60</v>
      </c>
      <c r="S62" s="14">
        <f>'DAMAS aFRR+'!CP122</f>
        <v>60</v>
      </c>
      <c r="T62" s="14">
        <f>'DAMAS aFRR+'!CV122</f>
        <v>60</v>
      </c>
      <c r="U62" s="14">
        <f>'DAMAS aFRR+'!DB122</f>
        <v>60</v>
      </c>
      <c r="V62" s="14">
        <f>'DAMAS aFRR+'!DH122</f>
        <v>60</v>
      </c>
      <c r="W62" s="14">
        <f>'DAMAS aFRR+'!DN122</f>
        <v>60</v>
      </c>
      <c r="X62" s="14">
        <f>'DAMAS aFRR+'!DT122</f>
        <v>60</v>
      </c>
      <c r="Y62" s="14">
        <f>'DAMAS aFRR+'!DZ122</f>
        <v>60</v>
      </c>
      <c r="Z62" s="14">
        <f>'DAMAS aFRR+'!EF122</f>
        <v>60</v>
      </c>
      <c r="AA62" s="14">
        <f>'DAMAS aFRR+'!EL122</f>
        <v>60</v>
      </c>
      <c r="AB62" s="14">
        <f>'DAMAS aFRR+'!ER122</f>
        <v>0</v>
      </c>
      <c r="AC62" s="14">
        <f>'DAMAS aFRR+'!EX122</f>
        <v>0</v>
      </c>
      <c r="AD62" s="14">
        <f>'DAMAS aFRR+'!FD122</f>
        <v>0</v>
      </c>
      <c r="AE62" s="14">
        <f>'DAMAS aFRR+'!FJ122</f>
        <v>0</v>
      </c>
      <c r="AF62" s="14">
        <f>'DAMAS aFRR+'!FP122</f>
        <v>0</v>
      </c>
      <c r="AG62" s="14">
        <f>'DAMAS aFRR+'!FV122</f>
        <v>0</v>
      </c>
      <c r="AH62" s="14">
        <f>'DAMAS aFRR+'!GB122</f>
        <v>0</v>
      </c>
      <c r="AI62" s="15">
        <f t="shared" ref="AI62:AI84" si="9">SUM(D62:AH62)</f>
        <v>1440</v>
      </c>
    </row>
    <row r="63" spans="2:105" ht="16.5" thickTop="1" thickBot="1" x14ac:dyDescent="0.3">
      <c r="B63" s="11">
        <v>3</v>
      </c>
      <c r="C63" s="11" t="s">
        <v>44</v>
      </c>
      <c r="D63" s="14">
        <f>'DAMAS aFRR+'!D123</f>
        <v>60</v>
      </c>
      <c r="E63" s="14">
        <f>'DAMAS aFRR+'!J123</f>
        <v>60</v>
      </c>
      <c r="F63" s="14">
        <f>'DAMAS aFRR+'!R123</f>
        <v>60</v>
      </c>
      <c r="G63" s="14">
        <f>'DAMAS aFRR+'!X123</f>
        <v>60</v>
      </c>
      <c r="H63" s="14">
        <f>'DAMAS aFRR+'!AB123</f>
        <v>60</v>
      </c>
      <c r="I63" s="14">
        <f>'DAMAS aFRR+'!AH123</f>
        <v>60</v>
      </c>
      <c r="J63" s="14">
        <f>'DAMAS aFRR+'!AN123</f>
        <v>60</v>
      </c>
      <c r="K63" s="14">
        <f>'DAMAS aFRR+'!AT123</f>
        <v>60</v>
      </c>
      <c r="L63" s="14">
        <f>'DAMAS aFRR+'!AZ123</f>
        <v>60</v>
      </c>
      <c r="M63" s="14">
        <f>'DAMAS aFRR+'!BF123</f>
        <v>60</v>
      </c>
      <c r="N63" s="14">
        <f>'DAMAS aFRR+'!BL123</f>
        <v>60</v>
      </c>
      <c r="O63" s="14">
        <f>'DAMAS aFRR+'!BR123</f>
        <v>60</v>
      </c>
      <c r="P63" s="14">
        <f>'DAMAS aFRR+'!BX123</f>
        <v>60</v>
      </c>
      <c r="Q63" s="14">
        <f>'DAMAS aFRR+'!CD123</f>
        <v>60</v>
      </c>
      <c r="R63" s="14">
        <f>'DAMAS aFRR+'!CJ123</f>
        <v>60</v>
      </c>
      <c r="S63" s="14">
        <f>'DAMAS aFRR+'!CP123</f>
        <v>60</v>
      </c>
      <c r="T63" s="14">
        <f>'DAMAS aFRR+'!CV123</f>
        <v>60</v>
      </c>
      <c r="U63" s="14">
        <f>'DAMAS aFRR+'!DB123</f>
        <v>60</v>
      </c>
      <c r="V63" s="14">
        <f>'DAMAS aFRR+'!DH123</f>
        <v>60</v>
      </c>
      <c r="W63" s="14">
        <f>'DAMAS aFRR+'!DN123</f>
        <v>60</v>
      </c>
      <c r="X63" s="14">
        <f>'DAMAS aFRR+'!DT123</f>
        <v>60</v>
      </c>
      <c r="Y63" s="14">
        <f>'DAMAS aFRR+'!DZ123</f>
        <v>60</v>
      </c>
      <c r="Z63" s="14">
        <f>'DAMAS aFRR+'!EF123</f>
        <v>60</v>
      </c>
      <c r="AA63" s="14">
        <f>'DAMAS aFRR+'!EL123</f>
        <v>60</v>
      </c>
      <c r="AB63" s="14">
        <f>'DAMAS aFRR+'!ER123</f>
        <v>0</v>
      </c>
      <c r="AC63" s="14">
        <f>'DAMAS aFRR+'!EX123</f>
        <v>0</v>
      </c>
      <c r="AD63" s="14">
        <f>'DAMAS aFRR+'!FD123</f>
        <v>0</v>
      </c>
      <c r="AE63" s="14">
        <f>'DAMAS aFRR+'!FJ123</f>
        <v>0</v>
      </c>
      <c r="AF63" s="14">
        <f>'DAMAS aFRR+'!FP123</f>
        <v>0</v>
      </c>
      <c r="AG63" s="14">
        <f>'DAMAS aFRR+'!FV123</f>
        <v>0</v>
      </c>
      <c r="AH63" s="14">
        <f>'DAMAS aFRR+'!GB123</f>
        <v>0</v>
      </c>
      <c r="AI63" s="15">
        <f t="shared" si="9"/>
        <v>1440</v>
      </c>
    </row>
    <row r="64" spans="2:105" ht="16.5" thickTop="1" thickBot="1" x14ac:dyDescent="0.3">
      <c r="B64" s="11">
        <v>4</v>
      </c>
      <c r="C64" s="11" t="s">
        <v>45</v>
      </c>
      <c r="D64" s="14">
        <f>'DAMAS aFRR+'!D124</f>
        <v>60</v>
      </c>
      <c r="E64" s="14">
        <f>'DAMAS aFRR+'!J124</f>
        <v>60</v>
      </c>
      <c r="F64" s="14">
        <f>'DAMAS aFRR+'!R124</f>
        <v>60</v>
      </c>
      <c r="G64" s="14">
        <f>'DAMAS aFRR+'!X124</f>
        <v>60</v>
      </c>
      <c r="H64" s="14">
        <f>'DAMAS aFRR+'!AB124</f>
        <v>60</v>
      </c>
      <c r="I64" s="14">
        <f>'DAMAS aFRR+'!AH124</f>
        <v>60</v>
      </c>
      <c r="J64" s="14">
        <f>'DAMAS aFRR+'!AN124</f>
        <v>60</v>
      </c>
      <c r="K64" s="14">
        <f>'DAMAS aFRR+'!AT124</f>
        <v>60</v>
      </c>
      <c r="L64" s="14">
        <f>'DAMAS aFRR+'!AZ124</f>
        <v>60</v>
      </c>
      <c r="M64" s="14">
        <f>'DAMAS aFRR+'!BF124</f>
        <v>60</v>
      </c>
      <c r="N64" s="14">
        <f>'DAMAS aFRR+'!BL124</f>
        <v>60</v>
      </c>
      <c r="O64" s="14">
        <f>'DAMAS aFRR+'!BR124</f>
        <v>60</v>
      </c>
      <c r="P64" s="14">
        <f>'DAMAS aFRR+'!BX124</f>
        <v>60</v>
      </c>
      <c r="Q64" s="14">
        <f>'DAMAS aFRR+'!CD124</f>
        <v>60</v>
      </c>
      <c r="R64" s="14">
        <f>'DAMAS aFRR+'!CJ124</f>
        <v>60</v>
      </c>
      <c r="S64" s="14">
        <f>'DAMAS aFRR+'!CP124</f>
        <v>60</v>
      </c>
      <c r="T64" s="14">
        <f>'DAMAS aFRR+'!CV124</f>
        <v>60</v>
      </c>
      <c r="U64" s="14">
        <f>'DAMAS aFRR+'!DB124</f>
        <v>60</v>
      </c>
      <c r="V64" s="14">
        <f>'DAMAS aFRR+'!DH124</f>
        <v>60</v>
      </c>
      <c r="W64" s="14">
        <f>'DAMAS aFRR+'!DN124</f>
        <v>60</v>
      </c>
      <c r="X64" s="14">
        <f>'DAMAS aFRR+'!DT124</f>
        <v>60</v>
      </c>
      <c r="Y64" s="14">
        <f>'DAMAS aFRR+'!DZ124</f>
        <v>60</v>
      </c>
      <c r="Z64" s="14">
        <f>'DAMAS aFRR+'!EF124</f>
        <v>60</v>
      </c>
      <c r="AA64" s="14">
        <f>'DAMAS aFRR+'!EL124</f>
        <v>60</v>
      </c>
      <c r="AB64" s="14">
        <f>'DAMAS aFRR+'!ER124</f>
        <v>0</v>
      </c>
      <c r="AC64" s="14">
        <f>'DAMAS aFRR+'!EX124</f>
        <v>0</v>
      </c>
      <c r="AD64" s="14">
        <f>'DAMAS aFRR+'!FD124</f>
        <v>0</v>
      </c>
      <c r="AE64" s="14">
        <f>'DAMAS aFRR+'!FJ124</f>
        <v>0</v>
      </c>
      <c r="AF64" s="14">
        <f>'DAMAS aFRR+'!FP124</f>
        <v>0</v>
      </c>
      <c r="AG64" s="14">
        <f>'DAMAS aFRR+'!FV124</f>
        <v>0</v>
      </c>
      <c r="AH64" s="14">
        <f>'DAMAS aFRR+'!GB124</f>
        <v>0</v>
      </c>
      <c r="AI64" s="15">
        <f t="shared" si="9"/>
        <v>1440</v>
      </c>
    </row>
    <row r="65" spans="2:35" ht="16.5" thickTop="1" thickBot="1" x14ac:dyDescent="0.3">
      <c r="B65" s="11">
        <v>5</v>
      </c>
      <c r="C65" s="11" t="s">
        <v>46</v>
      </c>
      <c r="D65" s="14">
        <f>'DAMAS aFRR+'!D125</f>
        <v>60</v>
      </c>
      <c r="E65" s="14">
        <f>'DAMAS aFRR+'!J125</f>
        <v>60</v>
      </c>
      <c r="F65" s="14">
        <f>'DAMAS aFRR+'!R125</f>
        <v>60</v>
      </c>
      <c r="G65" s="14">
        <f>'DAMAS aFRR+'!X125</f>
        <v>60</v>
      </c>
      <c r="H65" s="14">
        <f>'DAMAS aFRR+'!AB125</f>
        <v>60</v>
      </c>
      <c r="I65" s="14">
        <f>'DAMAS aFRR+'!AH125</f>
        <v>60</v>
      </c>
      <c r="J65" s="14">
        <f>'DAMAS aFRR+'!AN125</f>
        <v>60</v>
      </c>
      <c r="K65" s="14">
        <f>'DAMAS aFRR+'!AT125</f>
        <v>60</v>
      </c>
      <c r="L65" s="14">
        <f>'DAMAS aFRR+'!AZ125</f>
        <v>60</v>
      </c>
      <c r="M65" s="14">
        <f>'DAMAS aFRR+'!BF125</f>
        <v>60</v>
      </c>
      <c r="N65" s="14">
        <f>'DAMAS aFRR+'!BL125</f>
        <v>60</v>
      </c>
      <c r="O65" s="14">
        <f>'DAMAS aFRR+'!BR125</f>
        <v>60</v>
      </c>
      <c r="P65" s="14">
        <f>'DAMAS aFRR+'!BX125</f>
        <v>60</v>
      </c>
      <c r="Q65" s="14">
        <f>'DAMAS aFRR+'!CD125</f>
        <v>60</v>
      </c>
      <c r="R65" s="14">
        <f>'DAMAS aFRR+'!CJ125</f>
        <v>60</v>
      </c>
      <c r="S65" s="14">
        <f>'DAMAS aFRR+'!CP125</f>
        <v>60</v>
      </c>
      <c r="T65" s="14">
        <f>'DAMAS aFRR+'!CV125</f>
        <v>60</v>
      </c>
      <c r="U65" s="14">
        <f>'DAMAS aFRR+'!DB125</f>
        <v>60</v>
      </c>
      <c r="V65" s="14">
        <f>'DAMAS aFRR+'!DH125</f>
        <v>60</v>
      </c>
      <c r="W65" s="14">
        <f>'DAMAS aFRR+'!DN125</f>
        <v>60</v>
      </c>
      <c r="X65" s="14">
        <f>'DAMAS aFRR+'!DT125</f>
        <v>60</v>
      </c>
      <c r="Y65" s="14">
        <f>'DAMAS aFRR+'!DZ125</f>
        <v>60</v>
      </c>
      <c r="Z65" s="14">
        <f>'DAMAS aFRR+'!EF125</f>
        <v>60</v>
      </c>
      <c r="AA65" s="14">
        <f>'DAMAS aFRR+'!EL125</f>
        <v>60</v>
      </c>
      <c r="AB65" s="14">
        <f>'DAMAS aFRR+'!ER125</f>
        <v>0</v>
      </c>
      <c r="AC65" s="14">
        <f>'DAMAS aFRR+'!EX125</f>
        <v>0</v>
      </c>
      <c r="AD65" s="14">
        <f>'DAMAS aFRR+'!FD125</f>
        <v>0</v>
      </c>
      <c r="AE65" s="14">
        <f>'DAMAS aFRR+'!FJ125</f>
        <v>0</v>
      </c>
      <c r="AF65" s="14">
        <f>'DAMAS aFRR+'!FP125</f>
        <v>0</v>
      </c>
      <c r="AG65" s="14">
        <f>'DAMAS aFRR+'!FV125</f>
        <v>0</v>
      </c>
      <c r="AH65" s="14">
        <f>'DAMAS aFRR+'!GB125</f>
        <v>0</v>
      </c>
      <c r="AI65" s="15">
        <f t="shared" si="9"/>
        <v>1440</v>
      </c>
    </row>
    <row r="66" spans="2:35" ht="16.5" thickTop="1" thickBot="1" x14ac:dyDescent="0.3">
      <c r="B66" s="11">
        <v>6</v>
      </c>
      <c r="C66" s="11" t="s">
        <v>47</v>
      </c>
      <c r="D66" s="14">
        <f>'DAMAS aFRR+'!D126</f>
        <v>60</v>
      </c>
      <c r="E66" s="14">
        <f>'DAMAS aFRR+'!J126</f>
        <v>60</v>
      </c>
      <c r="F66" s="14">
        <f>'DAMAS aFRR+'!R126</f>
        <v>60</v>
      </c>
      <c r="G66" s="14">
        <f>'DAMAS aFRR+'!X126</f>
        <v>60</v>
      </c>
      <c r="H66" s="14">
        <f>'DAMAS aFRR+'!AB126</f>
        <v>60</v>
      </c>
      <c r="I66" s="14">
        <f>'DAMAS aFRR+'!AH126</f>
        <v>60</v>
      </c>
      <c r="J66" s="14">
        <f>'DAMAS aFRR+'!AN126</f>
        <v>60</v>
      </c>
      <c r="K66" s="14">
        <f>'DAMAS aFRR+'!AT126</f>
        <v>60</v>
      </c>
      <c r="L66" s="14">
        <f>'DAMAS aFRR+'!AZ126</f>
        <v>60</v>
      </c>
      <c r="M66" s="14">
        <f>'DAMAS aFRR+'!BF126</f>
        <v>60</v>
      </c>
      <c r="N66" s="14">
        <f>'DAMAS aFRR+'!BL126</f>
        <v>60</v>
      </c>
      <c r="O66" s="14">
        <f>'DAMAS aFRR+'!BR126</f>
        <v>60</v>
      </c>
      <c r="P66" s="14">
        <f>'DAMAS aFRR+'!BX126</f>
        <v>60</v>
      </c>
      <c r="Q66" s="14">
        <f>'DAMAS aFRR+'!CD126</f>
        <v>60</v>
      </c>
      <c r="R66" s="14">
        <f>'DAMAS aFRR+'!CJ126</f>
        <v>60</v>
      </c>
      <c r="S66" s="14">
        <f>'DAMAS aFRR+'!CP126</f>
        <v>60</v>
      </c>
      <c r="T66" s="14">
        <f>'DAMAS aFRR+'!CV126</f>
        <v>60</v>
      </c>
      <c r="U66" s="14">
        <f>'DAMAS aFRR+'!DB126</f>
        <v>60</v>
      </c>
      <c r="V66" s="14">
        <f>'DAMAS aFRR+'!DH126</f>
        <v>60</v>
      </c>
      <c r="W66" s="14">
        <f>'DAMAS aFRR+'!DN126</f>
        <v>60</v>
      </c>
      <c r="X66" s="14">
        <f>'DAMAS aFRR+'!DT126</f>
        <v>60</v>
      </c>
      <c r="Y66" s="14">
        <f>'DAMAS aFRR+'!DZ126</f>
        <v>60</v>
      </c>
      <c r="Z66" s="14">
        <f>'DAMAS aFRR+'!EF126</f>
        <v>60</v>
      </c>
      <c r="AA66" s="14">
        <f>'DAMAS aFRR+'!EL126</f>
        <v>60</v>
      </c>
      <c r="AB66" s="14">
        <f>'DAMAS aFRR+'!ER126</f>
        <v>0</v>
      </c>
      <c r="AC66" s="14">
        <f>'DAMAS aFRR+'!EX126</f>
        <v>0</v>
      </c>
      <c r="AD66" s="14">
        <f>'DAMAS aFRR+'!FD126</f>
        <v>0</v>
      </c>
      <c r="AE66" s="14">
        <f>'DAMAS aFRR+'!FJ126</f>
        <v>0</v>
      </c>
      <c r="AF66" s="14">
        <f>'DAMAS aFRR+'!FP126</f>
        <v>0</v>
      </c>
      <c r="AG66" s="14">
        <f>'DAMAS aFRR+'!FV126</f>
        <v>0</v>
      </c>
      <c r="AH66" s="14">
        <f>'DAMAS aFRR+'!GB126</f>
        <v>0</v>
      </c>
      <c r="AI66" s="15">
        <f t="shared" si="9"/>
        <v>1440</v>
      </c>
    </row>
    <row r="67" spans="2:35" ht="16.5" thickTop="1" thickBot="1" x14ac:dyDescent="0.3">
      <c r="B67" s="11">
        <v>7</v>
      </c>
      <c r="C67" s="11" t="s">
        <v>48</v>
      </c>
      <c r="D67" s="14">
        <f>'DAMAS aFRR+'!D127</f>
        <v>70</v>
      </c>
      <c r="E67" s="14">
        <f>'DAMAS aFRR+'!J127</f>
        <v>70</v>
      </c>
      <c r="F67" s="14">
        <f>'DAMAS aFRR+'!R127</f>
        <v>70</v>
      </c>
      <c r="G67" s="14">
        <f>'DAMAS aFRR+'!X127</f>
        <v>70</v>
      </c>
      <c r="H67" s="14">
        <f>'DAMAS aFRR+'!AB127</f>
        <v>70</v>
      </c>
      <c r="I67" s="14">
        <f>'DAMAS aFRR+'!AH127</f>
        <v>70</v>
      </c>
      <c r="J67" s="14">
        <f>'DAMAS aFRR+'!AN127</f>
        <v>70</v>
      </c>
      <c r="K67" s="14">
        <f>'DAMAS aFRR+'!AT127</f>
        <v>70</v>
      </c>
      <c r="L67" s="14">
        <f>'DAMAS aFRR+'!AZ127</f>
        <v>70</v>
      </c>
      <c r="M67" s="14">
        <f>'DAMAS aFRR+'!BF127</f>
        <v>70</v>
      </c>
      <c r="N67" s="14">
        <f>'DAMAS aFRR+'!BL127</f>
        <v>70</v>
      </c>
      <c r="O67" s="14">
        <f>'DAMAS aFRR+'!BR127</f>
        <v>70</v>
      </c>
      <c r="P67" s="14">
        <f>'DAMAS aFRR+'!BX127</f>
        <v>70</v>
      </c>
      <c r="Q67" s="14">
        <f>'DAMAS aFRR+'!CD127</f>
        <v>70</v>
      </c>
      <c r="R67" s="14">
        <f>'DAMAS aFRR+'!CJ127</f>
        <v>70</v>
      </c>
      <c r="S67" s="14">
        <f>'DAMAS aFRR+'!CP127</f>
        <v>70</v>
      </c>
      <c r="T67" s="14">
        <f>'DAMAS aFRR+'!CV127</f>
        <v>70</v>
      </c>
      <c r="U67" s="14">
        <f>'DAMAS aFRR+'!DB127</f>
        <v>70</v>
      </c>
      <c r="V67" s="14">
        <f>'DAMAS aFRR+'!DH127</f>
        <v>70</v>
      </c>
      <c r="W67" s="14">
        <f>'DAMAS aFRR+'!DN127</f>
        <v>70</v>
      </c>
      <c r="X67" s="14">
        <f>'DAMAS aFRR+'!DT127</f>
        <v>70</v>
      </c>
      <c r="Y67" s="14">
        <f>'DAMAS aFRR+'!DZ127</f>
        <v>70</v>
      </c>
      <c r="Z67" s="14">
        <f>'DAMAS aFRR+'!EF127</f>
        <v>70</v>
      </c>
      <c r="AA67" s="14">
        <f>'DAMAS aFRR+'!EL127</f>
        <v>70</v>
      </c>
      <c r="AB67" s="14">
        <f>'DAMAS aFRR+'!ER127</f>
        <v>0</v>
      </c>
      <c r="AC67" s="14">
        <f>'DAMAS aFRR+'!EX127</f>
        <v>0</v>
      </c>
      <c r="AD67" s="14">
        <f>'DAMAS aFRR+'!FD127</f>
        <v>0</v>
      </c>
      <c r="AE67" s="14">
        <f>'DAMAS aFRR+'!FJ127</f>
        <v>0</v>
      </c>
      <c r="AF67" s="14">
        <f>'DAMAS aFRR+'!FP127</f>
        <v>0</v>
      </c>
      <c r="AG67" s="14">
        <f>'DAMAS aFRR+'!FV127</f>
        <v>0</v>
      </c>
      <c r="AH67" s="14">
        <f>'DAMAS aFRR+'!GB127</f>
        <v>0</v>
      </c>
      <c r="AI67" s="15">
        <f t="shared" si="9"/>
        <v>1680</v>
      </c>
    </row>
    <row r="68" spans="2:35" ht="16.5" thickTop="1" thickBot="1" x14ac:dyDescent="0.3">
      <c r="B68" s="11">
        <v>8</v>
      </c>
      <c r="C68" s="11" t="s">
        <v>49</v>
      </c>
      <c r="D68" s="14">
        <f>'DAMAS aFRR+'!D128</f>
        <v>70</v>
      </c>
      <c r="E68" s="14">
        <f>'DAMAS aFRR+'!J128</f>
        <v>70</v>
      </c>
      <c r="F68" s="14">
        <f>'DAMAS aFRR+'!R128</f>
        <v>70</v>
      </c>
      <c r="G68" s="14">
        <f>'DAMAS aFRR+'!X128</f>
        <v>70</v>
      </c>
      <c r="H68" s="14">
        <f>'DAMAS aFRR+'!AB128</f>
        <v>70</v>
      </c>
      <c r="I68" s="14">
        <f>'DAMAS aFRR+'!AH128</f>
        <v>70</v>
      </c>
      <c r="J68" s="14">
        <f>'DAMAS aFRR+'!AN128</f>
        <v>70</v>
      </c>
      <c r="K68" s="14">
        <f>'DAMAS aFRR+'!AT128</f>
        <v>70</v>
      </c>
      <c r="L68" s="14">
        <f>'DAMAS aFRR+'!AZ128</f>
        <v>70</v>
      </c>
      <c r="M68" s="14">
        <f>'DAMAS aFRR+'!BF128</f>
        <v>70</v>
      </c>
      <c r="N68" s="14">
        <f>'DAMAS aFRR+'!BL128</f>
        <v>70</v>
      </c>
      <c r="O68" s="14">
        <f>'DAMAS aFRR+'!BR128</f>
        <v>70</v>
      </c>
      <c r="P68" s="14">
        <f>'DAMAS aFRR+'!BX128</f>
        <v>70</v>
      </c>
      <c r="Q68" s="14">
        <f>'DAMAS aFRR+'!CD128</f>
        <v>70</v>
      </c>
      <c r="R68" s="14">
        <f>'DAMAS aFRR+'!CJ128</f>
        <v>70</v>
      </c>
      <c r="S68" s="14">
        <f>'DAMAS aFRR+'!CP128</f>
        <v>70</v>
      </c>
      <c r="T68" s="14">
        <f>'DAMAS aFRR+'!CV128</f>
        <v>70</v>
      </c>
      <c r="U68" s="14">
        <f>'DAMAS aFRR+'!DB128</f>
        <v>70</v>
      </c>
      <c r="V68" s="14">
        <f>'DAMAS aFRR+'!DH128</f>
        <v>70</v>
      </c>
      <c r="W68" s="14">
        <f>'DAMAS aFRR+'!DN128</f>
        <v>70</v>
      </c>
      <c r="X68" s="14">
        <f>'DAMAS aFRR+'!DT128</f>
        <v>70</v>
      </c>
      <c r="Y68" s="14">
        <f>'DAMAS aFRR+'!DZ128</f>
        <v>70</v>
      </c>
      <c r="Z68" s="14">
        <f>'DAMAS aFRR+'!EF128</f>
        <v>70</v>
      </c>
      <c r="AA68" s="14">
        <f>'DAMAS aFRR+'!EL128</f>
        <v>70</v>
      </c>
      <c r="AB68" s="14">
        <f>'DAMAS aFRR+'!ER128</f>
        <v>0</v>
      </c>
      <c r="AC68" s="14">
        <f>'DAMAS aFRR+'!EX128</f>
        <v>0</v>
      </c>
      <c r="AD68" s="14">
        <f>'DAMAS aFRR+'!FD128</f>
        <v>0</v>
      </c>
      <c r="AE68" s="14">
        <f>'DAMAS aFRR+'!FJ128</f>
        <v>0</v>
      </c>
      <c r="AF68" s="14">
        <f>'DAMAS aFRR+'!FP128</f>
        <v>0</v>
      </c>
      <c r="AG68" s="14">
        <f>'DAMAS aFRR+'!FV128</f>
        <v>0</v>
      </c>
      <c r="AH68" s="14">
        <f>'DAMAS aFRR+'!GB128</f>
        <v>0</v>
      </c>
      <c r="AI68" s="15">
        <f t="shared" si="9"/>
        <v>1680</v>
      </c>
    </row>
    <row r="69" spans="2:35" ht="16.5" thickTop="1" thickBot="1" x14ac:dyDescent="0.3">
      <c r="B69" s="11">
        <v>9</v>
      </c>
      <c r="C69" s="11" t="s">
        <v>50</v>
      </c>
      <c r="D69" s="14">
        <f>'DAMAS aFRR+'!D129</f>
        <v>70</v>
      </c>
      <c r="E69" s="14">
        <f>'DAMAS aFRR+'!J129</f>
        <v>70</v>
      </c>
      <c r="F69" s="14">
        <f>'DAMAS aFRR+'!R129</f>
        <v>70</v>
      </c>
      <c r="G69" s="14">
        <f>'DAMAS aFRR+'!X129</f>
        <v>70</v>
      </c>
      <c r="H69" s="14">
        <f>'DAMAS aFRR+'!AB129</f>
        <v>70</v>
      </c>
      <c r="I69" s="14">
        <f>'DAMAS aFRR+'!AH129</f>
        <v>70</v>
      </c>
      <c r="J69" s="14">
        <f>'DAMAS aFRR+'!AN129</f>
        <v>70</v>
      </c>
      <c r="K69" s="14">
        <f>'DAMAS aFRR+'!AT129</f>
        <v>70</v>
      </c>
      <c r="L69" s="14">
        <f>'DAMAS aFRR+'!AZ129</f>
        <v>70</v>
      </c>
      <c r="M69" s="14">
        <f>'DAMAS aFRR+'!BF129</f>
        <v>70</v>
      </c>
      <c r="N69" s="14">
        <f>'DAMAS aFRR+'!BL129</f>
        <v>70</v>
      </c>
      <c r="O69" s="14">
        <f>'DAMAS aFRR+'!BR129</f>
        <v>70</v>
      </c>
      <c r="P69" s="14">
        <f>'DAMAS aFRR+'!BX129</f>
        <v>70</v>
      </c>
      <c r="Q69" s="14">
        <f>'DAMAS aFRR+'!CD129</f>
        <v>70</v>
      </c>
      <c r="R69" s="14">
        <f>'DAMAS aFRR+'!CJ129</f>
        <v>70</v>
      </c>
      <c r="S69" s="14">
        <f>'DAMAS aFRR+'!CP129</f>
        <v>70</v>
      </c>
      <c r="T69" s="14">
        <f>'DAMAS aFRR+'!CV129</f>
        <v>70</v>
      </c>
      <c r="U69" s="14">
        <f>'DAMAS aFRR+'!DB129</f>
        <v>70</v>
      </c>
      <c r="V69" s="14">
        <f>'DAMAS aFRR+'!DH129</f>
        <v>70</v>
      </c>
      <c r="W69" s="14">
        <f>'DAMAS aFRR+'!DN129</f>
        <v>70</v>
      </c>
      <c r="X69" s="14">
        <f>'DAMAS aFRR+'!DT129</f>
        <v>70</v>
      </c>
      <c r="Y69" s="14">
        <f>'DAMAS aFRR+'!DZ129</f>
        <v>70</v>
      </c>
      <c r="Z69" s="14">
        <f>'DAMAS aFRR+'!EF129</f>
        <v>70</v>
      </c>
      <c r="AA69" s="14">
        <f>'DAMAS aFRR+'!EL129</f>
        <v>70</v>
      </c>
      <c r="AB69" s="14">
        <f>'DAMAS aFRR+'!ER129</f>
        <v>0</v>
      </c>
      <c r="AC69" s="14">
        <f>'DAMAS aFRR+'!EX129</f>
        <v>0</v>
      </c>
      <c r="AD69" s="14">
        <f>'DAMAS aFRR+'!FD129</f>
        <v>0</v>
      </c>
      <c r="AE69" s="14">
        <f>'DAMAS aFRR+'!FJ129</f>
        <v>0</v>
      </c>
      <c r="AF69" s="14">
        <f>'DAMAS aFRR+'!FP129</f>
        <v>0</v>
      </c>
      <c r="AG69" s="14">
        <f>'DAMAS aFRR+'!FV129</f>
        <v>0</v>
      </c>
      <c r="AH69" s="14">
        <f>'DAMAS aFRR+'!GB129</f>
        <v>0</v>
      </c>
      <c r="AI69" s="15">
        <f t="shared" si="9"/>
        <v>1680</v>
      </c>
    </row>
    <row r="70" spans="2:35" ht="16.5" thickTop="1" thickBot="1" x14ac:dyDescent="0.3">
      <c r="B70" s="11">
        <v>10</v>
      </c>
      <c r="C70" s="16" t="s">
        <v>51</v>
      </c>
      <c r="D70" s="14">
        <f>'DAMAS aFRR+'!D130</f>
        <v>70</v>
      </c>
      <c r="E70" s="14">
        <f>'DAMAS aFRR+'!J130</f>
        <v>70</v>
      </c>
      <c r="F70" s="14">
        <f>'DAMAS aFRR+'!R130</f>
        <v>70</v>
      </c>
      <c r="G70" s="14">
        <f>'DAMAS aFRR+'!X130</f>
        <v>70</v>
      </c>
      <c r="H70" s="14">
        <f>'DAMAS aFRR+'!AB130</f>
        <v>70</v>
      </c>
      <c r="I70" s="14">
        <f>'DAMAS aFRR+'!AH130</f>
        <v>70</v>
      </c>
      <c r="J70" s="14">
        <f>'DAMAS aFRR+'!AN130</f>
        <v>70</v>
      </c>
      <c r="K70" s="14">
        <f>'DAMAS aFRR+'!AT130</f>
        <v>70</v>
      </c>
      <c r="L70" s="14">
        <f>'DAMAS aFRR+'!AZ130</f>
        <v>70</v>
      </c>
      <c r="M70" s="14">
        <f>'DAMAS aFRR+'!BF130</f>
        <v>70</v>
      </c>
      <c r="N70" s="14">
        <f>'DAMAS aFRR+'!BL130</f>
        <v>70</v>
      </c>
      <c r="O70" s="14">
        <f>'DAMAS aFRR+'!BR130</f>
        <v>70</v>
      </c>
      <c r="P70" s="14">
        <f>'DAMAS aFRR+'!BX130</f>
        <v>70</v>
      </c>
      <c r="Q70" s="14">
        <f>'DAMAS aFRR+'!CD130</f>
        <v>70</v>
      </c>
      <c r="R70" s="14">
        <f>'DAMAS aFRR+'!CJ130</f>
        <v>70</v>
      </c>
      <c r="S70" s="14">
        <f>'DAMAS aFRR+'!CP130</f>
        <v>70</v>
      </c>
      <c r="T70" s="14">
        <f>'DAMAS aFRR+'!CV130</f>
        <v>70</v>
      </c>
      <c r="U70" s="14">
        <f>'DAMAS aFRR+'!DB130</f>
        <v>70</v>
      </c>
      <c r="V70" s="14">
        <f>'DAMAS aFRR+'!DH130</f>
        <v>70</v>
      </c>
      <c r="W70" s="14">
        <f>'DAMAS aFRR+'!DN130</f>
        <v>70</v>
      </c>
      <c r="X70" s="14">
        <f>'DAMAS aFRR+'!DT130</f>
        <v>70</v>
      </c>
      <c r="Y70" s="14">
        <f>'DAMAS aFRR+'!DZ130</f>
        <v>70</v>
      </c>
      <c r="Z70" s="14">
        <f>'DAMAS aFRR+'!EF130</f>
        <v>70</v>
      </c>
      <c r="AA70" s="14">
        <f>'DAMAS aFRR+'!EL130</f>
        <v>70</v>
      </c>
      <c r="AB70" s="14">
        <f>'DAMAS aFRR+'!ER130</f>
        <v>0</v>
      </c>
      <c r="AC70" s="14">
        <f>'DAMAS aFRR+'!EX130</f>
        <v>0</v>
      </c>
      <c r="AD70" s="14">
        <f>'DAMAS aFRR+'!FD130</f>
        <v>0</v>
      </c>
      <c r="AE70" s="14">
        <f>'DAMAS aFRR+'!FJ130</f>
        <v>0</v>
      </c>
      <c r="AF70" s="14">
        <f>'DAMAS aFRR+'!FP130</f>
        <v>0</v>
      </c>
      <c r="AG70" s="14">
        <f>'DAMAS aFRR+'!FV130</f>
        <v>0</v>
      </c>
      <c r="AH70" s="14">
        <f>'DAMAS aFRR+'!GB130</f>
        <v>0</v>
      </c>
      <c r="AI70" s="15">
        <f t="shared" si="9"/>
        <v>1680</v>
      </c>
    </row>
    <row r="71" spans="2:35" ht="16.5" thickTop="1" thickBot="1" x14ac:dyDescent="0.3">
      <c r="B71" s="11">
        <v>11</v>
      </c>
      <c r="C71" s="11" t="s">
        <v>52</v>
      </c>
      <c r="D71" s="14">
        <f>'DAMAS aFRR+'!D131</f>
        <v>70</v>
      </c>
      <c r="E71" s="14">
        <f>'DAMAS aFRR+'!J131</f>
        <v>70</v>
      </c>
      <c r="F71" s="14">
        <f>'DAMAS aFRR+'!R131</f>
        <v>70</v>
      </c>
      <c r="G71" s="14">
        <f>'DAMAS aFRR+'!X131</f>
        <v>70</v>
      </c>
      <c r="H71" s="14">
        <f>'DAMAS aFRR+'!AB131</f>
        <v>70</v>
      </c>
      <c r="I71" s="14">
        <f>'DAMAS aFRR+'!AH131</f>
        <v>70</v>
      </c>
      <c r="J71" s="14">
        <f>'DAMAS aFRR+'!AN131</f>
        <v>70</v>
      </c>
      <c r="K71" s="14">
        <f>'DAMAS aFRR+'!AT131</f>
        <v>70</v>
      </c>
      <c r="L71" s="14">
        <f>'DAMAS aFRR+'!AZ131</f>
        <v>70</v>
      </c>
      <c r="M71" s="14">
        <f>'DAMAS aFRR+'!BF131</f>
        <v>70</v>
      </c>
      <c r="N71" s="14">
        <f>'DAMAS aFRR+'!BL131</f>
        <v>70</v>
      </c>
      <c r="O71" s="14">
        <f>'DAMAS aFRR+'!BR131</f>
        <v>70</v>
      </c>
      <c r="P71" s="14">
        <f>'DAMAS aFRR+'!BX131</f>
        <v>70</v>
      </c>
      <c r="Q71" s="14">
        <f>'DAMAS aFRR+'!CD131</f>
        <v>70</v>
      </c>
      <c r="R71" s="14">
        <f>'DAMAS aFRR+'!CJ131</f>
        <v>70</v>
      </c>
      <c r="S71" s="14">
        <f>'DAMAS aFRR+'!CP131</f>
        <v>70</v>
      </c>
      <c r="T71" s="14">
        <f>'DAMAS aFRR+'!CV131</f>
        <v>70</v>
      </c>
      <c r="U71" s="14">
        <f>'DAMAS aFRR+'!DB131</f>
        <v>70</v>
      </c>
      <c r="V71" s="14">
        <f>'DAMAS aFRR+'!DH131</f>
        <v>70</v>
      </c>
      <c r="W71" s="14">
        <f>'DAMAS aFRR+'!DN131</f>
        <v>70</v>
      </c>
      <c r="X71" s="14">
        <f>'DAMAS aFRR+'!DT131</f>
        <v>70</v>
      </c>
      <c r="Y71" s="14">
        <f>'DAMAS aFRR+'!DZ131</f>
        <v>70</v>
      </c>
      <c r="Z71" s="14">
        <f>'DAMAS aFRR+'!EF131</f>
        <v>70</v>
      </c>
      <c r="AA71" s="14">
        <f>'DAMAS aFRR+'!EL131</f>
        <v>70</v>
      </c>
      <c r="AB71" s="14">
        <f>'DAMAS aFRR+'!ER131</f>
        <v>0</v>
      </c>
      <c r="AC71" s="14">
        <f>'DAMAS aFRR+'!EX131</f>
        <v>0</v>
      </c>
      <c r="AD71" s="14">
        <f>'DAMAS aFRR+'!FD131</f>
        <v>0</v>
      </c>
      <c r="AE71" s="14">
        <f>'DAMAS aFRR+'!FJ131</f>
        <v>0</v>
      </c>
      <c r="AF71" s="14">
        <f>'DAMAS aFRR+'!FP131</f>
        <v>0</v>
      </c>
      <c r="AG71" s="14">
        <f>'DAMAS aFRR+'!FV131</f>
        <v>0</v>
      </c>
      <c r="AH71" s="14">
        <f>'DAMAS aFRR+'!GB131</f>
        <v>0</v>
      </c>
      <c r="AI71" s="15">
        <f t="shared" si="9"/>
        <v>1680</v>
      </c>
    </row>
    <row r="72" spans="2:35" ht="16.5" thickTop="1" thickBot="1" x14ac:dyDescent="0.3">
      <c r="B72" s="11">
        <v>12</v>
      </c>
      <c r="C72" s="11" t="s">
        <v>53</v>
      </c>
      <c r="D72" s="14">
        <f>'DAMAS aFRR+'!D132</f>
        <v>70</v>
      </c>
      <c r="E72" s="14">
        <f>'DAMAS aFRR+'!J132</f>
        <v>70</v>
      </c>
      <c r="F72" s="14">
        <f>'DAMAS aFRR+'!R132</f>
        <v>70</v>
      </c>
      <c r="G72" s="14">
        <f>'DAMAS aFRR+'!X132</f>
        <v>70</v>
      </c>
      <c r="H72" s="14">
        <f>'DAMAS aFRR+'!AB132</f>
        <v>70</v>
      </c>
      <c r="I72" s="14">
        <f>'DAMAS aFRR+'!AH132</f>
        <v>70</v>
      </c>
      <c r="J72" s="14">
        <f>'DAMAS aFRR+'!AN132</f>
        <v>70</v>
      </c>
      <c r="K72" s="14">
        <f>'DAMAS aFRR+'!AT132</f>
        <v>70</v>
      </c>
      <c r="L72" s="14">
        <f>'DAMAS aFRR+'!AZ132</f>
        <v>70</v>
      </c>
      <c r="M72" s="14">
        <f>'DAMAS aFRR+'!BF132</f>
        <v>70</v>
      </c>
      <c r="N72" s="14">
        <f>'DAMAS aFRR+'!BL132</f>
        <v>70</v>
      </c>
      <c r="O72" s="14">
        <f>'DAMAS aFRR+'!BR132</f>
        <v>70</v>
      </c>
      <c r="P72" s="14">
        <f>'DAMAS aFRR+'!BX132</f>
        <v>70</v>
      </c>
      <c r="Q72" s="14">
        <f>'DAMAS aFRR+'!CD132</f>
        <v>70</v>
      </c>
      <c r="R72" s="14">
        <f>'DAMAS aFRR+'!CJ132</f>
        <v>70</v>
      </c>
      <c r="S72" s="14">
        <f>'DAMAS aFRR+'!CP132</f>
        <v>70</v>
      </c>
      <c r="T72" s="14">
        <f>'DAMAS aFRR+'!CV132</f>
        <v>70</v>
      </c>
      <c r="U72" s="14">
        <f>'DAMAS aFRR+'!DB132</f>
        <v>70</v>
      </c>
      <c r="V72" s="14">
        <f>'DAMAS aFRR+'!DH132</f>
        <v>70</v>
      </c>
      <c r="W72" s="14">
        <f>'DAMAS aFRR+'!DN132</f>
        <v>70</v>
      </c>
      <c r="X72" s="14">
        <f>'DAMAS aFRR+'!DT132</f>
        <v>70</v>
      </c>
      <c r="Y72" s="14">
        <f>'DAMAS aFRR+'!DZ132</f>
        <v>70</v>
      </c>
      <c r="Z72" s="14">
        <f>'DAMAS aFRR+'!EF132</f>
        <v>70</v>
      </c>
      <c r="AA72" s="14">
        <f>'DAMAS aFRR+'!EL132</f>
        <v>70</v>
      </c>
      <c r="AB72" s="14">
        <f>'DAMAS aFRR+'!ER132</f>
        <v>0</v>
      </c>
      <c r="AC72" s="14">
        <f>'DAMAS aFRR+'!EX132</f>
        <v>0</v>
      </c>
      <c r="AD72" s="14">
        <f>'DAMAS aFRR+'!FD132</f>
        <v>0</v>
      </c>
      <c r="AE72" s="14">
        <f>'DAMAS aFRR+'!FJ132</f>
        <v>0</v>
      </c>
      <c r="AF72" s="14">
        <f>'DAMAS aFRR+'!FP132</f>
        <v>0</v>
      </c>
      <c r="AG72" s="14">
        <f>'DAMAS aFRR+'!FV132</f>
        <v>0</v>
      </c>
      <c r="AH72" s="14">
        <f>'DAMAS aFRR+'!GB132</f>
        <v>0</v>
      </c>
      <c r="AI72" s="15">
        <f t="shared" si="9"/>
        <v>1680</v>
      </c>
    </row>
    <row r="73" spans="2:35" ht="16.5" thickTop="1" thickBot="1" x14ac:dyDescent="0.3">
      <c r="B73" s="11">
        <v>13</v>
      </c>
      <c r="C73" s="11" t="s">
        <v>54</v>
      </c>
      <c r="D73" s="14">
        <f>'DAMAS aFRR+'!D133</f>
        <v>70</v>
      </c>
      <c r="E73" s="14">
        <f>'DAMAS aFRR+'!J133</f>
        <v>70</v>
      </c>
      <c r="F73" s="14">
        <f>'DAMAS aFRR+'!R133</f>
        <v>70</v>
      </c>
      <c r="G73" s="14">
        <f>'DAMAS aFRR+'!X133</f>
        <v>70</v>
      </c>
      <c r="H73" s="14">
        <f>'DAMAS aFRR+'!AB133</f>
        <v>70</v>
      </c>
      <c r="I73" s="14">
        <f>'DAMAS aFRR+'!AH133</f>
        <v>70</v>
      </c>
      <c r="J73" s="14">
        <f>'DAMAS aFRR+'!AN133</f>
        <v>70</v>
      </c>
      <c r="K73" s="14">
        <f>'DAMAS aFRR+'!AT133</f>
        <v>70</v>
      </c>
      <c r="L73" s="14">
        <f>'DAMAS aFRR+'!AZ133</f>
        <v>70</v>
      </c>
      <c r="M73" s="14">
        <f>'DAMAS aFRR+'!BF133</f>
        <v>70</v>
      </c>
      <c r="N73" s="14">
        <f>'DAMAS aFRR+'!BL133</f>
        <v>70</v>
      </c>
      <c r="O73" s="14">
        <f>'DAMAS aFRR+'!BR133</f>
        <v>70</v>
      </c>
      <c r="P73" s="14">
        <f>'DAMAS aFRR+'!BX133</f>
        <v>70</v>
      </c>
      <c r="Q73" s="14">
        <f>'DAMAS aFRR+'!CD133</f>
        <v>70</v>
      </c>
      <c r="R73" s="14">
        <f>'DAMAS aFRR+'!CJ133</f>
        <v>70</v>
      </c>
      <c r="S73" s="14">
        <f>'DAMAS aFRR+'!CP133</f>
        <v>70</v>
      </c>
      <c r="T73" s="14">
        <f>'DAMAS aFRR+'!CV133</f>
        <v>70</v>
      </c>
      <c r="U73" s="14">
        <f>'DAMAS aFRR+'!DB133</f>
        <v>70</v>
      </c>
      <c r="V73" s="14">
        <f>'DAMAS aFRR+'!DH133</f>
        <v>70</v>
      </c>
      <c r="W73" s="14">
        <f>'DAMAS aFRR+'!DN133</f>
        <v>70</v>
      </c>
      <c r="X73" s="14">
        <f>'DAMAS aFRR+'!DT133</f>
        <v>70</v>
      </c>
      <c r="Y73" s="14">
        <f>'DAMAS aFRR+'!DZ133</f>
        <v>70</v>
      </c>
      <c r="Z73" s="14">
        <f>'DAMAS aFRR+'!EF133</f>
        <v>70</v>
      </c>
      <c r="AA73" s="14">
        <f>'DAMAS aFRR+'!EL133</f>
        <v>70</v>
      </c>
      <c r="AB73" s="14">
        <f>'DAMAS aFRR+'!ER133</f>
        <v>0</v>
      </c>
      <c r="AC73" s="14">
        <f>'DAMAS aFRR+'!EX133</f>
        <v>0</v>
      </c>
      <c r="AD73" s="14">
        <f>'DAMAS aFRR+'!FD133</f>
        <v>0</v>
      </c>
      <c r="AE73" s="14">
        <f>'DAMAS aFRR+'!FJ133</f>
        <v>0</v>
      </c>
      <c r="AF73" s="14">
        <f>'DAMAS aFRR+'!FP133</f>
        <v>0</v>
      </c>
      <c r="AG73" s="14">
        <f>'DAMAS aFRR+'!FV133</f>
        <v>0</v>
      </c>
      <c r="AH73" s="14">
        <f>'DAMAS aFRR+'!GB133</f>
        <v>0</v>
      </c>
      <c r="AI73" s="15">
        <f t="shared" si="9"/>
        <v>1680</v>
      </c>
    </row>
    <row r="74" spans="2:35" ht="16.5" thickTop="1" thickBot="1" x14ac:dyDescent="0.3">
      <c r="B74" s="11">
        <v>14</v>
      </c>
      <c r="C74" s="11" t="s">
        <v>55</v>
      </c>
      <c r="D74" s="14">
        <f>'DAMAS aFRR+'!D134</f>
        <v>70</v>
      </c>
      <c r="E74" s="14">
        <f>'DAMAS aFRR+'!J134</f>
        <v>70</v>
      </c>
      <c r="F74" s="14">
        <f>'DAMAS aFRR+'!R134</f>
        <v>70</v>
      </c>
      <c r="G74" s="14">
        <f>'DAMAS aFRR+'!X134</f>
        <v>70</v>
      </c>
      <c r="H74" s="14">
        <f>'DAMAS aFRR+'!AB134</f>
        <v>70</v>
      </c>
      <c r="I74" s="14">
        <f>'DAMAS aFRR+'!AH134</f>
        <v>70</v>
      </c>
      <c r="J74" s="14">
        <f>'DAMAS aFRR+'!AN134</f>
        <v>70</v>
      </c>
      <c r="K74" s="14">
        <f>'DAMAS aFRR+'!AT134</f>
        <v>70</v>
      </c>
      <c r="L74" s="14">
        <f>'DAMAS aFRR+'!AZ134</f>
        <v>70</v>
      </c>
      <c r="M74" s="14">
        <f>'DAMAS aFRR+'!BF134</f>
        <v>70</v>
      </c>
      <c r="N74" s="14">
        <f>'DAMAS aFRR+'!BL134</f>
        <v>70</v>
      </c>
      <c r="O74" s="14">
        <f>'DAMAS aFRR+'!BR134</f>
        <v>70</v>
      </c>
      <c r="P74" s="14">
        <f>'DAMAS aFRR+'!BX134</f>
        <v>70</v>
      </c>
      <c r="Q74" s="14">
        <f>'DAMAS aFRR+'!CD134</f>
        <v>70</v>
      </c>
      <c r="R74" s="14">
        <f>'DAMAS aFRR+'!CJ134</f>
        <v>70</v>
      </c>
      <c r="S74" s="14">
        <f>'DAMAS aFRR+'!CP134</f>
        <v>70</v>
      </c>
      <c r="T74" s="14">
        <f>'DAMAS aFRR+'!CV134</f>
        <v>70</v>
      </c>
      <c r="U74" s="14">
        <f>'DAMAS aFRR+'!DB134</f>
        <v>70</v>
      </c>
      <c r="V74" s="14">
        <f>'DAMAS aFRR+'!DH134</f>
        <v>70</v>
      </c>
      <c r="W74" s="14">
        <f>'DAMAS aFRR+'!DN134</f>
        <v>70</v>
      </c>
      <c r="X74" s="14">
        <f>'DAMAS aFRR+'!DT134</f>
        <v>70</v>
      </c>
      <c r="Y74" s="14">
        <f>'DAMAS aFRR+'!DZ134</f>
        <v>70</v>
      </c>
      <c r="Z74" s="14">
        <f>'DAMAS aFRR+'!EF134</f>
        <v>70</v>
      </c>
      <c r="AA74" s="14">
        <f>'DAMAS aFRR+'!EL134</f>
        <v>70</v>
      </c>
      <c r="AB74" s="14">
        <f>'DAMAS aFRR+'!ER134</f>
        <v>0</v>
      </c>
      <c r="AC74" s="14">
        <f>'DAMAS aFRR+'!EX134</f>
        <v>0</v>
      </c>
      <c r="AD74" s="14">
        <f>'DAMAS aFRR+'!FD134</f>
        <v>0</v>
      </c>
      <c r="AE74" s="14">
        <f>'DAMAS aFRR+'!FJ134</f>
        <v>0</v>
      </c>
      <c r="AF74" s="14">
        <f>'DAMAS aFRR+'!FP134</f>
        <v>0</v>
      </c>
      <c r="AG74" s="14">
        <f>'DAMAS aFRR+'!FV134</f>
        <v>0</v>
      </c>
      <c r="AH74" s="14">
        <f>'DAMAS aFRR+'!GB134</f>
        <v>0</v>
      </c>
      <c r="AI74" s="15">
        <f t="shared" si="9"/>
        <v>1680</v>
      </c>
    </row>
    <row r="75" spans="2:35" ht="16.5" thickTop="1" thickBot="1" x14ac:dyDescent="0.3">
      <c r="B75" s="11">
        <v>15</v>
      </c>
      <c r="C75" s="11" t="s">
        <v>56</v>
      </c>
      <c r="D75" s="14">
        <f>'DAMAS aFRR+'!D135</f>
        <v>70</v>
      </c>
      <c r="E75" s="14">
        <f>'DAMAS aFRR+'!J135</f>
        <v>70</v>
      </c>
      <c r="F75" s="14">
        <f>'DAMAS aFRR+'!R135</f>
        <v>70</v>
      </c>
      <c r="G75" s="14">
        <f>'DAMAS aFRR+'!X135</f>
        <v>70</v>
      </c>
      <c r="H75" s="14">
        <f>'DAMAS aFRR+'!AB135</f>
        <v>70</v>
      </c>
      <c r="I75" s="14">
        <f>'DAMAS aFRR+'!AH135</f>
        <v>70</v>
      </c>
      <c r="J75" s="14">
        <f>'DAMAS aFRR+'!AN135</f>
        <v>70</v>
      </c>
      <c r="K75" s="14">
        <f>'DAMAS aFRR+'!AT135</f>
        <v>70</v>
      </c>
      <c r="L75" s="14">
        <f>'DAMAS aFRR+'!AZ135</f>
        <v>70</v>
      </c>
      <c r="M75" s="14">
        <f>'DAMAS aFRR+'!BF135</f>
        <v>70</v>
      </c>
      <c r="N75" s="14">
        <f>'DAMAS aFRR+'!BL135</f>
        <v>70</v>
      </c>
      <c r="O75" s="14">
        <f>'DAMAS aFRR+'!BR135</f>
        <v>70</v>
      </c>
      <c r="P75" s="14">
        <f>'DAMAS aFRR+'!BX135</f>
        <v>70</v>
      </c>
      <c r="Q75" s="14">
        <f>'DAMAS aFRR+'!CD135</f>
        <v>70</v>
      </c>
      <c r="R75" s="14">
        <f>'DAMAS aFRR+'!CJ135</f>
        <v>70</v>
      </c>
      <c r="S75" s="14">
        <f>'DAMAS aFRR+'!CP135</f>
        <v>70</v>
      </c>
      <c r="T75" s="14">
        <f>'DAMAS aFRR+'!CV135</f>
        <v>70</v>
      </c>
      <c r="U75" s="14">
        <f>'DAMAS aFRR+'!DB135</f>
        <v>70</v>
      </c>
      <c r="V75" s="14">
        <f>'DAMAS aFRR+'!DH135</f>
        <v>70</v>
      </c>
      <c r="W75" s="14">
        <f>'DAMAS aFRR+'!DN135</f>
        <v>70</v>
      </c>
      <c r="X75" s="14">
        <f>'DAMAS aFRR+'!DT135</f>
        <v>70</v>
      </c>
      <c r="Y75" s="14">
        <f>'DAMAS aFRR+'!DZ135</f>
        <v>70</v>
      </c>
      <c r="Z75" s="14">
        <f>'DAMAS aFRR+'!EF135</f>
        <v>70</v>
      </c>
      <c r="AA75" s="14">
        <f>'DAMAS aFRR+'!EL135</f>
        <v>70</v>
      </c>
      <c r="AB75" s="14">
        <f>'DAMAS aFRR+'!ER135</f>
        <v>0</v>
      </c>
      <c r="AC75" s="14">
        <f>'DAMAS aFRR+'!EX135</f>
        <v>0</v>
      </c>
      <c r="AD75" s="14">
        <f>'DAMAS aFRR+'!FD135</f>
        <v>0</v>
      </c>
      <c r="AE75" s="14">
        <f>'DAMAS aFRR+'!FJ135</f>
        <v>0</v>
      </c>
      <c r="AF75" s="14">
        <f>'DAMAS aFRR+'!FP135</f>
        <v>0</v>
      </c>
      <c r="AG75" s="14">
        <f>'DAMAS aFRR+'!FV135</f>
        <v>0</v>
      </c>
      <c r="AH75" s="14">
        <f>'DAMAS aFRR+'!GB135</f>
        <v>0</v>
      </c>
      <c r="AI75" s="15">
        <f t="shared" si="9"/>
        <v>1680</v>
      </c>
    </row>
    <row r="76" spans="2:35" ht="16.5" thickTop="1" thickBot="1" x14ac:dyDescent="0.3">
      <c r="B76" s="11">
        <v>16</v>
      </c>
      <c r="C76" s="11" t="s">
        <v>57</v>
      </c>
      <c r="D76" s="14">
        <f>'DAMAS aFRR+'!D136</f>
        <v>70</v>
      </c>
      <c r="E76" s="14">
        <f>'DAMAS aFRR+'!J136</f>
        <v>70</v>
      </c>
      <c r="F76" s="14">
        <f>'DAMAS aFRR+'!R136</f>
        <v>70</v>
      </c>
      <c r="G76" s="14">
        <f>'DAMAS aFRR+'!X136</f>
        <v>70</v>
      </c>
      <c r="H76" s="14">
        <f>'DAMAS aFRR+'!AB136</f>
        <v>70</v>
      </c>
      <c r="I76" s="14">
        <f>'DAMAS aFRR+'!AH136</f>
        <v>70</v>
      </c>
      <c r="J76" s="14">
        <f>'DAMAS aFRR+'!AN136</f>
        <v>70</v>
      </c>
      <c r="K76" s="14">
        <f>'DAMAS aFRR+'!AT136</f>
        <v>70</v>
      </c>
      <c r="L76" s="14">
        <f>'DAMAS aFRR+'!AZ136</f>
        <v>70</v>
      </c>
      <c r="M76" s="14">
        <f>'DAMAS aFRR+'!BF136</f>
        <v>70</v>
      </c>
      <c r="N76" s="14">
        <f>'DAMAS aFRR+'!BL136</f>
        <v>70</v>
      </c>
      <c r="O76" s="14">
        <f>'DAMAS aFRR+'!BR136</f>
        <v>70</v>
      </c>
      <c r="P76" s="14">
        <f>'DAMAS aFRR+'!BX136</f>
        <v>70</v>
      </c>
      <c r="Q76" s="14">
        <f>'DAMAS aFRR+'!CD136</f>
        <v>70</v>
      </c>
      <c r="R76" s="14">
        <f>'DAMAS aFRR+'!CJ136</f>
        <v>70</v>
      </c>
      <c r="S76" s="14">
        <f>'DAMAS aFRR+'!CP136</f>
        <v>70</v>
      </c>
      <c r="T76" s="14">
        <f>'DAMAS aFRR+'!CV136</f>
        <v>70</v>
      </c>
      <c r="U76" s="14">
        <f>'DAMAS aFRR+'!DB136</f>
        <v>70</v>
      </c>
      <c r="V76" s="14">
        <f>'DAMAS aFRR+'!DH136</f>
        <v>70</v>
      </c>
      <c r="W76" s="14">
        <f>'DAMAS aFRR+'!DN136</f>
        <v>70</v>
      </c>
      <c r="X76" s="14">
        <f>'DAMAS aFRR+'!DT136</f>
        <v>70</v>
      </c>
      <c r="Y76" s="14">
        <f>'DAMAS aFRR+'!DZ136</f>
        <v>70</v>
      </c>
      <c r="Z76" s="14">
        <f>'DAMAS aFRR+'!EF136</f>
        <v>70</v>
      </c>
      <c r="AA76" s="14">
        <f>'DAMAS aFRR+'!EL136</f>
        <v>70</v>
      </c>
      <c r="AB76" s="14">
        <f>'DAMAS aFRR+'!ER136</f>
        <v>0</v>
      </c>
      <c r="AC76" s="14">
        <f>'DAMAS aFRR+'!EX136</f>
        <v>0</v>
      </c>
      <c r="AD76" s="14">
        <f>'DAMAS aFRR+'!FD136</f>
        <v>0</v>
      </c>
      <c r="AE76" s="14">
        <f>'DAMAS aFRR+'!FJ136</f>
        <v>0</v>
      </c>
      <c r="AF76" s="14">
        <f>'DAMAS aFRR+'!FP136</f>
        <v>0</v>
      </c>
      <c r="AG76" s="14">
        <f>'DAMAS aFRR+'!FV136</f>
        <v>0</v>
      </c>
      <c r="AH76" s="14">
        <f>'DAMAS aFRR+'!GB136</f>
        <v>0</v>
      </c>
      <c r="AI76" s="15">
        <f t="shared" si="9"/>
        <v>1680</v>
      </c>
    </row>
    <row r="77" spans="2:35" ht="16.5" thickTop="1" thickBot="1" x14ac:dyDescent="0.3">
      <c r="B77" s="11">
        <v>17</v>
      </c>
      <c r="C77" s="11" t="s">
        <v>58</v>
      </c>
      <c r="D77" s="14">
        <f>'DAMAS aFRR+'!D137</f>
        <v>70</v>
      </c>
      <c r="E77" s="14">
        <f>'DAMAS aFRR+'!J137</f>
        <v>70</v>
      </c>
      <c r="F77" s="14">
        <f>'DAMAS aFRR+'!R137</f>
        <v>70</v>
      </c>
      <c r="G77" s="14">
        <f>'DAMAS aFRR+'!X137</f>
        <v>70</v>
      </c>
      <c r="H77" s="14">
        <f>'DAMAS aFRR+'!AB137</f>
        <v>70</v>
      </c>
      <c r="I77" s="14">
        <f>'DAMAS aFRR+'!AH137</f>
        <v>70</v>
      </c>
      <c r="J77" s="14">
        <f>'DAMAS aFRR+'!AN137</f>
        <v>70</v>
      </c>
      <c r="K77" s="14">
        <f>'DAMAS aFRR+'!AT137</f>
        <v>70</v>
      </c>
      <c r="L77" s="14">
        <f>'DAMAS aFRR+'!AZ137</f>
        <v>70</v>
      </c>
      <c r="M77" s="14">
        <f>'DAMAS aFRR+'!BF137</f>
        <v>70</v>
      </c>
      <c r="N77" s="14">
        <f>'DAMAS aFRR+'!BL137</f>
        <v>70</v>
      </c>
      <c r="O77" s="14">
        <f>'DAMAS aFRR+'!BR137</f>
        <v>70</v>
      </c>
      <c r="P77" s="14">
        <f>'DAMAS aFRR+'!BX137</f>
        <v>70</v>
      </c>
      <c r="Q77" s="14">
        <f>'DAMAS aFRR+'!CD137</f>
        <v>70</v>
      </c>
      <c r="R77" s="14">
        <f>'DAMAS aFRR+'!CJ137</f>
        <v>70</v>
      </c>
      <c r="S77" s="14">
        <f>'DAMAS aFRR+'!CP137</f>
        <v>70</v>
      </c>
      <c r="T77" s="14">
        <f>'DAMAS aFRR+'!CV137</f>
        <v>70</v>
      </c>
      <c r="U77" s="14">
        <f>'DAMAS aFRR+'!DB137</f>
        <v>70</v>
      </c>
      <c r="V77" s="14">
        <f>'DAMAS aFRR+'!DH137</f>
        <v>70</v>
      </c>
      <c r="W77" s="14">
        <f>'DAMAS aFRR+'!DN137</f>
        <v>70</v>
      </c>
      <c r="X77" s="14">
        <f>'DAMAS aFRR+'!DT137</f>
        <v>70</v>
      </c>
      <c r="Y77" s="14">
        <f>'DAMAS aFRR+'!DZ137</f>
        <v>70</v>
      </c>
      <c r="Z77" s="14">
        <f>'DAMAS aFRR+'!EF137</f>
        <v>70</v>
      </c>
      <c r="AA77" s="14">
        <f>'DAMAS aFRR+'!EL137</f>
        <v>70</v>
      </c>
      <c r="AB77" s="14">
        <f>'DAMAS aFRR+'!ER137</f>
        <v>0</v>
      </c>
      <c r="AC77" s="14">
        <f>'DAMAS aFRR+'!EX137</f>
        <v>0</v>
      </c>
      <c r="AD77" s="14">
        <f>'DAMAS aFRR+'!FD137</f>
        <v>0</v>
      </c>
      <c r="AE77" s="14">
        <f>'DAMAS aFRR+'!FJ137</f>
        <v>0</v>
      </c>
      <c r="AF77" s="14">
        <f>'DAMAS aFRR+'!FP137</f>
        <v>0</v>
      </c>
      <c r="AG77" s="14">
        <f>'DAMAS aFRR+'!FV137</f>
        <v>0</v>
      </c>
      <c r="AH77" s="14">
        <f>'DAMAS aFRR+'!GB137</f>
        <v>0</v>
      </c>
      <c r="AI77" s="15">
        <f t="shared" si="9"/>
        <v>1680</v>
      </c>
    </row>
    <row r="78" spans="2:35" ht="16.5" thickTop="1" thickBot="1" x14ac:dyDescent="0.3">
      <c r="B78" s="11">
        <v>18</v>
      </c>
      <c r="C78" s="11" t="s">
        <v>59</v>
      </c>
      <c r="D78" s="14">
        <f>'DAMAS aFRR+'!D138</f>
        <v>70</v>
      </c>
      <c r="E78" s="14">
        <f>'DAMAS aFRR+'!J138</f>
        <v>70</v>
      </c>
      <c r="F78" s="14">
        <f>'DAMAS aFRR+'!R138</f>
        <v>70</v>
      </c>
      <c r="G78" s="14">
        <f>'DAMAS aFRR+'!X138</f>
        <v>70</v>
      </c>
      <c r="H78" s="14">
        <f>'DAMAS aFRR+'!AB138</f>
        <v>70</v>
      </c>
      <c r="I78" s="14">
        <f>'DAMAS aFRR+'!AH138</f>
        <v>70</v>
      </c>
      <c r="J78" s="14">
        <f>'DAMAS aFRR+'!AN138</f>
        <v>70</v>
      </c>
      <c r="K78" s="14">
        <f>'DAMAS aFRR+'!AT138</f>
        <v>70</v>
      </c>
      <c r="L78" s="14">
        <f>'DAMAS aFRR+'!AZ138</f>
        <v>70</v>
      </c>
      <c r="M78" s="14">
        <f>'DAMAS aFRR+'!BF138</f>
        <v>70</v>
      </c>
      <c r="N78" s="14">
        <f>'DAMAS aFRR+'!BL138</f>
        <v>70</v>
      </c>
      <c r="O78" s="14">
        <f>'DAMAS aFRR+'!BR138</f>
        <v>70</v>
      </c>
      <c r="P78" s="14">
        <f>'DAMAS aFRR+'!BX138</f>
        <v>70</v>
      </c>
      <c r="Q78" s="14">
        <f>'DAMAS aFRR+'!CD138</f>
        <v>70</v>
      </c>
      <c r="R78" s="14">
        <f>'DAMAS aFRR+'!CJ138</f>
        <v>70</v>
      </c>
      <c r="S78" s="14">
        <f>'DAMAS aFRR+'!CP138</f>
        <v>70</v>
      </c>
      <c r="T78" s="14">
        <f>'DAMAS aFRR+'!CV138</f>
        <v>70</v>
      </c>
      <c r="U78" s="14">
        <f>'DAMAS aFRR+'!DB138</f>
        <v>70</v>
      </c>
      <c r="V78" s="14">
        <f>'DAMAS aFRR+'!DH138</f>
        <v>70</v>
      </c>
      <c r="W78" s="14">
        <f>'DAMAS aFRR+'!DN138</f>
        <v>70</v>
      </c>
      <c r="X78" s="14">
        <f>'DAMAS aFRR+'!DT138</f>
        <v>70</v>
      </c>
      <c r="Y78" s="14">
        <f>'DAMAS aFRR+'!DZ138</f>
        <v>70</v>
      </c>
      <c r="Z78" s="14">
        <f>'DAMAS aFRR+'!EF138</f>
        <v>70</v>
      </c>
      <c r="AA78" s="14">
        <f>'DAMAS aFRR+'!EL138</f>
        <v>70</v>
      </c>
      <c r="AB78" s="14">
        <f>'DAMAS aFRR+'!ER138</f>
        <v>0</v>
      </c>
      <c r="AC78" s="14">
        <f>'DAMAS aFRR+'!EX138</f>
        <v>0</v>
      </c>
      <c r="AD78" s="14">
        <f>'DAMAS aFRR+'!FD138</f>
        <v>0</v>
      </c>
      <c r="AE78" s="14">
        <f>'DAMAS aFRR+'!FJ138</f>
        <v>0</v>
      </c>
      <c r="AF78" s="14">
        <f>'DAMAS aFRR+'!FP138</f>
        <v>0</v>
      </c>
      <c r="AG78" s="14">
        <f>'DAMAS aFRR+'!FV138</f>
        <v>0</v>
      </c>
      <c r="AH78" s="14">
        <f>'DAMAS aFRR+'!GB138</f>
        <v>0</v>
      </c>
      <c r="AI78" s="15">
        <f t="shared" si="9"/>
        <v>1680</v>
      </c>
    </row>
    <row r="79" spans="2:35" ht="16.5" thickTop="1" thickBot="1" x14ac:dyDescent="0.3">
      <c r="B79" s="11">
        <v>19</v>
      </c>
      <c r="C79" s="11" t="s">
        <v>60</v>
      </c>
      <c r="D79" s="14">
        <f>'DAMAS aFRR+'!D139</f>
        <v>70</v>
      </c>
      <c r="E79" s="14">
        <f>'DAMAS aFRR+'!J139</f>
        <v>70</v>
      </c>
      <c r="F79" s="14">
        <f>'DAMAS aFRR+'!R139</f>
        <v>70</v>
      </c>
      <c r="G79" s="14">
        <f>'DAMAS aFRR+'!X139</f>
        <v>70</v>
      </c>
      <c r="H79" s="14">
        <f>'DAMAS aFRR+'!AB139</f>
        <v>70</v>
      </c>
      <c r="I79" s="14">
        <f>'DAMAS aFRR+'!AH139</f>
        <v>70</v>
      </c>
      <c r="J79" s="14">
        <f>'DAMAS aFRR+'!AN139</f>
        <v>70</v>
      </c>
      <c r="K79" s="14">
        <f>'DAMAS aFRR+'!AT139</f>
        <v>70</v>
      </c>
      <c r="L79" s="14">
        <f>'DAMAS aFRR+'!AZ139</f>
        <v>70</v>
      </c>
      <c r="M79" s="14">
        <f>'DAMAS aFRR+'!BF139</f>
        <v>70</v>
      </c>
      <c r="N79" s="14">
        <f>'DAMAS aFRR+'!BL139</f>
        <v>70</v>
      </c>
      <c r="O79" s="14">
        <f>'DAMAS aFRR+'!BR139</f>
        <v>70</v>
      </c>
      <c r="P79" s="14">
        <f>'DAMAS aFRR+'!BX139</f>
        <v>70</v>
      </c>
      <c r="Q79" s="14">
        <f>'DAMAS aFRR+'!CD139</f>
        <v>70</v>
      </c>
      <c r="R79" s="14">
        <f>'DAMAS aFRR+'!CJ139</f>
        <v>70</v>
      </c>
      <c r="S79" s="14">
        <f>'DAMAS aFRR+'!CP139</f>
        <v>70</v>
      </c>
      <c r="T79" s="14">
        <f>'DAMAS aFRR+'!CV139</f>
        <v>70</v>
      </c>
      <c r="U79" s="14">
        <f>'DAMAS aFRR+'!DB139</f>
        <v>70</v>
      </c>
      <c r="V79" s="14">
        <f>'DAMAS aFRR+'!DH139</f>
        <v>70</v>
      </c>
      <c r="W79" s="14">
        <f>'DAMAS aFRR+'!DN139</f>
        <v>70</v>
      </c>
      <c r="X79" s="14">
        <f>'DAMAS aFRR+'!DT139</f>
        <v>70</v>
      </c>
      <c r="Y79" s="14">
        <f>'DAMAS aFRR+'!DZ139</f>
        <v>70</v>
      </c>
      <c r="Z79" s="14">
        <f>'DAMAS aFRR+'!EF139</f>
        <v>70</v>
      </c>
      <c r="AA79" s="14">
        <f>'DAMAS aFRR+'!EL139</f>
        <v>70</v>
      </c>
      <c r="AB79" s="14">
        <f>'DAMAS aFRR+'!ER139</f>
        <v>0</v>
      </c>
      <c r="AC79" s="14">
        <f>'DAMAS aFRR+'!EX139</f>
        <v>0</v>
      </c>
      <c r="AD79" s="14">
        <f>'DAMAS aFRR+'!FD139</f>
        <v>0</v>
      </c>
      <c r="AE79" s="14">
        <f>'DAMAS aFRR+'!FJ139</f>
        <v>0</v>
      </c>
      <c r="AF79" s="14">
        <f>'DAMAS aFRR+'!FP139</f>
        <v>0</v>
      </c>
      <c r="AG79" s="14">
        <f>'DAMAS aFRR+'!FV139</f>
        <v>0</v>
      </c>
      <c r="AH79" s="14">
        <f>'DAMAS aFRR+'!GB139</f>
        <v>0</v>
      </c>
      <c r="AI79" s="15">
        <f t="shared" si="9"/>
        <v>1680</v>
      </c>
    </row>
    <row r="80" spans="2:35" ht="16.5" thickTop="1" thickBot="1" x14ac:dyDescent="0.3">
      <c r="B80" s="11">
        <v>20</v>
      </c>
      <c r="C80" s="11" t="s">
        <v>61</v>
      </c>
      <c r="D80" s="14">
        <f>'DAMAS aFRR+'!D140</f>
        <v>70</v>
      </c>
      <c r="E80" s="14">
        <f>'DAMAS aFRR+'!J140</f>
        <v>70</v>
      </c>
      <c r="F80" s="14">
        <f>'DAMAS aFRR+'!R140</f>
        <v>70</v>
      </c>
      <c r="G80" s="14">
        <f>'DAMAS aFRR+'!X140</f>
        <v>70</v>
      </c>
      <c r="H80" s="14">
        <f>'DAMAS aFRR+'!AB140</f>
        <v>70</v>
      </c>
      <c r="I80" s="14">
        <f>'DAMAS aFRR+'!AH140</f>
        <v>70</v>
      </c>
      <c r="J80" s="14">
        <f>'DAMAS aFRR+'!AN140</f>
        <v>70</v>
      </c>
      <c r="K80" s="14">
        <f>'DAMAS aFRR+'!AT140</f>
        <v>70</v>
      </c>
      <c r="L80" s="14">
        <f>'DAMAS aFRR+'!AZ140</f>
        <v>70</v>
      </c>
      <c r="M80" s="14">
        <f>'DAMAS aFRR+'!BF140</f>
        <v>70</v>
      </c>
      <c r="N80" s="14">
        <f>'DAMAS aFRR+'!BL140</f>
        <v>70</v>
      </c>
      <c r="O80" s="14">
        <f>'DAMAS aFRR+'!BR140</f>
        <v>70</v>
      </c>
      <c r="P80" s="14">
        <f>'DAMAS aFRR+'!BX140</f>
        <v>70</v>
      </c>
      <c r="Q80" s="14">
        <f>'DAMAS aFRR+'!CD140</f>
        <v>70</v>
      </c>
      <c r="R80" s="14">
        <f>'DAMAS aFRR+'!CJ140</f>
        <v>70</v>
      </c>
      <c r="S80" s="14">
        <f>'DAMAS aFRR+'!CP140</f>
        <v>70</v>
      </c>
      <c r="T80" s="14">
        <f>'DAMAS aFRR+'!CV140</f>
        <v>70</v>
      </c>
      <c r="U80" s="14">
        <f>'DAMAS aFRR+'!DB140</f>
        <v>70</v>
      </c>
      <c r="V80" s="14">
        <f>'DAMAS aFRR+'!DH140</f>
        <v>70</v>
      </c>
      <c r="W80" s="14">
        <f>'DAMAS aFRR+'!DN140</f>
        <v>70</v>
      </c>
      <c r="X80" s="14">
        <f>'DAMAS aFRR+'!DT140</f>
        <v>70</v>
      </c>
      <c r="Y80" s="14">
        <f>'DAMAS aFRR+'!DZ140</f>
        <v>70</v>
      </c>
      <c r="Z80" s="14">
        <f>'DAMAS aFRR+'!EF140</f>
        <v>70</v>
      </c>
      <c r="AA80" s="14">
        <f>'DAMAS aFRR+'!EL140</f>
        <v>70</v>
      </c>
      <c r="AB80" s="14">
        <f>'DAMAS aFRR+'!ER140</f>
        <v>0</v>
      </c>
      <c r="AC80" s="14">
        <f>'DAMAS aFRR+'!EX140</f>
        <v>0</v>
      </c>
      <c r="AD80" s="14">
        <f>'DAMAS aFRR+'!FD140</f>
        <v>0</v>
      </c>
      <c r="AE80" s="14">
        <f>'DAMAS aFRR+'!FJ140</f>
        <v>0</v>
      </c>
      <c r="AF80" s="14">
        <f>'DAMAS aFRR+'!FP140</f>
        <v>0</v>
      </c>
      <c r="AG80" s="14">
        <f>'DAMAS aFRR+'!FV140</f>
        <v>0</v>
      </c>
      <c r="AH80" s="14">
        <f>'DAMAS aFRR+'!GB140</f>
        <v>0</v>
      </c>
      <c r="AI80" s="15">
        <f t="shared" si="9"/>
        <v>1680</v>
      </c>
    </row>
    <row r="81" spans="2:35" ht="16.5" thickTop="1" thickBot="1" x14ac:dyDescent="0.3">
      <c r="B81" s="11">
        <v>21</v>
      </c>
      <c r="C81" s="11" t="s">
        <v>62</v>
      </c>
      <c r="D81" s="14">
        <f>'DAMAS aFRR+'!D141</f>
        <v>70</v>
      </c>
      <c r="E81" s="14">
        <f>'DAMAS aFRR+'!J141</f>
        <v>70</v>
      </c>
      <c r="F81" s="14">
        <f>'DAMAS aFRR+'!R141</f>
        <v>70</v>
      </c>
      <c r="G81" s="14">
        <f>'DAMAS aFRR+'!X141</f>
        <v>70</v>
      </c>
      <c r="H81" s="14">
        <f>'DAMAS aFRR+'!AB141</f>
        <v>70</v>
      </c>
      <c r="I81" s="14">
        <f>'DAMAS aFRR+'!AH141</f>
        <v>70</v>
      </c>
      <c r="J81" s="14">
        <f>'DAMAS aFRR+'!AN141</f>
        <v>70</v>
      </c>
      <c r="K81" s="14">
        <f>'DAMAS aFRR+'!AT141</f>
        <v>70</v>
      </c>
      <c r="L81" s="14">
        <f>'DAMAS aFRR+'!AZ141</f>
        <v>70</v>
      </c>
      <c r="M81" s="14">
        <f>'DAMAS aFRR+'!BF141</f>
        <v>70</v>
      </c>
      <c r="N81" s="14">
        <f>'DAMAS aFRR+'!BL141</f>
        <v>70</v>
      </c>
      <c r="O81" s="14">
        <f>'DAMAS aFRR+'!BR141</f>
        <v>70</v>
      </c>
      <c r="P81" s="14">
        <f>'DAMAS aFRR+'!BX141</f>
        <v>70</v>
      </c>
      <c r="Q81" s="14">
        <f>'DAMAS aFRR+'!CD141</f>
        <v>70</v>
      </c>
      <c r="R81" s="14">
        <f>'DAMAS aFRR+'!CJ141</f>
        <v>70</v>
      </c>
      <c r="S81" s="14">
        <f>'DAMAS aFRR+'!CP141</f>
        <v>70</v>
      </c>
      <c r="T81" s="14">
        <f>'DAMAS aFRR+'!CV141</f>
        <v>70</v>
      </c>
      <c r="U81" s="14">
        <f>'DAMAS aFRR+'!DB141</f>
        <v>70</v>
      </c>
      <c r="V81" s="14">
        <f>'DAMAS aFRR+'!DH141</f>
        <v>70</v>
      </c>
      <c r="W81" s="14">
        <f>'DAMAS aFRR+'!DN141</f>
        <v>70</v>
      </c>
      <c r="X81" s="14">
        <f>'DAMAS aFRR+'!DT141</f>
        <v>70</v>
      </c>
      <c r="Y81" s="14">
        <f>'DAMAS aFRR+'!DZ141</f>
        <v>70</v>
      </c>
      <c r="Z81" s="14">
        <f>'DAMAS aFRR+'!EF141</f>
        <v>70</v>
      </c>
      <c r="AA81" s="14">
        <f>'DAMAS aFRR+'!EL141</f>
        <v>70</v>
      </c>
      <c r="AB81" s="14">
        <f>'DAMAS aFRR+'!ER141</f>
        <v>0</v>
      </c>
      <c r="AC81" s="14">
        <f>'DAMAS aFRR+'!EX141</f>
        <v>0</v>
      </c>
      <c r="AD81" s="14">
        <f>'DAMAS aFRR+'!FD141</f>
        <v>0</v>
      </c>
      <c r="AE81" s="14">
        <f>'DAMAS aFRR+'!FJ141</f>
        <v>0</v>
      </c>
      <c r="AF81" s="14">
        <f>'DAMAS aFRR+'!FP141</f>
        <v>0</v>
      </c>
      <c r="AG81" s="14">
        <f>'DAMAS aFRR+'!FV141</f>
        <v>0</v>
      </c>
      <c r="AH81" s="14">
        <f>'DAMAS aFRR+'!GB141</f>
        <v>0</v>
      </c>
      <c r="AI81" s="15">
        <f t="shared" si="9"/>
        <v>1680</v>
      </c>
    </row>
    <row r="82" spans="2:35" ht="16.5" thickTop="1" thickBot="1" x14ac:dyDescent="0.3">
      <c r="B82" s="11">
        <v>22</v>
      </c>
      <c r="C82" s="11" t="s">
        <v>63</v>
      </c>
      <c r="D82" s="14">
        <f>'DAMAS aFRR+'!D142</f>
        <v>70</v>
      </c>
      <c r="E82" s="14">
        <f>'DAMAS aFRR+'!J142</f>
        <v>70</v>
      </c>
      <c r="F82" s="14">
        <f>'DAMAS aFRR+'!R142</f>
        <v>70</v>
      </c>
      <c r="G82" s="14">
        <f>'DAMAS aFRR+'!X142</f>
        <v>70</v>
      </c>
      <c r="H82" s="14">
        <f>'DAMAS aFRR+'!AB142</f>
        <v>70</v>
      </c>
      <c r="I82" s="14">
        <f>'DAMAS aFRR+'!AH142</f>
        <v>70</v>
      </c>
      <c r="J82" s="14">
        <f>'DAMAS aFRR+'!AN142</f>
        <v>70</v>
      </c>
      <c r="K82" s="14">
        <f>'DAMAS aFRR+'!AT142</f>
        <v>70</v>
      </c>
      <c r="L82" s="14">
        <f>'DAMAS aFRR+'!AZ142</f>
        <v>70</v>
      </c>
      <c r="M82" s="14">
        <f>'DAMAS aFRR+'!BF142</f>
        <v>70</v>
      </c>
      <c r="N82" s="14">
        <f>'DAMAS aFRR+'!BL142</f>
        <v>70</v>
      </c>
      <c r="O82" s="14">
        <f>'DAMAS aFRR+'!BR142</f>
        <v>70</v>
      </c>
      <c r="P82" s="14">
        <f>'DAMAS aFRR+'!BX142</f>
        <v>70</v>
      </c>
      <c r="Q82" s="14">
        <f>'DAMAS aFRR+'!CD142</f>
        <v>70</v>
      </c>
      <c r="R82" s="14">
        <f>'DAMAS aFRR+'!CJ142</f>
        <v>70</v>
      </c>
      <c r="S82" s="14">
        <f>'DAMAS aFRR+'!CP142</f>
        <v>70</v>
      </c>
      <c r="T82" s="14">
        <f>'DAMAS aFRR+'!CV142</f>
        <v>70</v>
      </c>
      <c r="U82" s="14">
        <f>'DAMAS aFRR+'!DB142</f>
        <v>70</v>
      </c>
      <c r="V82" s="14">
        <f>'DAMAS aFRR+'!DH142</f>
        <v>70</v>
      </c>
      <c r="W82" s="14">
        <f>'DAMAS aFRR+'!DN142</f>
        <v>70</v>
      </c>
      <c r="X82" s="14">
        <f>'DAMAS aFRR+'!DT142</f>
        <v>70</v>
      </c>
      <c r="Y82" s="14">
        <f>'DAMAS aFRR+'!DZ142</f>
        <v>70</v>
      </c>
      <c r="Z82" s="14">
        <f>'DAMAS aFRR+'!EF142</f>
        <v>70</v>
      </c>
      <c r="AA82" s="14">
        <f>'DAMAS aFRR+'!EL142</f>
        <v>70</v>
      </c>
      <c r="AB82" s="14">
        <f>'DAMAS aFRR+'!ER142</f>
        <v>0</v>
      </c>
      <c r="AC82" s="14">
        <f>'DAMAS aFRR+'!EX142</f>
        <v>0</v>
      </c>
      <c r="AD82" s="14">
        <f>'DAMAS aFRR+'!FD142</f>
        <v>0</v>
      </c>
      <c r="AE82" s="14">
        <f>'DAMAS aFRR+'!FJ142</f>
        <v>0</v>
      </c>
      <c r="AF82" s="14">
        <f>'DAMAS aFRR+'!FP142</f>
        <v>0</v>
      </c>
      <c r="AG82" s="14">
        <f>'DAMAS aFRR+'!FV142</f>
        <v>0</v>
      </c>
      <c r="AH82" s="14">
        <f>'DAMAS aFRR+'!GB142</f>
        <v>0</v>
      </c>
      <c r="AI82" s="15">
        <f t="shared" si="9"/>
        <v>1680</v>
      </c>
    </row>
    <row r="83" spans="2:35" ht="16.5" thickTop="1" thickBot="1" x14ac:dyDescent="0.3">
      <c r="B83" s="11">
        <v>23</v>
      </c>
      <c r="C83" s="11" t="s">
        <v>64</v>
      </c>
      <c r="D83" s="14">
        <f>'DAMAS aFRR+'!D143</f>
        <v>60</v>
      </c>
      <c r="E83" s="14">
        <f>'DAMAS aFRR+'!J143</f>
        <v>60</v>
      </c>
      <c r="F83" s="14">
        <f>'DAMAS aFRR+'!R143</f>
        <v>60</v>
      </c>
      <c r="G83" s="14">
        <f>'DAMAS aFRR+'!X143</f>
        <v>60</v>
      </c>
      <c r="H83" s="14">
        <f>'DAMAS aFRR+'!AB143</f>
        <v>60</v>
      </c>
      <c r="I83" s="14">
        <f>'DAMAS aFRR+'!AH143</f>
        <v>60</v>
      </c>
      <c r="J83" s="14">
        <f>'DAMAS aFRR+'!AN143</f>
        <v>60</v>
      </c>
      <c r="K83" s="14">
        <f>'DAMAS aFRR+'!AT143</f>
        <v>60</v>
      </c>
      <c r="L83" s="14">
        <f>'DAMAS aFRR+'!AZ143</f>
        <v>60</v>
      </c>
      <c r="M83" s="14">
        <f>'DAMAS aFRR+'!BF143</f>
        <v>60</v>
      </c>
      <c r="N83" s="14">
        <f>'DAMAS aFRR+'!BL143</f>
        <v>60</v>
      </c>
      <c r="O83" s="14">
        <f>'DAMAS aFRR+'!BR143</f>
        <v>60</v>
      </c>
      <c r="P83" s="14">
        <f>'DAMAS aFRR+'!BX143</f>
        <v>60</v>
      </c>
      <c r="Q83" s="14">
        <f>'DAMAS aFRR+'!CD143</f>
        <v>60</v>
      </c>
      <c r="R83" s="14">
        <f>'DAMAS aFRR+'!CJ143</f>
        <v>60</v>
      </c>
      <c r="S83" s="14">
        <f>'DAMAS aFRR+'!CP143</f>
        <v>60</v>
      </c>
      <c r="T83" s="14">
        <f>'DAMAS aFRR+'!CV143</f>
        <v>60</v>
      </c>
      <c r="U83" s="14">
        <f>'DAMAS aFRR+'!DB143</f>
        <v>60</v>
      </c>
      <c r="V83" s="14">
        <f>'DAMAS aFRR+'!DH143</f>
        <v>60</v>
      </c>
      <c r="W83" s="14">
        <f>'DAMAS aFRR+'!DN143</f>
        <v>60</v>
      </c>
      <c r="X83" s="14">
        <f>'DAMAS aFRR+'!DT143</f>
        <v>60</v>
      </c>
      <c r="Y83" s="14">
        <f>'DAMAS aFRR+'!DZ143</f>
        <v>60</v>
      </c>
      <c r="Z83" s="14">
        <f>'DAMAS aFRR+'!EF143</f>
        <v>60</v>
      </c>
      <c r="AA83" s="14">
        <f>'DAMAS aFRR+'!EL143</f>
        <v>60</v>
      </c>
      <c r="AB83" s="14">
        <f>'DAMAS aFRR+'!ER143</f>
        <v>0</v>
      </c>
      <c r="AC83" s="14">
        <f>'DAMAS aFRR+'!EX143</f>
        <v>0</v>
      </c>
      <c r="AD83" s="14">
        <f>'DAMAS aFRR+'!FD143</f>
        <v>0</v>
      </c>
      <c r="AE83" s="14">
        <f>'DAMAS aFRR+'!FJ143</f>
        <v>0</v>
      </c>
      <c r="AF83" s="14">
        <f>'DAMAS aFRR+'!FP143</f>
        <v>0</v>
      </c>
      <c r="AG83" s="14">
        <f>'DAMAS aFRR+'!FV143</f>
        <v>0</v>
      </c>
      <c r="AH83" s="14">
        <f>'DAMAS aFRR+'!GB143</f>
        <v>0</v>
      </c>
      <c r="AI83" s="15">
        <f t="shared" si="9"/>
        <v>1440</v>
      </c>
    </row>
    <row r="84" spans="2:35" ht="16.5" thickTop="1" thickBot="1" x14ac:dyDescent="0.3">
      <c r="B84" s="11">
        <v>24</v>
      </c>
      <c r="C84" s="11" t="s">
        <v>65</v>
      </c>
      <c r="D84" s="14">
        <f>'DAMAS aFRR+'!D144</f>
        <v>60</v>
      </c>
      <c r="E84" s="14">
        <f>'DAMAS aFRR+'!J144</f>
        <v>60</v>
      </c>
      <c r="F84" s="14">
        <f>'DAMAS aFRR+'!R144</f>
        <v>60</v>
      </c>
      <c r="G84" s="14">
        <f>'DAMAS aFRR+'!X144</f>
        <v>60</v>
      </c>
      <c r="H84" s="14">
        <f>'DAMAS aFRR+'!AB144</f>
        <v>60</v>
      </c>
      <c r="I84" s="14">
        <f>'DAMAS aFRR+'!AH144</f>
        <v>60</v>
      </c>
      <c r="J84" s="14">
        <f>'DAMAS aFRR+'!AN144</f>
        <v>60</v>
      </c>
      <c r="K84" s="14">
        <f>'DAMAS aFRR+'!AT144</f>
        <v>60</v>
      </c>
      <c r="L84" s="14">
        <f>'DAMAS aFRR+'!AZ144</f>
        <v>60</v>
      </c>
      <c r="M84" s="14">
        <f>'DAMAS aFRR+'!BF144</f>
        <v>60</v>
      </c>
      <c r="N84" s="14">
        <f>'DAMAS aFRR+'!BL144</f>
        <v>60</v>
      </c>
      <c r="O84" s="14">
        <f>'DAMAS aFRR+'!BR144</f>
        <v>60</v>
      </c>
      <c r="P84" s="14">
        <f>'DAMAS aFRR+'!BX144</f>
        <v>60</v>
      </c>
      <c r="Q84" s="14">
        <f>'DAMAS aFRR+'!CD144</f>
        <v>60</v>
      </c>
      <c r="R84" s="14">
        <f>'DAMAS aFRR+'!CJ144</f>
        <v>60</v>
      </c>
      <c r="S84" s="14">
        <f>'DAMAS aFRR+'!CP144</f>
        <v>60</v>
      </c>
      <c r="T84" s="14">
        <f>'DAMAS aFRR+'!CV144</f>
        <v>60</v>
      </c>
      <c r="U84" s="14">
        <f>'DAMAS aFRR+'!DB144</f>
        <v>60</v>
      </c>
      <c r="V84" s="14">
        <f>'DAMAS aFRR+'!DH144</f>
        <v>60</v>
      </c>
      <c r="W84" s="14">
        <f>'DAMAS aFRR+'!DN144</f>
        <v>60</v>
      </c>
      <c r="X84" s="14">
        <f>'DAMAS aFRR+'!DT144</f>
        <v>60</v>
      </c>
      <c r="Y84" s="14">
        <f>'DAMAS aFRR+'!DZ144</f>
        <v>60</v>
      </c>
      <c r="Z84" s="14">
        <f>'DAMAS aFRR+'!EF144</f>
        <v>60</v>
      </c>
      <c r="AA84" s="14">
        <f>'DAMAS aFRR+'!EL144</f>
        <v>60</v>
      </c>
      <c r="AB84" s="14">
        <f>'DAMAS aFRR+'!ER144</f>
        <v>0</v>
      </c>
      <c r="AC84" s="14">
        <f>'DAMAS aFRR+'!EX144</f>
        <v>0</v>
      </c>
      <c r="AD84" s="14">
        <f>'DAMAS aFRR+'!FD144</f>
        <v>0</v>
      </c>
      <c r="AE84" s="14">
        <f>'DAMAS aFRR+'!FJ144</f>
        <v>0</v>
      </c>
      <c r="AF84" s="14">
        <f>'DAMAS aFRR+'!FP144</f>
        <v>0</v>
      </c>
      <c r="AG84" s="14">
        <f>'DAMAS aFRR+'!FV144</f>
        <v>0</v>
      </c>
      <c r="AH84" s="14">
        <f>'DAMAS aFRR+'!GB144</f>
        <v>0</v>
      </c>
      <c r="AI84" s="15">
        <f t="shared" si="9"/>
        <v>1440</v>
      </c>
    </row>
    <row r="85" spans="2:35" ht="16.5" thickTop="1" thickBot="1" x14ac:dyDescent="0.3">
      <c r="B85" s="33" t="s">
        <v>41</v>
      </c>
      <c r="C85" s="34"/>
      <c r="D85" s="15">
        <f>SUM(D61:D84)</f>
        <v>1600</v>
      </c>
      <c r="E85" s="15">
        <f t="shared" ref="E85:AG85" si="10">SUM(E61:E84)</f>
        <v>1600</v>
      </c>
      <c r="F85" s="15">
        <f t="shared" si="10"/>
        <v>1600</v>
      </c>
      <c r="G85" s="15">
        <f t="shared" si="10"/>
        <v>1600</v>
      </c>
      <c r="H85" s="15">
        <f t="shared" si="10"/>
        <v>1600</v>
      </c>
      <c r="I85" s="15">
        <f t="shared" si="10"/>
        <v>1600</v>
      </c>
      <c r="J85" s="15">
        <f t="shared" si="10"/>
        <v>1600</v>
      </c>
      <c r="K85" s="15">
        <f t="shared" si="10"/>
        <v>1600</v>
      </c>
      <c r="L85" s="15">
        <f t="shared" si="10"/>
        <v>1600</v>
      </c>
      <c r="M85" s="15">
        <f t="shared" si="10"/>
        <v>1600</v>
      </c>
      <c r="N85" s="15">
        <f t="shared" si="10"/>
        <v>1600</v>
      </c>
      <c r="O85" s="15">
        <f t="shared" si="10"/>
        <v>1600</v>
      </c>
      <c r="P85" s="15">
        <f t="shared" si="10"/>
        <v>1600</v>
      </c>
      <c r="Q85" s="15">
        <f t="shared" si="10"/>
        <v>1600</v>
      </c>
      <c r="R85" s="15">
        <f t="shared" si="10"/>
        <v>1600</v>
      </c>
      <c r="S85" s="15">
        <f t="shared" si="10"/>
        <v>1600</v>
      </c>
      <c r="T85" s="15">
        <f t="shared" si="10"/>
        <v>1600</v>
      </c>
      <c r="U85" s="15">
        <f t="shared" si="10"/>
        <v>1600</v>
      </c>
      <c r="V85" s="15">
        <f t="shared" si="10"/>
        <v>1600</v>
      </c>
      <c r="W85" s="15">
        <f t="shared" si="10"/>
        <v>1600</v>
      </c>
      <c r="X85" s="15">
        <f t="shared" si="10"/>
        <v>1600</v>
      </c>
      <c r="Y85" s="15">
        <f t="shared" si="10"/>
        <v>1600</v>
      </c>
      <c r="Z85" s="15">
        <f t="shared" si="10"/>
        <v>1600</v>
      </c>
      <c r="AA85" s="15">
        <f t="shared" si="10"/>
        <v>1600</v>
      </c>
      <c r="AB85" s="15">
        <f t="shared" si="10"/>
        <v>0</v>
      </c>
      <c r="AC85" s="15">
        <f t="shared" si="10"/>
        <v>0</v>
      </c>
      <c r="AD85" s="15">
        <f t="shared" si="10"/>
        <v>0</v>
      </c>
      <c r="AE85" s="15">
        <f t="shared" si="10"/>
        <v>0</v>
      </c>
      <c r="AF85" s="15">
        <f t="shared" si="10"/>
        <v>0</v>
      </c>
      <c r="AG85" s="15">
        <f t="shared" si="10"/>
        <v>0</v>
      </c>
      <c r="AH85" s="14" t="e">
        <f>'DAMAS aFRR+'!#REF!</f>
        <v>#REF!</v>
      </c>
      <c r="AI85" s="15" t="e">
        <f>SUM(D85:AG85)+AH86</f>
        <v>#REF!</v>
      </c>
    </row>
    <row r="86" spans="2:35" ht="16.5" thickTop="1" thickBot="1" x14ac:dyDescent="0.3">
      <c r="AH86" s="15" t="e">
        <f>SUM(AH61:AH85)</f>
        <v>#REF!</v>
      </c>
    </row>
    <row r="87" spans="2:35" ht="16.5" thickTop="1" thickBot="1" x14ac:dyDescent="0.3">
      <c r="B87" s="43" t="s">
        <v>67</v>
      </c>
      <c r="C87" s="43"/>
      <c r="D87" s="43"/>
      <c r="E87" s="43"/>
      <c r="F87" s="43"/>
      <c r="G87" s="43"/>
      <c r="H87" s="43"/>
      <c r="I87" s="43"/>
    </row>
    <row r="88" spans="2:35" ht="16.5" thickTop="1" thickBot="1" x14ac:dyDescent="0.3">
      <c r="B88" s="11" t="s">
        <v>39</v>
      </c>
      <c r="C88" s="11" t="s">
        <v>40</v>
      </c>
      <c r="D88" s="11">
        <v>1</v>
      </c>
      <c r="E88" s="11">
        <v>2</v>
      </c>
      <c r="F88" s="11">
        <v>3</v>
      </c>
      <c r="G88" s="11">
        <v>4</v>
      </c>
      <c r="H88" s="11">
        <v>5</v>
      </c>
      <c r="I88" s="11">
        <v>6</v>
      </c>
      <c r="J88" s="11">
        <v>7</v>
      </c>
      <c r="K88" s="11">
        <v>8</v>
      </c>
      <c r="L88" s="11">
        <v>9</v>
      </c>
      <c r="M88" s="11">
        <v>10</v>
      </c>
      <c r="N88" s="11">
        <v>11</v>
      </c>
      <c r="O88" s="11">
        <v>12</v>
      </c>
      <c r="P88" s="11">
        <v>13</v>
      </c>
      <c r="Q88" s="12">
        <v>14</v>
      </c>
      <c r="R88" s="12">
        <v>15</v>
      </c>
      <c r="S88" s="12">
        <v>16</v>
      </c>
      <c r="T88" s="12">
        <v>17</v>
      </c>
      <c r="U88" s="12">
        <v>18</v>
      </c>
      <c r="V88" s="12">
        <v>19</v>
      </c>
      <c r="W88" s="12">
        <v>20</v>
      </c>
      <c r="X88" s="12">
        <v>21</v>
      </c>
      <c r="Y88" s="12">
        <v>22</v>
      </c>
      <c r="Z88" s="12">
        <v>23</v>
      </c>
      <c r="AA88" s="12">
        <v>24</v>
      </c>
      <c r="AB88" s="12">
        <v>25</v>
      </c>
      <c r="AC88" s="12">
        <v>26</v>
      </c>
      <c r="AD88" s="12">
        <v>27</v>
      </c>
      <c r="AE88" s="12">
        <v>28</v>
      </c>
      <c r="AF88" s="12">
        <v>29</v>
      </c>
      <c r="AG88" s="12">
        <v>30</v>
      </c>
      <c r="AH88" s="11">
        <v>31</v>
      </c>
      <c r="AI88" s="13" t="s">
        <v>41</v>
      </c>
    </row>
    <row r="89" spans="2:35" ht="16.5" thickTop="1" thickBot="1" x14ac:dyDescent="0.3">
      <c r="B89" s="11">
        <v>1</v>
      </c>
      <c r="C89" s="11" t="s">
        <v>42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5">
        <f>SUM(D89:AH89)</f>
        <v>0</v>
      </c>
    </row>
    <row r="90" spans="2:35" ht="16.5" thickTop="1" thickBot="1" x14ac:dyDescent="0.3">
      <c r="B90" s="11">
        <v>2</v>
      </c>
      <c r="C90" s="11" t="s">
        <v>43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5">
        <f t="shared" ref="AI90:AI113" si="11">SUM(D90:AH90)</f>
        <v>0</v>
      </c>
    </row>
    <row r="91" spans="2:35" ht="16.5" thickTop="1" thickBot="1" x14ac:dyDescent="0.3">
      <c r="B91" s="11">
        <v>3</v>
      </c>
      <c r="C91" s="11" t="s">
        <v>44</v>
      </c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5">
        <f t="shared" si="11"/>
        <v>0</v>
      </c>
    </row>
    <row r="92" spans="2:35" ht="16.5" thickTop="1" thickBot="1" x14ac:dyDescent="0.3">
      <c r="B92" s="11">
        <v>4</v>
      </c>
      <c r="C92" s="11" t="s">
        <v>45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5">
        <f t="shared" si="11"/>
        <v>0</v>
      </c>
    </row>
    <row r="93" spans="2:35" ht="16.5" thickTop="1" thickBot="1" x14ac:dyDescent="0.3">
      <c r="B93" s="11">
        <v>5</v>
      </c>
      <c r="C93" s="11" t="s">
        <v>46</v>
      </c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5">
        <f t="shared" si="11"/>
        <v>0</v>
      </c>
    </row>
    <row r="94" spans="2:35" ht="16.5" thickTop="1" thickBot="1" x14ac:dyDescent="0.3">
      <c r="B94" s="11">
        <v>6</v>
      </c>
      <c r="C94" s="11" t="s">
        <v>47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5">
        <f t="shared" si="11"/>
        <v>0</v>
      </c>
    </row>
    <row r="95" spans="2:35" ht="16.5" thickTop="1" thickBot="1" x14ac:dyDescent="0.3">
      <c r="B95" s="11">
        <v>7</v>
      </c>
      <c r="C95" s="11" t="s">
        <v>48</v>
      </c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5">
        <f t="shared" si="11"/>
        <v>0</v>
      </c>
    </row>
    <row r="96" spans="2:35" ht="16.5" thickTop="1" thickBot="1" x14ac:dyDescent="0.3">
      <c r="B96" s="11">
        <v>8</v>
      </c>
      <c r="C96" s="11" t="s">
        <v>49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5">
        <f t="shared" si="11"/>
        <v>0</v>
      </c>
    </row>
    <row r="97" spans="2:35" ht="16.5" thickTop="1" thickBot="1" x14ac:dyDescent="0.3">
      <c r="B97" s="11">
        <v>9</v>
      </c>
      <c r="C97" s="11" t="s">
        <v>50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5">
        <f t="shared" si="11"/>
        <v>0</v>
      </c>
    </row>
    <row r="98" spans="2:35" ht="16.5" thickTop="1" thickBot="1" x14ac:dyDescent="0.3">
      <c r="B98" s="11">
        <v>10</v>
      </c>
      <c r="C98" s="16" t="s">
        <v>51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5">
        <f t="shared" si="11"/>
        <v>0</v>
      </c>
    </row>
    <row r="99" spans="2:35" ht="16.5" thickTop="1" thickBot="1" x14ac:dyDescent="0.3">
      <c r="B99" s="11">
        <v>11</v>
      </c>
      <c r="C99" s="11" t="s">
        <v>52</v>
      </c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5">
        <f t="shared" si="11"/>
        <v>0</v>
      </c>
    </row>
    <row r="100" spans="2:35" ht="16.5" thickTop="1" thickBot="1" x14ac:dyDescent="0.3">
      <c r="B100" s="11">
        <v>12</v>
      </c>
      <c r="C100" s="11" t="s">
        <v>53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5">
        <f t="shared" si="11"/>
        <v>0</v>
      </c>
    </row>
    <row r="101" spans="2:35" ht="16.5" thickTop="1" thickBot="1" x14ac:dyDescent="0.3">
      <c r="B101" s="11">
        <v>13</v>
      </c>
      <c r="C101" s="11" t="s">
        <v>54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5">
        <f t="shared" si="11"/>
        <v>0</v>
      </c>
    </row>
    <row r="102" spans="2:35" ht="16.5" thickTop="1" thickBot="1" x14ac:dyDescent="0.3">
      <c r="B102" s="11">
        <v>14</v>
      </c>
      <c r="C102" s="11" t="s">
        <v>55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5">
        <f t="shared" si="11"/>
        <v>0</v>
      </c>
    </row>
    <row r="103" spans="2:35" ht="16.5" thickTop="1" thickBot="1" x14ac:dyDescent="0.3">
      <c r="B103" s="11">
        <v>15</v>
      </c>
      <c r="C103" s="11" t="s">
        <v>56</v>
      </c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5">
        <f t="shared" si="11"/>
        <v>0</v>
      </c>
    </row>
    <row r="104" spans="2:35" ht="16.5" thickTop="1" thickBot="1" x14ac:dyDescent="0.3">
      <c r="B104" s="11">
        <v>16</v>
      </c>
      <c r="C104" s="11" t="s">
        <v>57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5">
        <f t="shared" si="11"/>
        <v>0</v>
      </c>
    </row>
    <row r="105" spans="2:35" ht="16.5" thickTop="1" thickBot="1" x14ac:dyDescent="0.3">
      <c r="B105" s="11">
        <v>17</v>
      </c>
      <c r="C105" s="11" t="s">
        <v>58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5">
        <f t="shared" si="11"/>
        <v>0</v>
      </c>
    </row>
    <row r="106" spans="2:35" ht="16.5" thickTop="1" thickBot="1" x14ac:dyDescent="0.3">
      <c r="B106" s="11">
        <v>18</v>
      </c>
      <c r="C106" s="11" t="s">
        <v>59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5">
        <f t="shared" si="11"/>
        <v>0</v>
      </c>
    </row>
    <row r="107" spans="2:35" ht="16.5" thickTop="1" thickBot="1" x14ac:dyDescent="0.3">
      <c r="B107" s="11">
        <v>19</v>
      </c>
      <c r="C107" s="11" t="s">
        <v>60</v>
      </c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5">
        <f t="shared" si="11"/>
        <v>0</v>
      </c>
    </row>
    <row r="108" spans="2:35" ht="16.5" thickTop="1" thickBot="1" x14ac:dyDescent="0.3">
      <c r="B108" s="11">
        <v>20</v>
      </c>
      <c r="C108" s="11" t="s">
        <v>61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5">
        <f t="shared" si="11"/>
        <v>0</v>
      </c>
    </row>
    <row r="109" spans="2:35" ht="16.5" thickTop="1" thickBot="1" x14ac:dyDescent="0.3">
      <c r="B109" s="11">
        <v>21</v>
      </c>
      <c r="C109" s="11" t="s">
        <v>62</v>
      </c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5">
        <f t="shared" si="11"/>
        <v>0</v>
      </c>
    </row>
    <row r="110" spans="2:35" ht="16.5" thickTop="1" thickBot="1" x14ac:dyDescent="0.3">
      <c r="B110" s="11">
        <v>22</v>
      </c>
      <c r="C110" s="11" t="s">
        <v>63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5">
        <f t="shared" si="11"/>
        <v>0</v>
      </c>
    </row>
    <row r="111" spans="2:35" ht="16.5" thickTop="1" thickBot="1" x14ac:dyDescent="0.3">
      <c r="B111" s="11">
        <v>23</v>
      </c>
      <c r="C111" s="11" t="s">
        <v>64</v>
      </c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5">
        <f t="shared" si="11"/>
        <v>0</v>
      </c>
    </row>
    <row r="112" spans="2:35" ht="16.5" thickTop="1" thickBot="1" x14ac:dyDescent="0.3">
      <c r="B112" s="11">
        <v>24</v>
      </c>
      <c r="C112" s="11" t="s">
        <v>65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5">
        <f t="shared" si="11"/>
        <v>0</v>
      </c>
    </row>
    <row r="113" spans="2:35" ht="16.5" thickTop="1" thickBot="1" x14ac:dyDescent="0.3">
      <c r="B113" s="33" t="s">
        <v>41</v>
      </c>
      <c r="C113" s="34"/>
      <c r="D113" s="15">
        <f>SUM(D89:D112)</f>
        <v>0</v>
      </c>
      <c r="E113" s="15">
        <f t="shared" ref="E113:AH113" si="12">SUM(E89:E112)</f>
        <v>0</v>
      </c>
      <c r="F113" s="15">
        <f t="shared" si="12"/>
        <v>0</v>
      </c>
      <c r="G113" s="15">
        <f t="shared" si="12"/>
        <v>0</v>
      </c>
      <c r="H113" s="15">
        <f t="shared" si="12"/>
        <v>0</v>
      </c>
      <c r="I113" s="15">
        <f t="shared" si="12"/>
        <v>0</v>
      </c>
      <c r="J113" s="15">
        <f t="shared" si="12"/>
        <v>0</v>
      </c>
      <c r="K113" s="15">
        <f t="shared" si="12"/>
        <v>0</v>
      </c>
      <c r="L113" s="15">
        <f t="shared" si="12"/>
        <v>0</v>
      </c>
      <c r="M113" s="15">
        <f t="shared" si="12"/>
        <v>0</v>
      </c>
      <c r="N113" s="15">
        <f t="shared" si="12"/>
        <v>0</v>
      </c>
      <c r="O113" s="15">
        <f t="shared" si="12"/>
        <v>0</v>
      </c>
      <c r="P113" s="15">
        <f t="shared" si="12"/>
        <v>0</v>
      </c>
      <c r="Q113" s="15">
        <f t="shared" si="12"/>
        <v>0</v>
      </c>
      <c r="R113" s="15">
        <f t="shared" si="12"/>
        <v>0</v>
      </c>
      <c r="S113" s="15">
        <f t="shared" si="12"/>
        <v>0</v>
      </c>
      <c r="T113" s="15">
        <f t="shared" si="12"/>
        <v>0</v>
      </c>
      <c r="U113" s="15">
        <f t="shared" si="12"/>
        <v>0</v>
      </c>
      <c r="V113" s="15">
        <f t="shared" si="12"/>
        <v>0</v>
      </c>
      <c r="W113" s="15">
        <f t="shared" si="12"/>
        <v>0</v>
      </c>
      <c r="X113" s="15">
        <f t="shared" si="12"/>
        <v>0</v>
      </c>
      <c r="Y113" s="15">
        <f t="shared" si="12"/>
        <v>0</v>
      </c>
      <c r="Z113" s="15">
        <f t="shared" si="12"/>
        <v>0</v>
      </c>
      <c r="AA113" s="15">
        <f t="shared" si="12"/>
        <v>0</v>
      </c>
      <c r="AB113" s="15">
        <f t="shared" si="12"/>
        <v>0</v>
      </c>
      <c r="AC113" s="15">
        <f t="shared" si="12"/>
        <v>0</v>
      </c>
      <c r="AD113" s="15">
        <f t="shared" si="12"/>
        <v>0</v>
      </c>
      <c r="AE113" s="15">
        <f t="shared" si="12"/>
        <v>0</v>
      </c>
      <c r="AF113" s="15">
        <f t="shared" si="12"/>
        <v>0</v>
      </c>
      <c r="AG113" s="15">
        <f t="shared" si="12"/>
        <v>0</v>
      </c>
      <c r="AH113" s="15">
        <f t="shared" si="12"/>
        <v>0</v>
      </c>
      <c r="AI113" s="15">
        <f t="shared" si="11"/>
        <v>0</v>
      </c>
    </row>
    <row r="114" spans="2:35" ht="15.75" thickTop="1" x14ac:dyDescent="0.25"/>
    <row r="115" spans="2:35" ht="15.75" thickBot="1" x14ac:dyDescent="0.3">
      <c r="B115" s="43" t="s">
        <v>41</v>
      </c>
      <c r="C115" s="43"/>
      <c r="D115" s="43"/>
      <c r="E115" s="43"/>
      <c r="F115" s="43"/>
      <c r="G115" s="43"/>
      <c r="H115" s="43"/>
      <c r="I115" s="43"/>
    </row>
    <row r="116" spans="2:35" ht="16.5" thickTop="1" thickBot="1" x14ac:dyDescent="0.3">
      <c r="B116" s="11" t="s">
        <v>39</v>
      </c>
      <c r="C116" s="11" t="s">
        <v>40</v>
      </c>
      <c r="D116" s="11">
        <v>1</v>
      </c>
      <c r="E116" s="11">
        <v>2</v>
      </c>
      <c r="F116" s="11">
        <v>3</v>
      </c>
      <c r="G116" s="11">
        <v>4</v>
      </c>
      <c r="H116" s="11">
        <v>5</v>
      </c>
      <c r="I116" s="11">
        <v>6</v>
      </c>
      <c r="J116" s="11">
        <v>7</v>
      </c>
      <c r="K116" s="11">
        <v>8</v>
      </c>
      <c r="L116" s="11">
        <v>9</v>
      </c>
      <c r="M116" s="11">
        <v>10</v>
      </c>
      <c r="N116" s="11">
        <v>11</v>
      </c>
      <c r="O116" s="11">
        <v>12</v>
      </c>
      <c r="P116" s="11">
        <v>13</v>
      </c>
      <c r="Q116" s="12">
        <v>14</v>
      </c>
      <c r="R116" s="12">
        <v>15</v>
      </c>
      <c r="S116" s="12">
        <v>16</v>
      </c>
      <c r="T116" s="12">
        <v>17</v>
      </c>
      <c r="U116" s="12">
        <v>18</v>
      </c>
      <c r="V116" s="12">
        <v>19</v>
      </c>
      <c r="W116" s="12">
        <v>20</v>
      </c>
      <c r="X116" s="12">
        <v>21</v>
      </c>
      <c r="Y116" s="12">
        <v>22</v>
      </c>
      <c r="Z116" s="12">
        <v>23</v>
      </c>
      <c r="AA116" s="12">
        <v>24</v>
      </c>
      <c r="AB116" s="12">
        <v>25</v>
      </c>
      <c r="AC116" s="12">
        <v>26</v>
      </c>
      <c r="AD116" s="12">
        <v>27</v>
      </c>
      <c r="AE116" s="12">
        <v>28</v>
      </c>
      <c r="AF116" s="12">
        <v>29</v>
      </c>
      <c r="AG116" s="12">
        <v>30</v>
      </c>
      <c r="AH116" s="11">
        <v>31</v>
      </c>
      <c r="AI116" s="13" t="s">
        <v>41</v>
      </c>
    </row>
    <row r="117" spans="2:35" ht="16.5" thickTop="1" thickBot="1" x14ac:dyDescent="0.3">
      <c r="B117" s="11">
        <v>1</v>
      </c>
      <c r="C117" s="11" t="s">
        <v>42</v>
      </c>
      <c r="D117" s="14">
        <f>D5+D33+AM33+D61+D89+BV33</f>
        <v>60</v>
      </c>
      <c r="E117" s="14">
        <f t="shared" ref="E117:AH117" si="13">E5+E33+AN33+E61+E89+BW33</f>
        <v>60</v>
      </c>
      <c r="F117" s="14">
        <f t="shared" si="13"/>
        <v>60</v>
      </c>
      <c r="G117" s="14">
        <f t="shared" si="13"/>
        <v>60</v>
      </c>
      <c r="H117" s="14">
        <f t="shared" si="13"/>
        <v>60</v>
      </c>
      <c r="I117" s="14">
        <f t="shared" si="13"/>
        <v>60</v>
      </c>
      <c r="J117" s="14">
        <f t="shared" si="13"/>
        <v>60</v>
      </c>
      <c r="K117" s="14">
        <f t="shared" si="13"/>
        <v>60</v>
      </c>
      <c r="L117" s="14">
        <f t="shared" si="13"/>
        <v>60</v>
      </c>
      <c r="M117" s="14">
        <f>M5+M33+AV33+M61+M89+CE33</f>
        <v>60</v>
      </c>
      <c r="N117" s="14">
        <f t="shared" si="13"/>
        <v>60</v>
      </c>
      <c r="O117" s="14">
        <f t="shared" si="13"/>
        <v>60</v>
      </c>
      <c r="P117" s="14">
        <f t="shared" si="13"/>
        <v>60</v>
      </c>
      <c r="Q117" s="14">
        <f t="shared" si="13"/>
        <v>60</v>
      </c>
      <c r="R117" s="14">
        <f t="shared" si="13"/>
        <v>60</v>
      </c>
      <c r="S117" s="14">
        <f t="shared" si="13"/>
        <v>60</v>
      </c>
      <c r="T117" s="14">
        <f t="shared" si="13"/>
        <v>60</v>
      </c>
      <c r="U117" s="14">
        <f t="shared" si="13"/>
        <v>60</v>
      </c>
      <c r="V117" s="14">
        <f t="shared" si="13"/>
        <v>60</v>
      </c>
      <c r="W117" s="14">
        <f t="shared" si="13"/>
        <v>60</v>
      </c>
      <c r="X117" s="14">
        <f t="shared" si="13"/>
        <v>60</v>
      </c>
      <c r="Y117" s="14">
        <f t="shared" si="13"/>
        <v>60</v>
      </c>
      <c r="Z117" s="14">
        <f t="shared" si="13"/>
        <v>60</v>
      </c>
      <c r="AA117" s="14">
        <f t="shared" si="13"/>
        <v>60</v>
      </c>
      <c r="AB117" s="14">
        <f t="shared" si="13"/>
        <v>0</v>
      </c>
      <c r="AC117" s="14">
        <f t="shared" si="13"/>
        <v>0</v>
      </c>
      <c r="AD117" s="14">
        <f t="shared" si="13"/>
        <v>0</v>
      </c>
      <c r="AE117" s="14">
        <f t="shared" si="13"/>
        <v>0</v>
      </c>
      <c r="AF117" s="14">
        <f t="shared" si="13"/>
        <v>0</v>
      </c>
      <c r="AG117" s="14">
        <f t="shared" si="13"/>
        <v>0</v>
      </c>
      <c r="AH117" s="14">
        <f t="shared" si="13"/>
        <v>0</v>
      </c>
      <c r="AI117" s="15">
        <f>SUM(D117:AH117)</f>
        <v>1440</v>
      </c>
    </row>
    <row r="118" spans="2:35" ht="16.5" thickTop="1" thickBot="1" x14ac:dyDescent="0.3">
      <c r="B118" s="11">
        <v>2</v>
      </c>
      <c r="C118" s="11" t="s">
        <v>43</v>
      </c>
      <c r="D118" s="14">
        <f t="shared" ref="D118:D140" si="14">D6+D34+AM34+D62+D90+BV34</f>
        <v>60</v>
      </c>
      <c r="E118" s="14">
        <f t="shared" ref="E118:E140" si="15">E6+E34+AN34+E62+E90+BW34</f>
        <v>60</v>
      </c>
      <c r="F118" s="14">
        <f t="shared" ref="F118:F140" si="16">F6+F34+AO34+F62+F90+BX34</f>
        <v>60</v>
      </c>
      <c r="G118" s="14">
        <f t="shared" ref="G118:G140" si="17">G6+G34+AP34+G62+G90+BY34</f>
        <v>60</v>
      </c>
      <c r="H118" s="14">
        <f t="shared" ref="H118:H140" si="18">H6+H34+AQ34+H62+H90+BZ34</f>
        <v>60</v>
      </c>
      <c r="I118" s="14">
        <f t="shared" ref="I118:I140" si="19">I6+I34+AR34+I62+I90+CA34</f>
        <v>60</v>
      </c>
      <c r="J118" s="14">
        <f t="shared" ref="J118:J140" si="20">J6+J34+AS34+J62+J90+CB34</f>
        <v>60</v>
      </c>
      <c r="K118" s="14">
        <f t="shared" ref="K118:K140" si="21">K6+K34+AT34+K62+K90+CC34</f>
        <v>60</v>
      </c>
      <c r="L118" s="14">
        <f t="shared" ref="L118:L140" si="22">L6+L34+AU34+L62+L90+CD34</f>
        <v>60</v>
      </c>
      <c r="M118" s="14">
        <f t="shared" ref="M118:M140" si="23">M6+M34+AV34+M62+M90+CE34</f>
        <v>60</v>
      </c>
      <c r="N118" s="14">
        <f t="shared" ref="N118:N140" si="24">N6+N34+AW34+N62+N90+CF34</f>
        <v>60</v>
      </c>
      <c r="O118" s="14">
        <f t="shared" ref="O118:O140" si="25">O6+O34+AX34+O62+O90+CG34</f>
        <v>60</v>
      </c>
      <c r="P118" s="14">
        <f t="shared" ref="P118:P140" si="26">P6+P34+AY34+P62+P90+CH34</f>
        <v>60</v>
      </c>
      <c r="Q118" s="14">
        <f t="shared" ref="Q118:Q140" si="27">Q6+Q34+AZ34+Q62+Q90+CI34</f>
        <v>60</v>
      </c>
      <c r="R118" s="14">
        <f t="shared" ref="R118:R140" si="28">R6+R34+BA34+R62+R90+CJ34</f>
        <v>60</v>
      </c>
      <c r="S118" s="14">
        <f t="shared" ref="S118:S140" si="29">S6+S34+BB34+S62+S90+CK34</f>
        <v>60</v>
      </c>
      <c r="T118" s="14">
        <f t="shared" ref="T118:T140" si="30">T6+T34+BC34+T62+T90+CL34</f>
        <v>60</v>
      </c>
      <c r="U118" s="14">
        <f t="shared" ref="U118:U140" si="31">U6+U34+BD34+U62+U90+CM34</f>
        <v>60</v>
      </c>
      <c r="V118" s="14">
        <f t="shared" ref="V118:V140" si="32">V6+V34+BE34+V62+V90+CN34</f>
        <v>60</v>
      </c>
      <c r="W118" s="14">
        <f t="shared" ref="W118:W140" si="33">W6+W34+BF34+W62+W90+CO34</f>
        <v>60</v>
      </c>
      <c r="X118" s="14">
        <f t="shared" ref="X118:X140" si="34">X6+X34+BG34+X62+X90+CP34</f>
        <v>60</v>
      </c>
      <c r="Y118" s="14">
        <f t="shared" ref="Y118:Y140" si="35">Y6+Y34+BH34+Y62+Y90+CQ34</f>
        <v>60</v>
      </c>
      <c r="Z118" s="14">
        <f t="shared" ref="Z118:Z140" si="36">Z6+Z34+BI34+Z62+Z90+CR34</f>
        <v>60</v>
      </c>
      <c r="AA118" s="14">
        <f t="shared" ref="AA118:AA140" si="37">AA6+AA34+BJ34+AA62+AA90+CS34</f>
        <v>60</v>
      </c>
      <c r="AB118" s="14">
        <f t="shared" ref="AB118:AB140" si="38">AB6+AB34+BK34+AB62+AB90+CT34</f>
        <v>0</v>
      </c>
      <c r="AC118" s="14">
        <f t="shared" ref="AC118:AC140" si="39">AC6+AC34+BL34+AC62+AC90+CU34</f>
        <v>0</v>
      </c>
      <c r="AD118" s="14">
        <f t="shared" ref="AD118:AD140" si="40">AD6+AD34+BM34+AD62+AD90+CV34</f>
        <v>0</v>
      </c>
      <c r="AE118" s="14">
        <f t="shared" ref="AE118:AE140" si="41">AE6+AE34+BN34+AE62+AE90+CW34</f>
        <v>0</v>
      </c>
      <c r="AF118" s="14">
        <f t="shared" ref="AF118:AF140" si="42">AF6+AF34+BO34+AF62+AF90+CX34</f>
        <v>0</v>
      </c>
      <c r="AG118" s="14">
        <f t="shared" ref="AG118:AG140" si="43">AG6+AG34+BP34+AG62+AG90+CY34</f>
        <v>0</v>
      </c>
      <c r="AH118" s="14">
        <f t="shared" ref="AH118:AH141" si="44">AH6+AH34+BQ34+AH62+AH90+CZ34</f>
        <v>0</v>
      </c>
      <c r="AI118" s="15">
        <f t="shared" ref="AI118:AI141" si="45">SUM(D118:AH118)</f>
        <v>1440</v>
      </c>
    </row>
    <row r="119" spans="2:35" ht="16.5" thickTop="1" thickBot="1" x14ac:dyDescent="0.3">
      <c r="B119" s="11">
        <v>3</v>
      </c>
      <c r="C119" s="11" t="s">
        <v>44</v>
      </c>
      <c r="D119" s="14">
        <f t="shared" si="14"/>
        <v>60</v>
      </c>
      <c r="E119" s="14">
        <f t="shared" si="15"/>
        <v>60</v>
      </c>
      <c r="F119" s="14">
        <f t="shared" si="16"/>
        <v>60</v>
      </c>
      <c r="G119" s="14">
        <f t="shared" si="17"/>
        <v>60</v>
      </c>
      <c r="H119" s="14">
        <f t="shared" si="18"/>
        <v>60</v>
      </c>
      <c r="I119" s="14">
        <f t="shared" si="19"/>
        <v>60</v>
      </c>
      <c r="J119" s="14">
        <f t="shared" si="20"/>
        <v>60</v>
      </c>
      <c r="K119" s="14">
        <f t="shared" si="21"/>
        <v>60</v>
      </c>
      <c r="L119" s="14">
        <f t="shared" si="22"/>
        <v>60</v>
      </c>
      <c r="M119" s="14">
        <f t="shared" si="23"/>
        <v>60</v>
      </c>
      <c r="N119" s="14">
        <f t="shared" si="24"/>
        <v>60</v>
      </c>
      <c r="O119" s="14">
        <f t="shared" si="25"/>
        <v>60</v>
      </c>
      <c r="P119" s="14">
        <f t="shared" si="26"/>
        <v>60</v>
      </c>
      <c r="Q119" s="14">
        <f t="shared" si="27"/>
        <v>60</v>
      </c>
      <c r="R119" s="14">
        <f t="shared" si="28"/>
        <v>60</v>
      </c>
      <c r="S119" s="14">
        <f t="shared" si="29"/>
        <v>60</v>
      </c>
      <c r="T119" s="14">
        <f t="shared" si="30"/>
        <v>60</v>
      </c>
      <c r="U119" s="14">
        <f t="shared" si="31"/>
        <v>60</v>
      </c>
      <c r="V119" s="14">
        <f t="shared" si="32"/>
        <v>60</v>
      </c>
      <c r="W119" s="14">
        <f t="shared" si="33"/>
        <v>60</v>
      </c>
      <c r="X119" s="14">
        <f t="shared" si="34"/>
        <v>60</v>
      </c>
      <c r="Y119" s="14">
        <f t="shared" si="35"/>
        <v>60</v>
      </c>
      <c r="Z119" s="14">
        <f t="shared" si="36"/>
        <v>60</v>
      </c>
      <c r="AA119" s="14">
        <f t="shared" si="37"/>
        <v>60</v>
      </c>
      <c r="AB119" s="14">
        <f t="shared" si="38"/>
        <v>0</v>
      </c>
      <c r="AC119" s="14">
        <f t="shared" si="39"/>
        <v>0</v>
      </c>
      <c r="AD119" s="14">
        <f t="shared" si="40"/>
        <v>0</v>
      </c>
      <c r="AE119" s="14">
        <f t="shared" si="41"/>
        <v>0</v>
      </c>
      <c r="AF119" s="14">
        <f t="shared" si="42"/>
        <v>0</v>
      </c>
      <c r="AG119" s="14">
        <f t="shared" si="43"/>
        <v>0</v>
      </c>
      <c r="AH119" s="14">
        <f t="shared" si="44"/>
        <v>0</v>
      </c>
      <c r="AI119" s="15">
        <f t="shared" si="45"/>
        <v>1440</v>
      </c>
    </row>
    <row r="120" spans="2:35" ht="16.5" thickTop="1" thickBot="1" x14ac:dyDescent="0.3">
      <c r="B120" s="11">
        <v>4</v>
      </c>
      <c r="C120" s="11" t="s">
        <v>45</v>
      </c>
      <c r="D120" s="14">
        <f t="shared" si="14"/>
        <v>60</v>
      </c>
      <c r="E120" s="14">
        <f t="shared" si="15"/>
        <v>60</v>
      </c>
      <c r="F120" s="14">
        <f t="shared" si="16"/>
        <v>60</v>
      </c>
      <c r="G120" s="14">
        <f t="shared" si="17"/>
        <v>60</v>
      </c>
      <c r="H120" s="14">
        <f t="shared" si="18"/>
        <v>60</v>
      </c>
      <c r="I120" s="14">
        <f t="shared" si="19"/>
        <v>60</v>
      </c>
      <c r="J120" s="14">
        <f t="shared" si="20"/>
        <v>60</v>
      </c>
      <c r="K120" s="14">
        <f t="shared" si="21"/>
        <v>60</v>
      </c>
      <c r="L120" s="14">
        <f t="shared" si="22"/>
        <v>60</v>
      </c>
      <c r="M120" s="14">
        <f t="shared" si="23"/>
        <v>60</v>
      </c>
      <c r="N120" s="14">
        <f t="shared" si="24"/>
        <v>60</v>
      </c>
      <c r="O120" s="14">
        <f t="shared" si="25"/>
        <v>60</v>
      </c>
      <c r="P120" s="14">
        <f t="shared" si="26"/>
        <v>60</v>
      </c>
      <c r="Q120" s="14">
        <f t="shared" si="27"/>
        <v>60</v>
      </c>
      <c r="R120" s="14">
        <f t="shared" si="28"/>
        <v>60</v>
      </c>
      <c r="S120" s="14">
        <f t="shared" si="29"/>
        <v>60</v>
      </c>
      <c r="T120" s="14">
        <f t="shared" si="30"/>
        <v>60</v>
      </c>
      <c r="U120" s="14">
        <f t="shared" si="31"/>
        <v>60</v>
      </c>
      <c r="V120" s="14">
        <f t="shared" si="32"/>
        <v>60</v>
      </c>
      <c r="W120" s="14">
        <f t="shared" si="33"/>
        <v>60</v>
      </c>
      <c r="X120" s="14">
        <f t="shared" si="34"/>
        <v>60</v>
      </c>
      <c r="Y120" s="14">
        <f t="shared" si="35"/>
        <v>60</v>
      </c>
      <c r="Z120" s="14">
        <f t="shared" si="36"/>
        <v>60</v>
      </c>
      <c r="AA120" s="14">
        <f t="shared" si="37"/>
        <v>60</v>
      </c>
      <c r="AB120" s="14">
        <f t="shared" si="38"/>
        <v>0</v>
      </c>
      <c r="AC120" s="14">
        <f t="shared" si="39"/>
        <v>0</v>
      </c>
      <c r="AD120" s="14">
        <f t="shared" si="40"/>
        <v>0</v>
      </c>
      <c r="AE120" s="14">
        <f t="shared" si="41"/>
        <v>0</v>
      </c>
      <c r="AF120" s="14">
        <f t="shared" si="42"/>
        <v>0</v>
      </c>
      <c r="AG120" s="14">
        <f t="shared" si="43"/>
        <v>0</v>
      </c>
      <c r="AH120" s="14">
        <f t="shared" si="44"/>
        <v>0</v>
      </c>
      <c r="AI120" s="15">
        <f t="shared" si="45"/>
        <v>1440</v>
      </c>
    </row>
    <row r="121" spans="2:35" ht="16.5" thickTop="1" thickBot="1" x14ac:dyDescent="0.3">
      <c r="B121" s="11">
        <v>5</v>
      </c>
      <c r="C121" s="11" t="s">
        <v>46</v>
      </c>
      <c r="D121" s="14">
        <f t="shared" si="14"/>
        <v>60</v>
      </c>
      <c r="E121" s="14">
        <f t="shared" si="15"/>
        <v>60</v>
      </c>
      <c r="F121" s="14">
        <f t="shared" si="16"/>
        <v>60</v>
      </c>
      <c r="G121" s="14">
        <f t="shared" si="17"/>
        <v>60</v>
      </c>
      <c r="H121" s="14">
        <f t="shared" si="18"/>
        <v>60</v>
      </c>
      <c r="I121" s="14">
        <f t="shared" si="19"/>
        <v>60</v>
      </c>
      <c r="J121" s="14">
        <f t="shared" si="20"/>
        <v>60</v>
      </c>
      <c r="K121" s="14">
        <f t="shared" si="21"/>
        <v>60</v>
      </c>
      <c r="L121" s="14">
        <f t="shared" si="22"/>
        <v>60</v>
      </c>
      <c r="M121" s="14">
        <f t="shared" si="23"/>
        <v>60</v>
      </c>
      <c r="N121" s="14">
        <f t="shared" si="24"/>
        <v>60</v>
      </c>
      <c r="O121" s="14">
        <f t="shared" si="25"/>
        <v>60</v>
      </c>
      <c r="P121" s="14">
        <f t="shared" si="26"/>
        <v>60</v>
      </c>
      <c r="Q121" s="14">
        <f t="shared" si="27"/>
        <v>60</v>
      </c>
      <c r="R121" s="14">
        <f t="shared" si="28"/>
        <v>60</v>
      </c>
      <c r="S121" s="14">
        <f t="shared" si="29"/>
        <v>60</v>
      </c>
      <c r="T121" s="14">
        <f t="shared" si="30"/>
        <v>60</v>
      </c>
      <c r="U121" s="14">
        <f t="shared" si="31"/>
        <v>60</v>
      </c>
      <c r="V121" s="14">
        <f t="shared" si="32"/>
        <v>60</v>
      </c>
      <c r="W121" s="14">
        <f t="shared" si="33"/>
        <v>60</v>
      </c>
      <c r="X121" s="14">
        <f t="shared" si="34"/>
        <v>60</v>
      </c>
      <c r="Y121" s="14">
        <f t="shared" si="35"/>
        <v>60</v>
      </c>
      <c r="Z121" s="14">
        <f t="shared" si="36"/>
        <v>60</v>
      </c>
      <c r="AA121" s="14">
        <f t="shared" si="37"/>
        <v>60</v>
      </c>
      <c r="AB121" s="14">
        <f t="shared" si="38"/>
        <v>0</v>
      </c>
      <c r="AC121" s="14">
        <f t="shared" si="39"/>
        <v>0</v>
      </c>
      <c r="AD121" s="14">
        <f t="shared" si="40"/>
        <v>0</v>
      </c>
      <c r="AE121" s="14">
        <f t="shared" si="41"/>
        <v>0</v>
      </c>
      <c r="AF121" s="14">
        <f t="shared" si="42"/>
        <v>0</v>
      </c>
      <c r="AG121" s="14">
        <f t="shared" si="43"/>
        <v>0</v>
      </c>
      <c r="AH121" s="14">
        <f t="shared" si="44"/>
        <v>0</v>
      </c>
      <c r="AI121" s="15">
        <f t="shared" si="45"/>
        <v>1440</v>
      </c>
    </row>
    <row r="122" spans="2:35" ht="16.5" thickTop="1" thickBot="1" x14ac:dyDescent="0.3">
      <c r="B122" s="11">
        <v>6</v>
      </c>
      <c r="C122" s="11" t="s">
        <v>47</v>
      </c>
      <c r="D122" s="14">
        <f t="shared" si="14"/>
        <v>60</v>
      </c>
      <c r="E122" s="14">
        <f t="shared" si="15"/>
        <v>60</v>
      </c>
      <c r="F122" s="14">
        <f t="shared" si="16"/>
        <v>60</v>
      </c>
      <c r="G122" s="14">
        <f t="shared" si="17"/>
        <v>60</v>
      </c>
      <c r="H122" s="14">
        <f t="shared" si="18"/>
        <v>60</v>
      </c>
      <c r="I122" s="14">
        <f t="shared" si="19"/>
        <v>60</v>
      </c>
      <c r="J122" s="14">
        <f t="shared" si="20"/>
        <v>60</v>
      </c>
      <c r="K122" s="14">
        <f t="shared" si="21"/>
        <v>60</v>
      </c>
      <c r="L122" s="14">
        <f t="shared" si="22"/>
        <v>60</v>
      </c>
      <c r="M122" s="14">
        <f t="shared" si="23"/>
        <v>60</v>
      </c>
      <c r="N122" s="14">
        <f t="shared" si="24"/>
        <v>60</v>
      </c>
      <c r="O122" s="14">
        <f t="shared" si="25"/>
        <v>60</v>
      </c>
      <c r="P122" s="14">
        <f t="shared" si="26"/>
        <v>60</v>
      </c>
      <c r="Q122" s="14">
        <f t="shared" si="27"/>
        <v>60</v>
      </c>
      <c r="R122" s="14">
        <f t="shared" si="28"/>
        <v>60</v>
      </c>
      <c r="S122" s="14">
        <f t="shared" si="29"/>
        <v>60</v>
      </c>
      <c r="T122" s="14">
        <f t="shared" si="30"/>
        <v>60</v>
      </c>
      <c r="U122" s="14">
        <f t="shared" si="31"/>
        <v>60</v>
      </c>
      <c r="V122" s="14">
        <f t="shared" si="32"/>
        <v>60</v>
      </c>
      <c r="W122" s="14">
        <f t="shared" si="33"/>
        <v>60</v>
      </c>
      <c r="X122" s="14">
        <f t="shared" si="34"/>
        <v>60</v>
      </c>
      <c r="Y122" s="14">
        <f t="shared" si="35"/>
        <v>60</v>
      </c>
      <c r="Z122" s="14">
        <f t="shared" si="36"/>
        <v>60</v>
      </c>
      <c r="AA122" s="14">
        <f t="shared" si="37"/>
        <v>60</v>
      </c>
      <c r="AB122" s="14">
        <f t="shared" si="38"/>
        <v>0</v>
      </c>
      <c r="AC122" s="14">
        <f t="shared" si="39"/>
        <v>0</v>
      </c>
      <c r="AD122" s="14">
        <f t="shared" si="40"/>
        <v>0</v>
      </c>
      <c r="AE122" s="14">
        <f t="shared" si="41"/>
        <v>0</v>
      </c>
      <c r="AF122" s="14">
        <f t="shared" si="42"/>
        <v>0</v>
      </c>
      <c r="AG122" s="14">
        <f t="shared" si="43"/>
        <v>0</v>
      </c>
      <c r="AH122" s="14">
        <f t="shared" si="44"/>
        <v>0</v>
      </c>
      <c r="AI122" s="15">
        <f t="shared" si="45"/>
        <v>1440</v>
      </c>
    </row>
    <row r="123" spans="2:35" ht="16.5" thickTop="1" thickBot="1" x14ac:dyDescent="0.3">
      <c r="B123" s="11">
        <v>7</v>
      </c>
      <c r="C123" s="11" t="s">
        <v>48</v>
      </c>
      <c r="D123" s="14">
        <f t="shared" si="14"/>
        <v>70</v>
      </c>
      <c r="E123" s="14">
        <f t="shared" si="15"/>
        <v>70</v>
      </c>
      <c r="F123" s="14">
        <f t="shared" si="16"/>
        <v>70</v>
      </c>
      <c r="G123" s="14">
        <f t="shared" si="17"/>
        <v>70</v>
      </c>
      <c r="H123" s="14">
        <f t="shared" si="18"/>
        <v>70</v>
      </c>
      <c r="I123" s="14">
        <f t="shared" si="19"/>
        <v>70</v>
      </c>
      <c r="J123" s="14">
        <f t="shared" si="20"/>
        <v>70</v>
      </c>
      <c r="K123" s="14">
        <f t="shared" si="21"/>
        <v>70</v>
      </c>
      <c r="L123" s="14">
        <f t="shared" si="22"/>
        <v>70</v>
      </c>
      <c r="M123" s="14">
        <f t="shared" si="23"/>
        <v>70</v>
      </c>
      <c r="N123" s="14">
        <f t="shared" si="24"/>
        <v>70</v>
      </c>
      <c r="O123" s="14">
        <f t="shared" si="25"/>
        <v>70</v>
      </c>
      <c r="P123" s="14">
        <f t="shared" si="26"/>
        <v>70</v>
      </c>
      <c r="Q123" s="14">
        <f t="shared" si="27"/>
        <v>70</v>
      </c>
      <c r="R123" s="14">
        <f t="shared" si="28"/>
        <v>70</v>
      </c>
      <c r="S123" s="14">
        <f t="shared" si="29"/>
        <v>70</v>
      </c>
      <c r="T123" s="14">
        <f t="shared" si="30"/>
        <v>70</v>
      </c>
      <c r="U123" s="14">
        <f t="shared" si="31"/>
        <v>70</v>
      </c>
      <c r="V123" s="14">
        <f t="shared" si="32"/>
        <v>70</v>
      </c>
      <c r="W123" s="14">
        <f t="shared" si="33"/>
        <v>70</v>
      </c>
      <c r="X123" s="14">
        <f t="shared" si="34"/>
        <v>70</v>
      </c>
      <c r="Y123" s="14">
        <f t="shared" si="35"/>
        <v>70</v>
      </c>
      <c r="Z123" s="14">
        <f t="shared" si="36"/>
        <v>70</v>
      </c>
      <c r="AA123" s="14">
        <f t="shared" si="37"/>
        <v>70</v>
      </c>
      <c r="AB123" s="14">
        <f t="shared" si="38"/>
        <v>0</v>
      </c>
      <c r="AC123" s="14">
        <f t="shared" si="39"/>
        <v>0</v>
      </c>
      <c r="AD123" s="14">
        <f t="shared" si="40"/>
        <v>0</v>
      </c>
      <c r="AE123" s="14">
        <f t="shared" si="41"/>
        <v>0</v>
      </c>
      <c r="AF123" s="14">
        <f t="shared" si="42"/>
        <v>0</v>
      </c>
      <c r="AG123" s="14">
        <f t="shared" si="43"/>
        <v>0</v>
      </c>
      <c r="AH123" s="14">
        <f t="shared" si="44"/>
        <v>0</v>
      </c>
      <c r="AI123" s="15">
        <f t="shared" si="45"/>
        <v>1680</v>
      </c>
    </row>
    <row r="124" spans="2:35" ht="16.5" thickTop="1" thickBot="1" x14ac:dyDescent="0.3">
      <c r="B124" s="11">
        <v>8</v>
      </c>
      <c r="C124" s="11" t="s">
        <v>49</v>
      </c>
      <c r="D124" s="14">
        <f t="shared" si="14"/>
        <v>70</v>
      </c>
      <c r="E124" s="14">
        <f t="shared" si="15"/>
        <v>70</v>
      </c>
      <c r="F124" s="14">
        <f t="shared" si="16"/>
        <v>70</v>
      </c>
      <c r="G124" s="14">
        <f t="shared" si="17"/>
        <v>70</v>
      </c>
      <c r="H124" s="14">
        <f t="shared" si="18"/>
        <v>70</v>
      </c>
      <c r="I124" s="14">
        <f t="shared" si="19"/>
        <v>70</v>
      </c>
      <c r="J124" s="14">
        <f t="shared" si="20"/>
        <v>70</v>
      </c>
      <c r="K124" s="14">
        <f t="shared" si="21"/>
        <v>70</v>
      </c>
      <c r="L124" s="14">
        <f t="shared" si="22"/>
        <v>70</v>
      </c>
      <c r="M124" s="14">
        <f t="shared" si="23"/>
        <v>70</v>
      </c>
      <c r="N124" s="14">
        <f t="shared" si="24"/>
        <v>70</v>
      </c>
      <c r="O124" s="14">
        <f t="shared" si="25"/>
        <v>70</v>
      </c>
      <c r="P124" s="14">
        <f t="shared" si="26"/>
        <v>70</v>
      </c>
      <c r="Q124" s="14">
        <f t="shared" si="27"/>
        <v>70</v>
      </c>
      <c r="R124" s="14">
        <f t="shared" si="28"/>
        <v>70</v>
      </c>
      <c r="S124" s="14">
        <f t="shared" si="29"/>
        <v>70</v>
      </c>
      <c r="T124" s="14">
        <f t="shared" si="30"/>
        <v>70</v>
      </c>
      <c r="U124" s="14">
        <f t="shared" si="31"/>
        <v>70</v>
      </c>
      <c r="V124" s="14">
        <f t="shared" si="32"/>
        <v>70</v>
      </c>
      <c r="W124" s="14">
        <f t="shared" si="33"/>
        <v>70</v>
      </c>
      <c r="X124" s="14">
        <f t="shared" si="34"/>
        <v>70</v>
      </c>
      <c r="Y124" s="14">
        <f t="shared" si="35"/>
        <v>70</v>
      </c>
      <c r="Z124" s="14">
        <f t="shared" si="36"/>
        <v>70</v>
      </c>
      <c r="AA124" s="14">
        <f t="shared" si="37"/>
        <v>70</v>
      </c>
      <c r="AB124" s="14">
        <f t="shared" si="38"/>
        <v>0</v>
      </c>
      <c r="AC124" s="14">
        <f t="shared" si="39"/>
        <v>0</v>
      </c>
      <c r="AD124" s="14">
        <f t="shared" si="40"/>
        <v>0</v>
      </c>
      <c r="AE124" s="14">
        <f t="shared" si="41"/>
        <v>0</v>
      </c>
      <c r="AF124" s="14">
        <f t="shared" si="42"/>
        <v>0</v>
      </c>
      <c r="AG124" s="14">
        <f t="shared" si="43"/>
        <v>0</v>
      </c>
      <c r="AH124" s="14">
        <f t="shared" si="44"/>
        <v>0</v>
      </c>
      <c r="AI124" s="15">
        <f t="shared" si="45"/>
        <v>1680</v>
      </c>
    </row>
    <row r="125" spans="2:35" ht="16.5" thickTop="1" thickBot="1" x14ac:dyDescent="0.3">
      <c r="B125" s="11">
        <v>9</v>
      </c>
      <c r="C125" s="11" t="s">
        <v>50</v>
      </c>
      <c r="D125" s="14">
        <f t="shared" si="14"/>
        <v>70</v>
      </c>
      <c r="E125" s="14">
        <f t="shared" si="15"/>
        <v>70</v>
      </c>
      <c r="F125" s="14">
        <f t="shared" si="16"/>
        <v>70</v>
      </c>
      <c r="G125" s="14">
        <f t="shared" si="17"/>
        <v>70</v>
      </c>
      <c r="H125" s="14">
        <f t="shared" si="18"/>
        <v>70</v>
      </c>
      <c r="I125" s="14">
        <f t="shared" si="19"/>
        <v>70</v>
      </c>
      <c r="J125" s="14">
        <f t="shared" si="20"/>
        <v>70</v>
      </c>
      <c r="K125" s="14">
        <f t="shared" si="21"/>
        <v>70</v>
      </c>
      <c r="L125" s="14">
        <f t="shared" si="22"/>
        <v>70</v>
      </c>
      <c r="M125" s="14">
        <f t="shared" si="23"/>
        <v>70</v>
      </c>
      <c r="N125" s="14">
        <f t="shared" si="24"/>
        <v>70</v>
      </c>
      <c r="O125" s="14">
        <f t="shared" si="25"/>
        <v>70</v>
      </c>
      <c r="P125" s="14">
        <f t="shared" si="26"/>
        <v>70</v>
      </c>
      <c r="Q125" s="14">
        <f t="shared" si="27"/>
        <v>70</v>
      </c>
      <c r="R125" s="14">
        <f t="shared" si="28"/>
        <v>70</v>
      </c>
      <c r="S125" s="14">
        <f t="shared" si="29"/>
        <v>70</v>
      </c>
      <c r="T125" s="14">
        <f t="shared" si="30"/>
        <v>70</v>
      </c>
      <c r="U125" s="14">
        <f t="shared" si="31"/>
        <v>70</v>
      </c>
      <c r="V125" s="14">
        <f t="shared" si="32"/>
        <v>70</v>
      </c>
      <c r="W125" s="14">
        <f t="shared" si="33"/>
        <v>70</v>
      </c>
      <c r="X125" s="14">
        <f t="shared" si="34"/>
        <v>70</v>
      </c>
      <c r="Y125" s="14">
        <f t="shared" si="35"/>
        <v>70</v>
      </c>
      <c r="Z125" s="14">
        <f t="shared" si="36"/>
        <v>70</v>
      </c>
      <c r="AA125" s="14">
        <f t="shared" si="37"/>
        <v>70</v>
      </c>
      <c r="AB125" s="14">
        <f t="shared" si="38"/>
        <v>0</v>
      </c>
      <c r="AC125" s="14">
        <f t="shared" si="39"/>
        <v>0</v>
      </c>
      <c r="AD125" s="14">
        <f t="shared" si="40"/>
        <v>0</v>
      </c>
      <c r="AE125" s="14">
        <f t="shared" si="41"/>
        <v>0</v>
      </c>
      <c r="AF125" s="14">
        <f t="shared" si="42"/>
        <v>0</v>
      </c>
      <c r="AG125" s="14">
        <f t="shared" si="43"/>
        <v>0</v>
      </c>
      <c r="AH125" s="14">
        <f t="shared" si="44"/>
        <v>0</v>
      </c>
      <c r="AI125" s="15">
        <f t="shared" si="45"/>
        <v>1680</v>
      </c>
    </row>
    <row r="126" spans="2:35" ht="16.5" thickTop="1" thickBot="1" x14ac:dyDescent="0.3">
      <c r="B126" s="11">
        <v>10</v>
      </c>
      <c r="C126" s="16" t="s">
        <v>51</v>
      </c>
      <c r="D126" s="14">
        <f t="shared" si="14"/>
        <v>70</v>
      </c>
      <c r="E126" s="14">
        <f t="shared" si="15"/>
        <v>70</v>
      </c>
      <c r="F126" s="14">
        <f t="shared" si="16"/>
        <v>70</v>
      </c>
      <c r="G126" s="14">
        <f t="shared" si="17"/>
        <v>70</v>
      </c>
      <c r="H126" s="14">
        <f t="shared" si="18"/>
        <v>70</v>
      </c>
      <c r="I126" s="14">
        <f t="shared" si="19"/>
        <v>70</v>
      </c>
      <c r="J126" s="14">
        <f t="shared" si="20"/>
        <v>70</v>
      </c>
      <c r="K126" s="14">
        <f t="shared" si="21"/>
        <v>70</v>
      </c>
      <c r="L126" s="14">
        <f t="shared" si="22"/>
        <v>70</v>
      </c>
      <c r="M126" s="14">
        <f t="shared" si="23"/>
        <v>70</v>
      </c>
      <c r="N126" s="14">
        <f t="shared" si="24"/>
        <v>70</v>
      </c>
      <c r="O126" s="14">
        <f t="shared" si="25"/>
        <v>70</v>
      </c>
      <c r="P126" s="14">
        <f t="shared" si="26"/>
        <v>70</v>
      </c>
      <c r="Q126" s="14">
        <f t="shared" si="27"/>
        <v>70</v>
      </c>
      <c r="R126" s="14">
        <f t="shared" si="28"/>
        <v>70</v>
      </c>
      <c r="S126" s="14">
        <f t="shared" si="29"/>
        <v>70</v>
      </c>
      <c r="T126" s="14">
        <f t="shared" si="30"/>
        <v>70</v>
      </c>
      <c r="U126" s="14">
        <f t="shared" si="31"/>
        <v>70</v>
      </c>
      <c r="V126" s="14">
        <f t="shared" si="32"/>
        <v>70</v>
      </c>
      <c r="W126" s="14">
        <f t="shared" si="33"/>
        <v>70</v>
      </c>
      <c r="X126" s="14">
        <f t="shared" si="34"/>
        <v>70</v>
      </c>
      <c r="Y126" s="14">
        <f t="shared" si="35"/>
        <v>70</v>
      </c>
      <c r="Z126" s="14">
        <f t="shared" si="36"/>
        <v>70</v>
      </c>
      <c r="AA126" s="14">
        <f t="shared" si="37"/>
        <v>70</v>
      </c>
      <c r="AB126" s="14">
        <f t="shared" si="38"/>
        <v>0</v>
      </c>
      <c r="AC126" s="14">
        <f t="shared" si="39"/>
        <v>0</v>
      </c>
      <c r="AD126" s="14">
        <f t="shared" si="40"/>
        <v>0</v>
      </c>
      <c r="AE126" s="14">
        <f t="shared" si="41"/>
        <v>0</v>
      </c>
      <c r="AF126" s="14">
        <f t="shared" si="42"/>
        <v>0</v>
      </c>
      <c r="AG126" s="14">
        <f t="shared" si="43"/>
        <v>0</v>
      </c>
      <c r="AH126" s="14">
        <f t="shared" si="44"/>
        <v>0</v>
      </c>
      <c r="AI126" s="15">
        <f t="shared" si="45"/>
        <v>1680</v>
      </c>
    </row>
    <row r="127" spans="2:35" ht="16.5" thickTop="1" thickBot="1" x14ac:dyDescent="0.3">
      <c r="B127" s="11">
        <v>11</v>
      </c>
      <c r="C127" s="11" t="s">
        <v>52</v>
      </c>
      <c r="D127" s="14">
        <f t="shared" si="14"/>
        <v>70</v>
      </c>
      <c r="E127" s="14">
        <f t="shared" si="15"/>
        <v>70</v>
      </c>
      <c r="F127" s="14">
        <f t="shared" si="16"/>
        <v>70</v>
      </c>
      <c r="G127" s="14">
        <f t="shared" si="17"/>
        <v>70</v>
      </c>
      <c r="H127" s="14">
        <f t="shared" si="18"/>
        <v>70</v>
      </c>
      <c r="I127" s="14">
        <f t="shared" si="19"/>
        <v>70</v>
      </c>
      <c r="J127" s="14">
        <f t="shared" si="20"/>
        <v>70</v>
      </c>
      <c r="K127" s="14">
        <f t="shared" si="21"/>
        <v>70</v>
      </c>
      <c r="L127" s="14">
        <f t="shared" si="22"/>
        <v>70</v>
      </c>
      <c r="M127" s="14">
        <f t="shared" si="23"/>
        <v>70</v>
      </c>
      <c r="N127" s="14">
        <f t="shared" si="24"/>
        <v>70</v>
      </c>
      <c r="O127" s="14">
        <f t="shared" si="25"/>
        <v>70</v>
      </c>
      <c r="P127" s="14">
        <f t="shared" si="26"/>
        <v>70</v>
      </c>
      <c r="Q127" s="14">
        <f t="shared" si="27"/>
        <v>70</v>
      </c>
      <c r="R127" s="14">
        <f t="shared" si="28"/>
        <v>70</v>
      </c>
      <c r="S127" s="14">
        <f t="shared" si="29"/>
        <v>70</v>
      </c>
      <c r="T127" s="14">
        <f t="shared" si="30"/>
        <v>70</v>
      </c>
      <c r="U127" s="14">
        <f t="shared" si="31"/>
        <v>70</v>
      </c>
      <c r="V127" s="14">
        <f t="shared" si="32"/>
        <v>70</v>
      </c>
      <c r="W127" s="14">
        <f t="shared" si="33"/>
        <v>70</v>
      </c>
      <c r="X127" s="14">
        <f t="shared" si="34"/>
        <v>70</v>
      </c>
      <c r="Y127" s="14">
        <f t="shared" si="35"/>
        <v>70</v>
      </c>
      <c r="Z127" s="14">
        <f t="shared" si="36"/>
        <v>70</v>
      </c>
      <c r="AA127" s="14">
        <f t="shared" si="37"/>
        <v>70</v>
      </c>
      <c r="AB127" s="14">
        <f t="shared" si="38"/>
        <v>0</v>
      </c>
      <c r="AC127" s="14">
        <f t="shared" si="39"/>
        <v>0</v>
      </c>
      <c r="AD127" s="14">
        <f t="shared" si="40"/>
        <v>0</v>
      </c>
      <c r="AE127" s="14">
        <f t="shared" si="41"/>
        <v>0</v>
      </c>
      <c r="AF127" s="14">
        <f t="shared" si="42"/>
        <v>0</v>
      </c>
      <c r="AG127" s="14">
        <f t="shared" si="43"/>
        <v>0</v>
      </c>
      <c r="AH127" s="14">
        <f t="shared" si="44"/>
        <v>0</v>
      </c>
      <c r="AI127" s="15">
        <f t="shared" si="45"/>
        <v>1680</v>
      </c>
    </row>
    <row r="128" spans="2:35" ht="16.5" thickTop="1" thickBot="1" x14ac:dyDescent="0.3">
      <c r="B128" s="11">
        <v>12</v>
      </c>
      <c r="C128" s="11" t="s">
        <v>53</v>
      </c>
      <c r="D128" s="14">
        <f t="shared" si="14"/>
        <v>70</v>
      </c>
      <c r="E128" s="14">
        <f t="shared" si="15"/>
        <v>70</v>
      </c>
      <c r="F128" s="14">
        <f t="shared" si="16"/>
        <v>70</v>
      </c>
      <c r="G128" s="14">
        <f t="shared" si="17"/>
        <v>70</v>
      </c>
      <c r="H128" s="14">
        <f t="shared" si="18"/>
        <v>70</v>
      </c>
      <c r="I128" s="14">
        <f t="shared" si="19"/>
        <v>70</v>
      </c>
      <c r="J128" s="14">
        <f t="shared" si="20"/>
        <v>70</v>
      </c>
      <c r="K128" s="14">
        <f t="shared" si="21"/>
        <v>70</v>
      </c>
      <c r="L128" s="14">
        <f t="shared" si="22"/>
        <v>70</v>
      </c>
      <c r="M128" s="14">
        <f t="shared" si="23"/>
        <v>70</v>
      </c>
      <c r="N128" s="14">
        <f t="shared" si="24"/>
        <v>70</v>
      </c>
      <c r="O128" s="14">
        <f t="shared" si="25"/>
        <v>70</v>
      </c>
      <c r="P128" s="14">
        <f t="shared" si="26"/>
        <v>70</v>
      </c>
      <c r="Q128" s="14">
        <f t="shared" si="27"/>
        <v>70</v>
      </c>
      <c r="R128" s="14">
        <f t="shared" si="28"/>
        <v>70</v>
      </c>
      <c r="S128" s="14">
        <f t="shared" si="29"/>
        <v>70</v>
      </c>
      <c r="T128" s="14">
        <f t="shared" si="30"/>
        <v>70</v>
      </c>
      <c r="U128" s="14">
        <f t="shared" si="31"/>
        <v>70</v>
      </c>
      <c r="V128" s="14">
        <f t="shared" si="32"/>
        <v>70</v>
      </c>
      <c r="W128" s="14">
        <f t="shared" si="33"/>
        <v>70</v>
      </c>
      <c r="X128" s="14">
        <f t="shared" si="34"/>
        <v>70</v>
      </c>
      <c r="Y128" s="14">
        <f t="shared" si="35"/>
        <v>70</v>
      </c>
      <c r="Z128" s="14">
        <f t="shared" si="36"/>
        <v>70</v>
      </c>
      <c r="AA128" s="14">
        <f t="shared" si="37"/>
        <v>70</v>
      </c>
      <c r="AB128" s="14">
        <f t="shared" si="38"/>
        <v>0</v>
      </c>
      <c r="AC128" s="14">
        <f t="shared" si="39"/>
        <v>0</v>
      </c>
      <c r="AD128" s="14">
        <f t="shared" si="40"/>
        <v>0</v>
      </c>
      <c r="AE128" s="14">
        <f t="shared" si="41"/>
        <v>0</v>
      </c>
      <c r="AF128" s="14">
        <f t="shared" si="42"/>
        <v>0</v>
      </c>
      <c r="AG128" s="14">
        <f t="shared" si="43"/>
        <v>0</v>
      </c>
      <c r="AH128" s="14">
        <f t="shared" si="44"/>
        <v>0</v>
      </c>
      <c r="AI128" s="15">
        <f t="shared" si="45"/>
        <v>1680</v>
      </c>
    </row>
    <row r="129" spans="2:35" ht="16.5" thickTop="1" thickBot="1" x14ac:dyDescent="0.3">
      <c r="B129" s="11">
        <v>13</v>
      </c>
      <c r="C129" s="11" t="s">
        <v>54</v>
      </c>
      <c r="D129" s="14">
        <f t="shared" si="14"/>
        <v>70</v>
      </c>
      <c r="E129" s="14">
        <f t="shared" si="15"/>
        <v>70</v>
      </c>
      <c r="F129" s="14">
        <f t="shared" si="16"/>
        <v>70</v>
      </c>
      <c r="G129" s="14">
        <f t="shared" si="17"/>
        <v>70</v>
      </c>
      <c r="H129" s="14">
        <f t="shared" si="18"/>
        <v>70</v>
      </c>
      <c r="I129" s="14">
        <f t="shared" si="19"/>
        <v>70</v>
      </c>
      <c r="J129" s="14">
        <f t="shared" si="20"/>
        <v>70</v>
      </c>
      <c r="K129" s="14">
        <f t="shared" si="21"/>
        <v>70</v>
      </c>
      <c r="L129" s="14">
        <f t="shared" si="22"/>
        <v>70</v>
      </c>
      <c r="M129" s="14">
        <f t="shared" si="23"/>
        <v>70</v>
      </c>
      <c r="N129" s="14">
        <f t="shared" si="24"/>
        <v>70</v>
      </c>
      <c r="O129" s="14">
        <f t="shared" si="25"/>
        <v>70</v>
      </c>
      <c r="P129" s="14">
        <f t="shared" si="26"/>
        <v>70</v>
      </c>
      <c r="Q129" s="14">
        <f t="shared" si="27"/>
        <v>70</v>
      </c>
      <c r="R129" s="14">
        <f t="shared" si="28"/>
        <v>70</v>
      </c>
      <c r="S129" s="14">
        <f t="shared" si="29"/>
        <v>70</v>
      </c>
      <c r="T129" s="14">
        <f t="shared" si="30"/>
        <v>70</v>
      </c>
      <c r="U129" s="14">
        <f t="shared" si="31"/>
        <v>70</v>
      </c>
      <c r="V129" s="14">
        <f t="shared" si="32"/>
        <v>70</v>
      </c>
      <c r="W129" s="14">
        <f t="shared" si="33"/>
        <v>70</v>
      </c>
      <c r="X129" s="14">
        <f t="shared" si="34"/>
        <v>70</v>
      </c>
      <c r="Y129" s="14">
        <f t="shared" si="35"/>
        <v>70</v>
      </c>
      <c r="Z129" s="14">
        <f t="shared" si="36"/>
        <v>70</v>
      </c>
      <c r="AA129" s="14">
        <f t="shared" si="37"/>
        <v>70</v>
      </c>
      <c r="AB129" s="14">
        <f t="shared" si="38"/>
        <v>0</v>
      </c>
      <c r="AC129" s="14">
        <f t="shared" si="39"/>
        <v>0</v>
      </c>
      <c r="AD129" s="14">
        <f t="shared" si="40"/>
        <v>0</v>
      </c>
      <c r="AE129" s="14">
        <f t="shared" si="41"/>
        <v>0</v>
      </c>
      <c r="AF129" s="14">
        <f t="shared" si="42"/>
        <v>0</v>
      </c>
      <c r="AG129" s="14">
        <f t="shared" si="43"/>
        <v>0</v>
      </c>
      <c r="AH129" s="14">
        <f t="shared" si="44"/>
        <v>0</v>
      </c>
      <c r="AI129" s="15">
        <f t="shared" si="45"/>
        <v>1680</v>
      </c>
    </row>
    <row r="130" spans="2:35" ht="16.5" thickTop="1" thickBot="1" x14ac:dyDescent="0.3">
      <c r="B130" s="11">
        <v>14</v>
      </c>
      <c r="C130" s="11" t="s">
        <v>55</v>
      </c>
      <c r="D130" s="14">
        <f t="shared" si="14"/>
        <v>70</v>
      </c>
      <c r="E130" s="14">
        <f t="shared" si="15"/>
        <v>70</v>
      </c>
      <c r="F130" s="14">
        <f t="shared" si="16"/>
        <v>70</v>
      </c>
      <c r="G130" s="14">
        <f t="shared" si="17"/>
        <v>70</v>
      </c>
      <c r="H130" s="14">
        <f t="shared" si="18"/>
        <v>70</v>
      </c>
      <c r="I130" s="14">
        <f t="shared" si="19"/>
        <v>70</v>
      </c>
      <c r="J130" s="14">
        <f t="shared" si="20"/>
        <v>70</v>
      </c>
      <c r="K130" s="14">
        <f t="shared" si="21"/>
        <v>70</v>
      </c>
      <c r="L130" s="14">
        <f t="shared" si="22"/>
        <v>70</v>
      </c>
      <c r="M130" s="14">
        <f t="shared" si="23"/>
        <v>70</v>
      </c>
      <c r="N130" s="14">
        <f t="shared" si="24"/>
        <v>70</v>
      </c>
      <c r="O130" s="14">
        <f t="shared" si="25"/>
        <v>70</v>
      </c>
      <c r="P130" s="14">
        <f t="shared" si="26"/>
        <v>70</v>
      </c>
      <c r="Q130" s="14">
        <f t="shared" si="27"/>
        <v>70</v>
      </c>
      <c r="R130" s="14">
        <f t="shared" si="28"/>
        <v>70</v>
      </c>
      <c r="S130" s="14">
        <f t="shared" si="29"/>
        <v>70</v>
      </c>
      <c r="T130" s="14">
        <f t="shared" si="30"/>
        <v>70</v>
      </c>
      <c r="U130" s="14">
        <f t="shared" si="31"/>
        <v>70</v>
      </c>
      <c r="V130" s="14">
        <f t="shared" si="32"/>
        <v>70</v>
      </c>
      <c r="W130" s="14">
        <f t="shared" si="33"/>
        <v>70</v>
      </c>
      <c r="X130" s="14">
        <f t="shared" si="34"/>
        <v>70</v>
      </c>
      <c r="Y130" s="14">
        <f t="shared" si="35"/>
        <v>70</v>
      </c>
      <c r="Z130" s="14">
        <f t="shared" si="36"/>
        <v>70</v>
      </c>
      <c r="AA130" s="14">
        <f t="shared" si="37"/>
        <v>70</v>
      </c>
      <c r="AB130" s="14">
        <f t="shared" si="38"/>
        <v>0</v>
      </c>
      <c r="AC130" s="14">
        <f t="shared" si="39"/>
        <v>0</v>
      </c>
      <c r="AD130" s="14">
        <f t="shared" si="40"/>
        <v>0</v>
      </c>
      <c r="AE130" s="14">
        <f t="shared" si="41"/>
        <v>0</v>
      </c>
      <c r="AF130" s="14">
        <f t="shared" si="42"/>
        <v>0</v>
      </c>
      <c r="AG130" s="14">
        <f t="shared" si="43"/>
        <v>0</v>
      </c>
      <c r="AH130" s="14">
        <f t="shared" si="44"/>
        <v>0</v>
      </c>
      <c r="AI130" s="15">
        <f t="shared" si="45"/>
        <v>1680</v>
      </c>
    </row>
    <row r="131" spans="2:35" ht="16.5" thickTop="1" thickBot="1" x14ac:dyDescent="0.3">
      <c r="B131" s="11">
        <v>15</v>
      </c>
      <c r="C131" s="11" t="s">
        <v>56</v>
      </c>
      <c r="D131" s="14">
        <f t="shared" si="14"/>
        <v>70</v>
      </c>
      <c r="E131" s="14">
        <f t="shared" si="15"/>
        <v>70</v>
      </c>
      <c r="F131" s="14">
        <f t="shared" si="16"/>
        <v>70</v>
      </c>
      <c r="G131" s="14">
        <f t="shared" si="17"/>
        <v>70</v>
      </c>
      <c r="H131" s="14">
        <f t="shared" si="18"/>
        <v>70</v>
      </c>
      <c r="I131" s="14">
        <f t="shared" si="19"/>
        <v>70</v>
      </c>
      <c r="J131" s="14">
        <f t="shared" si="20"/>
        <v>70</v>
      </c>
      <c r="K131" s="14">
        <f t="shared" si="21"/>
        <v>70</v>
      </c>
      <c r="L131" s="14">
        <f t="shared" si="22"/>
        <v>70</v>
      </c>
      <c r="M131" s="14">
        <f t="shared" si="23"/>
        <v>70</v>
      </c>
      <c r="N131" s="14">
        <f t="shared" si="24"/>
        <v>70</v>
      </c>
      <c r="O131" s="14">
        <f t="shared" si="25"/>
        <v>70</v>
      </c>
      <c r="P131" s="14">
        <f t="shared" si="26"/>
        <v>70</v>
      </c>
      <c r="Q131" s="14">
        <f t="shared" si="27"/>
        <v>70</v>
      </c>
      <c r="R131" s="14">
        <f t="shared" si="28"/>
        <v>70</v>
      </c>
      <c r="S131" s="14">
        <f t="shared" si="29"/>
        <v>70</v>
      </c>
      <c r="T131" s="14">
        <f t="shared" si="30"/>
        <v>70</v>
      </c>
      <c r="U131" s="14">
        <f t="shared" si="31"/>
        <v>70</v>
      </c>
      <c r="V131" s="14">
        <f t="shared" si="32"/>
        <v>70</v>
      </c>
      <c r="W131" s="14">
        <f t="shared" si="33"/>
        <v>70</v>
      </c>
      <c r="X131" s="14">
        <f t="shared" si="34"/>
        <v>70</v>
      </c>
      <c r="Y131" s="14">
        <f t="shared" si="35"/>
        <v>70</v>
      </c>
      <c r="Z131" s="14">
        <f t="shared" si="36"/>
        <v>70</v>
      </c>
      <c r="AA131" s="14">
        <f t="shared" si="37"/>
        <v>70</v>
      </c>
      <c r="AB131" s="14">
        <f t="shared" si="38"/>
        <v>0</v>
      </c>
      <c r="AC131" s="14">
        <f t="shared" si="39"/>
        <v>0</v>
      </c>
      <c r="AD131" s="14">
        <f t="shared" si="40"/>
        <v>0</v>
      </c>
      <c r="AE131" s="14">
        <f t="shared" si="41"/>
        <v>0</v>
      </c>
      <c r="AF131" s="14">
        <f t="shared" si="42"/>
        <v>0</v>
      </c>
      <c r="AG131" s="14">
        <f t="shared" si="43"/>
        <v>0</v>
      </c>
      <c r="AH131" s="14">
        <f t="shared" si="44"/>
        <v>0</v>
      </c>
      <c r="AI131" s="15">
        <f t="shared" si="45"/>
        <v>1680</v>
      </c>
    </row>
    <row r="132" spans="2:35" ht="16.5" thickTop="1" thickBot="1" x14ac:dyDescent="0.3">
      <c r="B132" s="11">
        <v>16</v>
      </c>
      <c r="C132" s="11" t="s">
        <v>57</v>
      </c>
      <c r="D132" s="14">
        <f t="shared" si="14"/>
        <v>70</v>
      </c>
      <c r="E132" s="14">
        <f t="shared" si="15"/>
        <v>70</v>
      </c>
      <c r="F132" s="14">
        <f t="shared" si="16"/>
        <v>70</v>
      </c>
      <c r="G132" s="14">
        <f t="shared" si="17"/>
        <v>70</v>
      </c>
      <c r="H132" s="14">
        <f t="shared" si="18"/>
        <v>70</v>
      </c>
      <c r="I132" s="14">
        <f t="shared" si="19"/>
        <v>70</v>
      </c>
      <c r="J132" s="14">
        <f t="shared" si="20"/>
        <v>70</v>
      </c>
      <c r="K132" s="14">
        <f t="shared" si="21"/>
        <v>70</v>
      </c>
      <c r="L132" s="14">
        <f t="shared" si="22"/>
        <v>70</v>
      </c>
      <c r="M132" s="14">
        <f t="shared" si="23"/>
        <v>70</v>
      </c>
      <c r="N132" s="14">
        <f t="shared" si="24"/>
        <v>70</v>
      </c>
      <c r="O132" s="14">
        <f t="shared" si="25"/>
        <v>70</v>
      </c>
      <c r="P132" s="14">
        <f t="shared" si="26"/>
        <v>70</v>
      </c>
      <c r="Q132" s="14">
        <f t="shared" si="27"/>
        <v>70</v>
      </c>
      <c r="R132" s="14">
        <f t="shared" si="28"/>
        <v>70</v>
      </c>
      <c r="S132" s="14">
        <f t="shared" si="29"/>
        <v>70</v>
      </c>
      <c r="T132" s="14">
        <f t="shared" si="30"/>
        <v>70</v>
      </c>
      <c r="U132" s="14">
        <f t="shared" si="31"/>
        <v>70</v>
      </c>
      <c r="V132" s="14">
        <f t="shared" si="32"/>
        <v>70</v>
      </c>
      <c r="W132" s="14">
        <f t="shared" si="33"/>
        <v>70</v>
      </c>
      <c r="X132" s="14">
        <f t="shared" si="34"/>
        <v>70</v>
      </c>
      <c r="Y132" s="14">
        <f t="shared" si="35"/>
        <v>70</v>
      </c>
      <c r="Z132" s="14">
        <f t="shared" si="36"/>
        <v>70</v>
      </c>
      <c r="AA132" s="14">
        <f t="shared" si="37"/>
        <v>70</v>
      </c>
      <c r="AB132" s="14">
        <f t="shared" si="38"/>
        <v>0</v>
      </c>
      <c r="AC132" s="14">
        <f t="shared" si="39"/>
        <v>0</v>
      </c>
      <c r="AD132" s="14">
        <f t="shared" si="40"/>
        <v>0</v>
      </c>
      <c r="AE132" s="14">
        <f t="shared" si="41"/>
        <v>0</v>
      </c>
      <c r="AF132" s="14">
        <f t="shared" si="42"/>
        <v>0</v>
      </c>
      <c r="AG132" s="14">
        <f t="shared" si="43"/>
        <v>0</v>
      </c>
      <c r="AH132" s="14">
        <f t="shared" si="44"/>
        <v>0</v>
      </c>
      <c r="AI132" s="15">
        <f t="shared" si="45"/>
        <v>1680</v>
      </c>
    </row>
    <row r="133" spans="2:35" ht="16.5" thickTop="1" thickBot="1" x14ac:dyDescent="0.3">
      <c r="B133" s="11">
        <v>17</v>
      </c>
      <c r="C133" s="11" t="s">
        <v>58</v>
      </c>
      <c r="D133" s="14">
        <f t="shared" si="14"/>
        <v>70</v>
      </c>
      <c r="E133" s="14">
        <f t="shared" si="15"/>
        <v>70</v>
      </c>
      <c r="F133" s="14">
        <f t="shared" si="16"/>
        <v>70</v>
      </c>
      <c r="G133" s="14">
        <f t="shared" si="17"/>
        <v>70</v>
      </c>
      <c r="H133" s="14">
        <f t="shared" si="18"/>
        <v>70</v>
      </c>
      <c r="I133" s="14">
        <f t="shared" si="19"/>
        <v>70</v>
      </c>
      <c r="J133" s="14">
        <f t="shared" si="20"/>
        <v>70</v>
      </c>
      <c r="K133" s="14">
        <f t="shared" si="21"/>
        <v>70</v>
      </c>
      <c r="L133" s="14">
        <f t="shared" si="22"/>
        <v>70</v>
      </c>
      <c r="M133" s="14">
        <f t="shared" si="23"/>
        <v>70</v>
      </c>
      <c r="N133" s="14">
        <f t="shared" si="24"/>
        <v>70</v>
      </c>
      <c r="O133" s="14">
        <f t="shared" si="25"/>
        <v>70</v>
      </c>
      <c r="P133" s="14">
        <f t="shared" si="26"/>
        <v>70</v>
      </c>
      <c r="Q133" s="14">
        <f t="shared" si="27"/>
        <v>70</v>
      </c>
      <c r="R133" s="14">
        <f t="shared" si="28"/>
        <v>70</v>
      </c>
      <c r="S133" s="14">
        <f t="shared" si="29"/>
        <v>70</v>
      </c>
      <c r="T133" s="14">
        <f t="shared" si="30"/>
        <v>70</v>
      </c>
      <c r="U133" s="14">
        <f t="shared" si="31"/>
        <v>70</v>
      </c>
      <c r="V133" s="14">
        <f t="shared" si="32"/>
        <v>70</v>
      </c>
      <c r="W133" s="14">
        <f t="shared" si="33"/>
        <v>70</v>
      </c>
      <c r="X133" s="14">
        <f t="shared" si="34"/>
        <v>70</v>
      </c>
      <c r="Y133" s="14">
        <f t="shared" si="35"/>
        <v>70</v>
      </c>
      <c r="Z133" s="14">
        <f t="shared" si="36"/>
        <v>70</v>
      </c>
      <c r="AA133" s="14">
        <f t="shared" si="37"/>
        <v>70</v>
      </c>
      <c r="AB133" s="14">
        <f t="shared" si="38"/>
        <v>0</v>
      </c>
      <c r="AC133" s="14">
        <f t="shared" si="39"/>
        <v>0</v>
      </c>
      <c r="AD133" s="14">
        <f t="shared" si="40"/>
        <v>0</v>
      </c>
      <c r="AE133" s="14">
        <f t="shared" si="41"/>
        <v>0</v>
      </c>
      <c r="AF133" s="14">
        <f t="shared" si="42"/>
        <v>0</v>
      </c>
      <c r="AG133" s="14">
        <f t="shared" si="43"/>
        <v>0</v>
      </c>
      <c r="AH133" s="14">
        <f t="shared" si="44"/>
        <v>0</v>
      </c>
      <c r="AI133" s="15">
        <f t="shared" si="45"/>
        <v>1680</v>
      </c>
    </row>
    <row r="134" spans="2:35" ht="16.5" thickTop="1" thickBot="1" x14ac:dyDescent="0.3">
      <c r="B134" s="11">
        <v>18</v>
      </c>
      <c r="C134" s="11" t="s">
        <v>59</v>
      </c>
      <c r="D134" s="14">
        <f t="shared" si="14"/>
        <v>70</v>
      </c>
      <c r="E134" s="14">
        <f t="shared" si="15"/>
        <v>70</v>
      </c>
      <c r="F134" s="14">
        <f t="shared" si="16"/>
        <v>70</v>
      </c>
      <c r="G134" s="14">
        <f t="shared" si="17"/>
        <v>70</v>
      </c>
      <c r="H134" s="14">
        <f t="shared" si="18"/>
        <v>70</v>
      </c>
      <c r="I134" s="14">
        <f t="shared" si="19"/>
        <v>70</v>
      </c>
      <c r="J134" s="14">
        <f t="shared" si="20"/>
        <v>70</v>
      </c>
      <c r="K134" s="14">
        <f t="shared" si="21"/>
        <v>70</v>
      </c>
      <c r="L134" s="14">
        <f t="shared" si="22"/>
        <v>70</v>
      </c>
      <c r="M134" s="14">
        <f t="shared" si="23"/>
        <v>70</v>
      </c>
      <c r="N134" s="14">
        <f t="shared" si="24"/>
        <v>70</v>
      </c>
      <c r="O134" s="14">
        <f t="shared" si="25"/>
        <v>70</v>
      </c>
      <c r="P134" s="14">
        <f t="shared" si="26"/>
        <v>70</v>
      </c>
      <c r="Q134" s="14">
        <f t="shared" si="27"/>
        <v>70</v>
      </c>
      <c r="R134" s="14">
        <f t="shared" si="28"/>
        <v>70</v>
      </c>
      <c r="S134" s="14">
        <f t="shared" si="29"/>
        <v>70</v>
      </c>
      <c r="T134" s="14">
        <f t="shared" si="30"/>
        <v>70</v>
      </c>
      <c r="U134" s="14">
        <f t="shared" si="31"/>
        <v>70</v>
      </c>
      <c r="V134" s="14">
        <f t="shared" si="32"/>
        <v>70</v>
      </c>
      <c r="W134" s="14">
        <f t="shared" si="33"/>
        <v>70</v>
      </c>
      <c r="X134" s="14">
        <f t="shared" si="34"/>
        <v>70</v>
      </c>
      <c r="Y134" s="14">
        <f t="shared" si="35"/>
        <v>70</v>
      </c>
      <c r="Z134" s="14">
        <f t="shared" si="36"/>
        <v>70</v>
      </c>
      <c r="AA134" s="14">
        <f t="shared" si="37"/>
        <v>70</v>
      </c>
      <c r="AB134" s="14">
        <f t="shared" si="38"/>
        <v>0</v>
      </c>
      <c r="AC134" s="14">
        <f t="shared" si="39"/>
        <v>0</v>
      </c>
      <c r="AD134" s="14">
        <f t="shared" si="40"/>
        <v>0</v>
      </c>
      <c r="AE134" s="14">
        <f t="shared" si="41"/>
        <v>0</v>
      </c>
      <c r="AF134" s="14">
        <f t="shared" si="42"/>
        <v>0</v>
      </c>
      <c r="AG134" s="14">
        <f t="shared" si="43"/>
        <v>0</v>
      </c>
      <c r="AH134" s="14">
        <f t="shared" si="44"/>
        <v>0</v>
      </c>
      <c r="AI134" s="15">
        <f t="shared" si="45"/>
        <v>1680</v>
      </c>
    </row>
    <row r="135" spans="2:35" ht="16.5" thickTop="1" thickBot="1" x14ac:dyDescent="0.3">
      <c r="B135" s="11">
        <v>19</v>
      </c>
      <c r="C135" s="11" t="s">
        <v>60</v>
      </c>
      <c r="D135" s="14">
        <f t="shared" si="14"/>
        <v>73</v>
      </c>
      <c r="E135" s="14">
        <f t="shared" si="15"/>
        <v>70</v>
      </c>
      <c r="F135" s="14">
        <f t="shared" si="16"/>
        <v>70</v>
      </c>
      <c r="G135" s="14">
        <f t="shared" si="17"/>
        <v>76</v>
      </c>
      <c r="H135" s="14">
        <f t="shared" si="18"/>
        <v>76</v>
      </c>
      <c r="I135" s="14">
        <f t="shared" si="19"/>
        <v>76</v>
      </c>
      <c r="J135" s="14">
        <f t="shared" si="20"/>
        <v>76</v>
      </c>
      <c r="K135" s="14">
        <f t="shared" si="21"/>
        <v>76</v>
      </c>
      <c r="L135" s="14">
        <f t="shared" si="22"/>
        <v>70</v>
      </c>
      <c r="M135" s="14">
        <f t="shared" si="23"/>
        <v>70</v>
      </c>
      <c r="N135" s="14">
        <f t="shared" si="24"/>
        <v>76</v>
      </c>
      <c r="O135" s="14">
        <f t="shared" si="25"/>
        <v>76</v>
      </c>
      <c r="P135" s="14">
        <f t="shared" si="26"/>
        <v>76</v>
      </c>
      <c r="Q135" s="14">
        <f t="shared" si="27"/>
        <v>76</v>
      </c>
      <c r="R135" s="14">
        <f t="shared" si="28"/>
        <v>76</v>
      </c>
      <c r="S135" s="14">
        <f t="shared" si="29"/>
        <v>70</v>
      </c>
      <c r="T135" s="14">
        <f t="shared" si="30"/>
        <v>70</v>
      </c>
      <c r="U135" s="14">
        <f t="shared" si="31"/>
        <v>76</v>
      </c>
      <c r="V135" s="14">
        <f t="shared" si="32"/>
        <v>76</v>
      </c>
      <c r="W135" s="14">
        <f t="shared" si="33"/>
        <v>76</v>
      </c>
      <c r="X135" s="14">
        <f t="shared" si="34"/>
        <v>76</v>
      </c>
      <c r="Y135" s="14">
        <f t="shared" si="35"/>
        <v>76</v>
      </c>
      <c r="Z135" s="14">
        <f t="shared" si="36"/>
        <v>70</v>
      </c>
      <c r="AA135" s="14">
        <f t="shared" si="37"/>
        <v>70</v>
      </c>
      <c r="AB135" s="14">
        <f t="shared" si="38"/>
        <v>0</v>
      </c>
      <c r="AC135" s="14">
        <f t="shared" si="39"/>
        <v>0</v>
      </c>
      <c r="AD135" s="14">
        <f t="shared" si="40"/>
        <v>0</v>
      </c>
      <c r="AE135" s="14">
        <f t="shared" si="41"/>
        <v>0</v>
      </c>
      <c r="AF135" s="14">
        <f t="shared" si="42"/>
        <v>0</v>
      </c>
      <c r="AG135" s="14">
        <f t="shared" si="43"/>
        <v>0</v>
      </c>
      <c r="AH135" s="14">
        <f t="shared" si="44"/>
        <v>0</v>
      </c>
      <c r="AI135" s="15">
        <f t="shared" si="45"/>
        <v>1773</v>
      </c>
    </row>
    <row r="136" spans="2:35" ht="16.5" thickTop="1" thickBot="1" x14ac:dyDescent="0.3">
      <c r="B136" s="11">
        <v>20</v>
      </c>
      <c r="C136" s="11" t="s">
        <v>61</v>
      </c>
      <c r="D136" s="14">
        <f t="shared" si="14"/>
        <v>73</v>
      </c>
      <c r="E136" s="14">
        <f t="shared" si="15"/>
        <v>70</v>
      </c>
      <c r="F136" s="14">
        <f t="shared" si="16"/>
        <v>70</v>
      </c>
      <c r="G136" s="14">
        <f t="shared" si="17"/>
        <v>76</v>
      </c>
      <c r="H136" s="14">
        <f t="shared" si="18"/>
        <v>76</v>
      </c>
      <c r="I136" s="14">
        <f t="shared" si="19"/>
        <v>76</v>
      </c>
      <c r="J136" s="14">
        <f t="shared" si="20"/>
        <v>76</v>
      </c>
      <c r="K136" s="14">
        <f t="shared" si="21"/>
        <v>76</v>
      </c>
      <c r="L136" s="14">
        <f t="shared" si="22"/>
        <v>70</v>
      </c>
      <c r="M136" s="14">
        <f t="shared" si="23"/>
        <v>70</v>
      </c>
      <c r="N136" s="14">
        <f t="shared" si="24"/>
        <v>76</v>
      </c>
      <c r="O136" s="14">
        <f t="shared" si="25"/>
        <v>76</v>
      </c>
      <c r="P136" s="14">
        <f t="shared" si="26"/>
        <v>76</v>
      </c>
      <c r="Q136" s="14">
        <f t="shared" si="27"/>
        <v>76</v>
      </c>
      <c r="R136" s="14">
        <f t="shared" si="28"/>
        <v>76</v>
      </c>
      <c r="S136" s="14">
        <f t="shared" si="29"/>
        <v>70</v>
      </c>
      <c r="T136" s="14">
        <f t="shared" si="30"/>
        <v>70</v>
      </c>
      <c r="U136" s="14">
        <f t="shared" si="31"/>
        <v>76</v>
      </c>
      <c r="V136" s="14">
        <f t="shared" si="32"/>
        <v>76</v>
      </c>
      <c r="W136" s="14">
        <f t="shared" si="33"/>
        <v>76</v>
      </c>
      <c r="X136" s="14">
        <f t="shared" si="34"/>
        <v>76</v>
      </c>
      <c r="Y136" s="14">
        <f t="shared" si="35"/>
        <v>76</v>
      </c>
      <c r="Z136" s="14">
        <f t="shared" si="36"/>
        <v>70</v>
      </c>
      <c r="AA136" s="14">
        <f t="shared" si="37"/>
        <v>70</v>
      </c>
      <c r="AB136" s="14">
        <f t="shared" si="38"/>
        <v>0</v>
      </c>
      <c r="AC136" s="14">
        <f t="shared" si="39"/>
        <v>0</v>
      </c>
      <c r="AD136" s="14">
        <f t="shared" si="40"/>
        <v>0</v>
      </c>
      <c r="AE136" s="14">
        <f t="shared" si="41"/>
        <v>0</v>
      </c>
      <c r="AF136" s="14">
        <f t="shared" si="42"/>
        <v>0</v>
      </c>
      <c r="AG136" s="14">
        <f t="shared" si="43"/>
        <v>0</v>
      </c>
      <c r="AH136" s="14">
        <f t="shared" si="44"/>
        <v>0</v>
      </c>
      <c r="AI136" s="15">
        <f t="shared" si="45"/>
        <v>1773</v>
      </c>
    </row>
    <row r="137" spans="2:35" ht="16.5" thickTop="1" thickBot="1" x14ac:dyDescent="0.3">
      <c r="B137" s="11">
        <v>21</v>
      </c>
      <c r="C137" s="11" t="s">
        <v>62</v>
      </c>
      <c r="D137" s="14">
        <f t="shared" si="14"/>
        <v>73</v>
      </c>
      <c r="E137" s="14">
        <f t="shared" si="15"/>
        <v>70</v>
      </c>
      <c r="F137" s="14">
        <f t="shared" si="16"/>
        <v>70</v>
      </c>
      <c r="G137" s="14">
        <f t="shared" si="17"/>
        <v>76</v>
      </c>
      <c r="H137" s="14">
        <f t="shared" si="18"/>
        <v>76</v>
      </c>
      <c r="I137" s="14">
        <f t="shared" si="19"/>
        <v>76</v>
      </c>
      <c r="J137" s="14">
        <f t="shared" si="20"/>
        <v>76</v>
      </c>
      <c r="K137" s="14">
        <f t="shared" si="21"/>
        <v>76</v>
      </c>
      <c r="L137" s="14">
        <f t="shared" si="22"/>
        <v>70</v>
      </c>
      <c r="M137" s="14">
        <f t="shared" si="23"/>
        <v>70</v>
      </c>
      <c r="N137" s="14">
        <f t="shared" si="24"/>
        <v>76</v>
      </c>
      <c r="O137" s="14">
        <f t="shared" si="25"/>
        <v>76</v>
      </c>
      <c r="P137" s="14">
        <f t="shared" si="26"/>
        <v>76</v>
      </c>
      <c r="Q137" s="14">
        <f t="shared" si="27"/>
        <v>76</v>
      </c>
      <c r="R137" s="14">
        <f t="shared" si="28"/>
        <v>76</v>
      </c>
      <c r="S137" s="14">
        <f t="shared" si="29"/>
        <v>70</v>
      </c>
      <c r="T137" s="14">
        <f t="shared" si="30"/>
        <v>70</v>
      </c>
      <c r="U137" s="14">
        <f t="shared" si="31"/>
        <v>76</v>
      </c>
      <c r="V137" s="14">
        <f t="shared" si="32"/>
        <v>76</v>
      </c>
      <c r="W137" s="14">
        <f t="shared" si="33"/>
        <v>76</v>
      </c>
      <c r="X137" s="14">
        <f t="shared" si="34"/>
        <v>76</v>
      </c>
      <c r="Y137" s="14">
        <f t="shared" si="35"/>
        <v>76</v>
      </c>
      <c r="Z137" s="14">
        <f t="shared" si="36"/>
        <v>70</v>
      </c>
      <c r="AA137" s="14">
        <f t="shared" si="37"/>
        <v>70</v>
      </c>
      <c r="AB137" s="14">
        <f t="shared" si="38"/>
        <v>0</v>
      </c>
      <c r="AC137" s="14">
        <f t="shared" si="39"/>
        <v>0</v>
      </c>
      <c r="AD137" s="14">
        <f t="shared" si="40"/>
        <v>0</v>
      </c>
      <c r="AE137" s="14">
        <f t="shared" si="41"/>
        <v>0</v>
      </c>
      <c r="AF137" s="14">
        <f t="shared" si="42"/>
        <v>0</v>
      </c>
      <c r="AG137" s="14">
        <f t="shared" si="43"/>
        <v>0</v>
      </c>
      <c r="AH137" s="14">
        <f t="shared" si="44"/>
        <v>0</v>
      </c>
      <c r="AI137" s="15">
        <f t="shared" si="45"/>
        <v>1773</v>
      </c>
    </row>
    <row r="138" spans="2:35" ht="16.5" thickTop="1" thickBot="1" x14ac:dyDescent="0.3">
      <c r="B138" s="11">
        <v>22</v>
      </c>
      <c r="C138" s="11" t="s">
        <v>63</v>
      </c>
      <c r="D138" s="14">
        <f t="shared" si="14"/>
        <v>73</v>
      </c>
      <c r="E138" s="14">
        <f t="shared" si="15"/>
        <v>70</v>
      </c>
      <c r="F138" s="14">
        <f t="shared" si="16"/>
        <v>70</v>
      </c>
      <c r="G138" s="14">
        <f t="shared" si="17"/>
        <v>76</v>
      </c>
      <c r="H138" s="14">
        <f t="shared" si="18"/>
        <v>76</v>
      </c>
      <c r="I138" s="14">
        <f t="shared" si="19"/>
        <v>76</v>
      </c>
      <c r="J138" s="14">
        <f t="shared" si="20"/>
        <v>76</v>
      </c>
      <c r="K138" s="14">
        <f t="shared" si="21"/>
        <v>76</v>
      </c>
      <c r="L138" s="14">
        <f t="shared" si="22"/>
        <v>70</v>
      </c>
      <c r="M138" s="14">
        <f t="shared" si="23"/>
        <v>70</v>
      </c>
      <c r="N138" s="14">
        <f t="shared" si="24"/>
        <v>76</v>
      </c>
      <c r="O138" s="14">
        <f t="shared" si="25"/>
        <v>76</v>
      </c>
      <c r="P138" s="14">
        <f t="shared" si="26"/>
        <v>76</v>
      </c>
      <c r="Q138" s="14">
        <f t="shared" si="27"/>
        <v>76</v>
      </c>
      <c r="R138" s="14">
        <f t="shared" si="28"/>
        <v>76</v>
      </c>
      <c r="S138" s="14">
        <f t="shared" si="29"/>
        <v>70</v>
      </c>
      <c r="T138" s="14">
        <f t="shared" si="30"/>
        <v>70</v>
      </c>
      <c r="U138" s="14">
        <f t="shared" si="31"/>
        <v>76</v>
      </c>
      <c r="V138" s="14">
        <f t="shared" si="32"/>
        <v>76</v>
      </c>
      <c r="W138" s="14">
        <f t="shared" si="33"/>
        <v>76</v>
      </c>
      <c r="X138" s="14">
        <f t="shared" si="34"/>
        <v>76</v>
      </c>
      <c r="Y138" s="14">
        <f t="shared" si="35"/>
        <v>76</v>
      </c>
      <c r="Z138" s="14">
        <f t="shared" si="36"/>
        <v>70</v>
      </c>
      <c r="AA138" s="14">
        <f t="shared" si="37"/>
        <v>70</v>
      </c>
      <c r="AB138" s="14">
        <f t="shared" si="38"/>
        <v>0</v>
      </c>
      <c r="AC138" s="14">
        <f t="shared" si="39"/>
        <v>0</v>
      </c>
      <c r="AD138" s="14">
        <f t="shared" si="40"/>
        <v>0</v>
      </c>
      <c r="AE138" s="14">
        <f t="shared" si="41"/>
        <v>0</v>
      </c>
      <c r="AF138" s="14">
        <f t="shared" si="42"/>
        <v>0</v>
      </c>
      <c r="AG138" s="14">
        <f t="shared" si="43"/>
        <v>0</v>
      </c>
      <c r="AH138" s="14">
        <f t="shared" si="44"/>
        <v>0</v>
      </c>
      <c r="AI138" s="15">
        <f t="shared" si="45"/>
        <v>1773</v>
      </c>
    </row>
    <row r="139" spans="2:35" ht="16.5" thickTop="1" thickBot="1" x14ac:dyDescent="0.3">
      <c r="B139" s="11">
        <v>23</v>
      </c>
      <c r="C139" s="11" t="s">
        <v>64</v>
      </c>
      <c r="D139" s="14">
        <f t="shared" si="14"/>
        <v>60</v>
      </c>
      <c r="E139" s="14">
        <f t="shared" si="15"/>
        <v>60</v>
      </c>
      <c r="F139" s="14">
        <f t="shared" si="16"/>
        <v>60</v>
      </c>
      <c r="G139" s="14">
        <f t="shared" si="17"/>
        <v>60</v>
      </c>
      <c r="H139" s="14">
        <f t="shared" si="18"/>
        <v>60</v>
      </c>
      <c r="I139" s="14">
        <f t="shared" si="19"/>
        <v>60</v>
      </c>
      <c r="J139" s="14">
        <f t="shared" si="20"/>
        <v>60</v>
      </c>
      <c r="K139" s="14">
        <f t="shared" si="21"/>
        <v>60</v>
      </c>
      <c r="L139" s="14">
        <f t="shared" si="22"/>
        <v>60</v>
      </c>
      <c r="M139" s="14">
        <f t="shared" si="23"/>
        <v>60</v>
      </c>
      <c r="N139" s="14">
        <f t="shared" si="24"/>
        <v>60</v>
      </c>
      <c r="O139" s="14">
        <f t="shared" si="25"/>
        <v>60</v>
      </c>
      <c r="P139" s="14">
        <f t="shared" si="26"/>
        <v>60</v>
      </c>
      <c r="Q139" s="14">
        <f t="shared" si="27"/>
        <v>60</v>
      </c>
      <c r="R139" s="14">
        <f t="shared" si="28"/>
        <v>60</v>
      </c>
      <c r="S139" s="14">
        <f t="shared" si="29"/>
        <v>60</v>
      </c>
      <c r="T139" s="14">
        <f t="shared" si="30"/>
        <v>60</v>
      </c>
      <c r="U139" s="14">
        <f t="shared" si="31"/>
        <v>60</v>
      </c>
      <c r="V139" s="14">
        <f t="shared" si="32"/>
        <v>60</v>
      </c>
      <c r="W139" s="14">
        <f t="shared" si="33"/>
        <v>60</v>
      </c>
      <c r="X139" s="14">
        <f t="shared" si="34"/>
        <v>60</v>
      </c>
      <c r="Y139" s="14">
        <f t="shared" si="35"/>
        <v>60</v>
      </c>
      <c r="Z139" s="14">
        <f t="shared" si="36"/>
        <v>60</v>
      </c>
      <c r="AA139" s="14">
        <f t="shared" si="37"/>
        <v>60</v>
      </c>
      <c r="AB139" s="14">
        <f t="shared" si="38"/>
        <v>0</v>
      </c>
      <c r="AC139" s="14">
        <f t="shared" si="39"/>
        <v>0</v>
      </c>
      <c r="AD139" s="14">
        <f t="shared" si="40"/>
        <v>0</v>
      </c>
      <c r="AE139" s="14">
        <f t="shared" si="41"/>
        <v>0</v>
      </c>
      <c r="AF139" s="14">
        <f t="shared" si="42"/>
        <v>0</v>
      </c>
      <c r="AG139" s="14">
        <f t="shared" si="43"/>
        <v>0</v>
      </c>
      <c r="AH139" s="14">
        <f t="shared" si="44"/>
        <v>0</v>
      </c>
      <c r="AI139" s="15">
        <f t="shared" si="45"/>
        <v>1440</v>
      </c>
    </row>
    <row r="140" spans="2:35" ht="16.5" thickTop="1" thickBot="1" x14ac:dyDescent="0.3">
      <c r="B140" s="11">
        <v>24</v>
      </c>
      <c r="C140" s="11" t="s">
        <v>65</v>
      </c>
      <c r="D140" s="14">
        <f t="shared" si="14"/>
        <v>60</v>
      </c>
      <c r="E140" s="14">
        <f t="shared" si="15"/>
        <v>60</v>
      </c>
      <c r="F140" s="14">
        <f t="shared" si="16"/>
        <v>60</v>
      </c>
      <c r="G140" s="14">
        <f t="shared" si="17"/>
        <v>60</v>
      </c>
      <c r="H140" s="14">
        <f t="shared" si="18"/>
        <v>60</v>
      </c>
      <c r="I140" s="14">
        <f t="shared" si="19"/>
        <v>60</v>
      </c>
      <c r="J140" s="14">
        <f t="shared" si="20"/>
        <v>60</v>
      </c>
      <c r="K140" s="14">
        <f t="shared" si="21"/>
        <v>60</v>
      </c>
      <c r="L140" s="14">
        <f t="shared" si="22"/>
        <v>60</v>
      </c>
      <c r="M140" s="14">
        <f t="shared" si="23"/>
        <v>60</v>
      </c>
      <c r="N140" s="14">
        <f t="shared" si="24"/>
        <v>60</v>
      </c>
      <c r="O140" s="14">
        <f t="shared" si="25"/>
        <v>60</v>
      </c>
      <c r="P140" s="14">
        <f t="shared" si="26"/>
        <v>60</v>
      </c>
      <c r="Q140" s="14">
        <f t="shared" si="27"/>
        <v>60</v>
      </c>
      <c r="R140" s="14">
        <f t="shared" si="28"/>
        <v>60</v>
      </c>
      <c r="S140" s="14">
        <f t="shared" si="29"/>
        <v>60</v>
      </c>
      <c r="T140" s="14">
        <f t="shared" si="30"/>
        <v>60</v>
      </c>
      <c r="U140" s="14">
        <f t="shared" si="31"/>
        <v>60</v>
      </c>
      <c r="V140" s="14">
        <f t="shared" si="32"/>
        <v>60</v>
      </c>
      <c r="W140" s="14">
        <f t="shared" si="33"/>
        <v>60</v>
      </c>
      <c r="X140" s="14">
        <f t="shared" si="34"/>
        <v>60</v>
      </c>
      <c r="Y140" s="14">
        <f t="shared" si="35"/>
        <v>60</v>
      </c>
      <c r="Z140" s="14">
        <f t="shared" si="36"/>
        <v>60</v>
      </c>
      <c r="AA140" s="14">
        <f t="shared" si="37"/>
        <v>60</v>
      </c>
      <c r="AB140" s="14">
        <f t="shared" si="38"/>
        <v>0</v>
      </c>
      <c r="AC140" s="14">
        <f t="shared" si="39"/>
        <v>0</v>
      </c>
      <c r="AD140" s="14">
        <f t="shared" si="40"/>
        <v>0</v>
      </c>
      <c r="AE140" s="14">
        <f t="shared" si="41"/>
        <v>0</v>
      </c>
      <c r="AF140" s="14">
        <f t="shared" si="42"/>
        <v>0</v>
      </c>
      <c r="AG140" s="14">
        <f t="shared" si="43"/>
        <v>0</v>
      </c>
      <c r="AH140" s="14">
        <f t="shared" si="44"/>
        <v>0</v>
      </c>
      <c r="AI140" s="15">
        <f t="shared" si="45"/>
        <v>1440</v>
      </c>
    </row>
    <row r="141" spans="2:35" ht="16.5" thickTop="1" thickBot="1" x14ac:dyDescent="0.3">
      <c r="B141" s="33" t="s">
        <v>41</v>
      </c>
      <c r="C141" s="34"/>
      <c r="D141" s="15">
        <f>SUM(D117:D140)</f>
        <v>1612</v>
      </c>
      <c r="E141" s="15">
        <f t="shared" ref="E141:AG141" si="46">SUM(E117:E140)</f>
        <v>1600</v>
      </c>
      <c r="F141" s="15">
        <f t="shared" si="46"/>
        <v>1600</v>
      </c>
      <c r="G141" s="15">
        <f t="shared" si="46"/>
        <v>1624</v>
      </c>
      <c r="H141" s="15">
        <f t="shared" si="46"/>
        <v>1624</v>
      </c>
      <c r="I141" s="15">
        <f t="shared" si="46"/>
        <v>1624</v>
      </c>
      <c r="J141" s="15">
        <f t="shared" si="46"/>
        <v>1624</v>
      </c>
      <c r="K141" s="15">
        <f t="shared" si="46"/>
        <v>1624</v>
      </c>
      <c r="L141" s="15">
        <f t="shared" si="46"/>
        <v>1600</v>
      </c>
      <c r="M141" s="15">
        <f t="shared" si="46"/>
        <v>1600</v>
      </c>
      <c r="N141" s="15">
        <f t="shared" si="46"/>
        <v>1624</v>
      </c>
      <c r="O141" s="15">
        <f t="shared" si="46"/>
        <v>1624</v>
      </c>
      <c r="P141" s="15">
        <f t="shared" si="46"/>
        <v>1624</v>
      </c>
      <c r="Q141" s="15">
        <f t="shared" si="46"/>
        <v>1624</v>
      </c>
      <c r="R141" s="15">
        <f t="shared" si="46"/>
        <v>1624</v>
      </c>
      <c r="S141" s="15">
        <f t="shared" si="46"/>
        <v>1600</v>
      </c>
      <c r="T141" s="15">
        <f t="shared" si="46"/>
        <v>1600</v>
      </c>
      <c r="U141" s="15">
        <f t="shared" si="46"/>
        <v>1624</v>
      </c>
      <c r="V141" s="15">
        <f t="shared" si="46"/>
        <v>1624</v>
      </c>
      <c r="W141" s="15">
        <f t="shared" si="46"/>
        <v>1624</v>
      </c>
      <c r="X141" s="15">
        <f t="shared" si="46"/>
        <v>1624</v>
      </c>
      <c r="Y141" s="15">
        <f t="shared" si="46"/>
        <v>1624</v>
      </c>
      <c r="Z141" s="15">
        <f t="shared" si="46"/>
        <v>1600</v>
      </c>
      <c r="AA141" s="15">
        <f t="shared" si="46"/>
        <v>1600</v>
      </c>
      <c r="AB141" s="15">
        <f t="shared" si="46"/>
        <v>0</v>
      </c>
      <c r="AC141" s="15">
        <f t="shared" si="46"/>
        <v>0</v>
      </c>
      <c r="AD141" s="15">
        <f t="shared" si="46"/>
        <v>0</v>
      </c>
      <c r="AE141" s="15">
        <f t="shared" si="46"/>
        <v>0</v>
      </c>
      <c r="AF141" s="15">
        <f t="shared" si="46"/>
        <v>0</v>
      </c>
      <c r="AG141" s="15">
        <f t="shared" si="46"/>
        <v>0</v>
      </c>
      <c r="AH141" s="14" t="e">
        <f t="shared" si="44"/>
        <v>#REF!</v>
      </c>
      <c r="AI141" s="15" t="e">
        <f t="shared" si="45"/>
        <v>#REF!</v>
      </c>
    </row>
    <row r="142" spans="2:35" ht="16.5" thickTop="1" thickBot="1" x14ac:dyDescent="0.3">
      <c r="AH142" s="15" t="e">
        <f>SUM(AH117:AH141)</f>
        <v>#REF!</v>
      </c>
    </row>
    <row r="143" spans="2:35" ht="15.75" thickTop="1" x14ac:dyDescent="0.25"/>
  </sheetData>
  <mergeCells count="15">
    <mergeCell ref="B29:C29"/>
    <mergeCell ref="B31:I31"/>
    <mergeCell ref="B2:AI2"/>
    <mergeCell ref="B3:I3"/>
    <mergeCell ref="BT57:BU57"/>
    <mergeCell ref="AK57:AL57"/>
    <mergeCell ref="AK31:AR31"/>
    <mergeCell ref="BT31:CA31"/>
    <mergeCell ref="B57:C57"/>
    <mergeCell ref="B59:I59"/>
    <mergeCell ref="B141:C141"/>
    <mergeCell ref="B113:C113"/>
    <mergeCell ref="B115:I115"/>
    <mergeCell ref="B85:C85"/>
    <mergeCell ref="B87:I87"/>
  </mergeCells>
  <conditionalFormatting sqref="D5:AH28 D61:AI84 D85:AG85 AI85 AH85:AH86">
    <cfRule type="cellIs" dxfId="76" priority="25" operator="greaterThan">
      <formula>0</formula>
    </cfRule>
  </conditionalFormatting>
  <conditionalFormatting sqref="D33:AH56">
    <cfRule type="cellIs" dxfId="75" priority="23" operator="greaterThan">
      <formula>0</formula>
    </cfRule>
  </conditionalFormatting>
  <conditionalFormatting sqref="D89:AH112">
    <cfRule type="cellIs" dxfId="74" priority="22" operator="greaterThan">
      <formula>0</formula>
    </cfRule>
  </conditionalFormatting>
  <conditionalFormatting sqref="D117:AH140 AH141">
    <cfRule type="cellIs" dxfId="73" priority="20" operator="greaterThan">
      <formula>0</formula>
    </cfRule>
  </conditionalFormatting>
  <conditionalFormatting sqref="D33:AI57">
    <cfRule type="cellIs" dxfId="72" priority="16" operator="greaterThan">
      <formula>0</formula>
    </cfRule>
  </conditionalFormatting>
  <conditionalFormatting sqref="D61:AH84 AH85">
    <cfRule type="cellIs" dxfId="71" priority="15" operator="greaterThan">
      <formula>0</formula>
    </cfRule>
  </conditionalFormatting>
  <conditionalFormatting sqref="AM33:BQ56">
    <cfRule type="cellIs" dxfId="70" priority="8" operator="greaterThan">
      <formula>0</formula>
    </cfRule>
  </conditionalFormatting>
  <conditionalFormatting sqref="AM33:BR57">
    <cfRule type="cellIs" dxfId="69" priority="7" operator="greaterThan">
      <formula>0</formula>
    </cfRule>
  </conditionalFormatting>
  <conditionalFormatting sqref="CH34:CH57 BV33:CZ56">
    <cfRule type="cellIs" dxfId="68" priority="6" operator="greaterThan">
      <formula>0</formula>
    </cfRule>
  </conditionalFormatting>
  <conditionalFormatting sqref="BV33:DA57">
    <cfRule type="cellIs" dxfId="67" priority="5" operator="greaterThan">
      <formula>0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B3" sqref="B3:D3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44" t="s">
        <v>0</v>
      </c>
      <c r="C2" s="45"/>
      <c r="D2" s="46"/>
      <c r="E2"/>
      <c r="F2"/>
      <c r="G2"/>
      <c r="H2"/>
      <c r="I2"/>
    </row>
    <row r="3" spans="2:9" x14ac:dyDescent="0.25">
      <c r="B3" s="51" t="s">
        <v>1</v>
      </c>
      <c r="C3" s="48"/>
      <c r="D3" s="49"/>
      <c r="E3"/>
      <c r="F3"/>
      <c r="G3"/>
      <c r="H3"/>
      <c r="I3"/>
    </row>
    <row r="4" spans="2:9" x14ac:dyDescent="0.25">
      <c r="B4" s="47" t="s">
        <v>2</v>
      </c>
      <c r="C4" s="48"/>
      <c r="D4" s="49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50" t="s">
        <v>3</v>
      </c>
      <c r="C6" s="50"/>
      <c r="D6" s="50"/>
      <c r="E6" s="50"/>
      <c r="F6" s="50"/>
      <c r="G6" s="50"/>
      <c r="H6" s="50"/>
      <c r="I6" s="50"/>
    </row>
    <row r="7" spans="2:9" ht="59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6">
        <f>'Kapaciteti i Kërkuar'!AB4</f>
        <v>0</v>
      </c>
      <c r="D8" s="6">
        <f>'Kapaciteti i Ofruar'!AB117</f>
        <v>0</v>
      </c>
      <c r="E8" s="6" t="e">
        <f>'Çmimet e ofruar'!AB145</f>
        <v>#NUM!</v>
      </c>
      <c r="F8" s="6">
        <f>'Çmimet e ofruar'!AB173</f>
        <v>0</v>
      </c>
      <c r="G8" s="6">
        <f>'Kapaciteti i Fituar'!AB117</f>
        <v>0</v>
      </c>
      <c r="H8" s="6" t="e">
        <f>'Kapaciteti i Fituar'!AB145</f>
        <v>#DIV/0!</v>
      </c>
      <c r="I8" s="6">
        <f>'Kapaciteti i Fituar'!BK117</f>
        <v>0</v>
      </c>
    </row>
    <row r="9" spans="2:9" x14ac:dyDescent="0.25">
      <c r="B9" s="7" t="s">
        <v>13</v>
      </c>
      <c r="C9" s="9">
        <f>'Kapaciteti i Kërkuar'!AB5</f>
        <v>0</v>
      </c>
      <c r="D9" s="9">
        <f>'Kapaciteti i Ofruar'!AB118</f>
        <v>0</v>
      </c>
      <c r="E9" s="9" t="e">
        <f>'Çmimet e ofruar'!AB146</f>
        <v>#NUM!</v>
      </c>
      <c r="F9" s="9">
        <f>'Çmimet e ofruar'!AB174</f>
        <v>0</v>
      </c>
      <c r="G9" s="9">
        <f>'Kapaciteti i Fituar'!AB118</f>
        <v>0</v>
      </c>
      <c r="H9" s="9" t="e">
        <f>'Kapaciteti i Fituar'!AB146</f>
        <v>#DIV/0!</v>
      </c>
      <c r="I9" s="9">
        <f>'Kapaciteti i Fituar'!BK118</f>
        <v>0</v>
      </c>
    </row>
    <row r="10" spans="2:9" x14ac:dyDescent="0.25">
      <c r="B10" s="4" t="s">
        <v>14</v>
      </c>
      <c r="C10" s="6">
        <f>'Kapaciteti i Kërkuar'!AB6</f>
        <v>0</v>
      </c>
      <c r="D10" s="6">
        <f>'Kapaciteti i Ofruar'!AB119</f>
        <v>0</v>
      </c>
      <c r="E10" s="6" t="e">
        <f>'Çmimet e ofruar'!AB147</f>
        <v>#NUM!</v>
      </c>
      <c r="F10" s="6">
        <f>'Çmimet e ofruar'!AB175</f>
        <v>0</v>
      </c>
      <c r="G10" s="6">
        <f>'Kapaciteti i Fituar'!AB119</f>
        <v>0</v>
      </c>
      <c r="H10" s="6" t="e">
        <f>'Kapaciteti i Fituar'!AB147</f>
        <v>#DIV/0!</v>
      </c>
      <c r="I10" s="6">
        <f>'Kapaciteti i Fituar'!BK119</f>
        <v>0</v>
      </c>
    </row>
    <row r="11" spans="2:9" x14ac:dyDescent="0.25">
      <c r="B11" s="7" t="s">
        <v>15</v>
      </c>
      <c r="C11" s="9">
        <f>'Kapaciteti i Kërkuar'!AB7</f>
        <v>0</v>
      </c>
      <c r="D11" s="9">
        <f>'Kapaciteti i Ofruar'!AB120</f>
        <v>0</v>
      </c>
      <c r="E11" s="9" t="e">
        <f>'Çmimet e ofruar'!AB148</f>
        <v>#NUM!</v>
      </c>
      <c r="F11" s="9">
        <f>'Çmimet e ofruar'!AB176</f>
        <v>0</v>
      </c>
      <c r="G11" s="9">
        <f>'Kapaciteti i Fituar'!AB120</f>
        <v>0</v>
      </c>
      <c r="H11" s="9" t="e">
        <f>'Kapaciteti i Fituar'!AB148</f>
        <v>#DIV/0!</v>
      </c>
      <c r="I11" s="9">
        <f>'Kapaciteti i Fituar'!BK120</f>
        <v>0</v>
      </c>
    </row>
    <row r="12" spans="2:9" x14ac:dyDescent="0.25">
      <c r="B12" s="4" t="s">
        <v>16</v>
      </c>
      <c r="C12" s="6">
        <f>'Kapaciteti i Kërkuar'!AB8</f>
        <v>0</v>
      </c>
      <c r="D12" s="6">
        <f>'Kapaciteti i Ofruar'!AB121</f>
        <v>0</v>
      </c>
      <c r="E12" s="6" t="e">
        <f>'Çmimet e ofruar'!AB149</f>
        <v>#NUM!</v>
      </c>
      <c r="F12" s="6">
        <f>'Çmimet e ofruar'!AB177</f>
        <v>0</v>
      </c>
      <c r="G12" s="6">
        <f>'Kapaciteti i Fituar'!AB121</f>
        <v>0</v>
      </c>
      <c r="H12" s="6" t="e">
        <f>'Kapaciteti i Fituar'!AB149</f>
        <v>#DIV/0!</v>
      </c>
      <c r="I12" s="6">
        <f>'Kapaciteti i Fituar'!BK121</f>
        <v>0</v>
      </c>
    </row>
    <row r="13" spans="2:9" x14ac:dyDescent="0.25">
      <c r="B13" s="7" t="s">
        <v>17</v>
      </c>
      <c r="C13" s="9">
        <f>'Kapaciteti i Kërkuar'!AB9</f>
        <v>0</v>
      </c>
      <c r="D13" s="9">
        <f>'Kapaciteti i Ofruar'!AB122</f>
        <v>0</v>
      </c>
      <c r="E13" s="9" t="e">
        <f>'Çmimet e ofruar'!AB150</f>
        <v>#NUM!</v>
      </c>
      <c r="F13" s="9">
        <f>'Çmimet e ofruar'!AB178</f>
        <v>0</v>
      </c>
      <c r="G13" s="9">
        <f>'Kapaciteti i Fituar'!AB122</f>
        <v>0</v>
      </c>
      <c r="H13" s="9" t="e">
        <f>'Kapaciteti i Fituar'!AB150</f>
        <v>#DIV/0!</v>
      </c>
      <c r="I13" s="9">
        <f>'Kapaciteti i Fituar'!BK122</f>
        <v>0</v>
      </c>
    </row>
    <row r="14" spans="2:9" x14ac:dyDescent="0.25">
      <c r="B14" s="4" t="s">
        <v>18</v>
      </c>
      <c r="C14" s="6">
        <f>'Kapaciteti i Kërkuar'!AB10</f>
        <v>0</v>
      </c>
      <c r="D14" s="6">
        <f>'Kapaciteti i Ofruar'!AB123</f>
        <v>0</v>
      </c>
      <c r="E14" s="6" t="e">
        <f>'Çmimet e ofruar'!AB151</f>
        <v>#NUM!</v>
      </c>
      <c r="F14" s="6">
        <f>'Çmimet e ofruar'!AB179</f>
        <v>0</v>
      </c>
      <c r="G14" s="6">
        <f>'Kapaciteti i Fituar'!AB123</f>
        <v>0</v>
      </c>
      <c r="H14" s="6" t="e">
        <f>'Kapaciteti i Fituar'!AB151</f>
        <v>#DIV/0!</v>
      </c>
      <c r="I14" s="6">
        <f>'Kapaciteti i Fituar'!BK123</f>
        <v>0</v>
      </c>
    </row>
    <row r="15" spans="2:9" x14ac:dyDescent="0.25">
      <c r="B15" s="7" t="s">
        <v>19</v>
      </c>
      <c r="C15" s="9">
        <f>'Kapaciteti i Kërkuar'!AB11</f>
        <v>0</v>
      </c>
      <c r="D15" s="9">
        <f>'Kapaciteti i Ofruar'!AB124</f>
        <v>0</v>
      </c>
      <c r="E15" s="9" t="e">
        <f>'Çmimet e ofruar'!AB152</f>
        <v>#NUM!</v>
      </c>
      <c r="F15" s="9">
        <f>'Çmimet e ofruar'!AB180</f>
        <v>0</v>
      </c>
      <c r="G15" s="9">
        <f>'Kapaciteti i Fituar'!AB124</f>
        <v>0</v>
      </c>
      <c r="H15" s="9" t="e">
        <f>'Kapaciteti i Fituar'!AB152</f>
        <v>#DIV/0!</v>
      </c>
      <c r="I15" s="9">
        <f>'Kapaciteti i Fituar'!BK124</f>
        <v>0</v>
      </c>
    </row>
    <row r="16" spans="2:9" x14ac:dyDescent="0.25">
      <c r="B16" s="4" t="s">
        <v>20</v>
      </c>
      <c r="C16" s="6">
        <f>'Kapaciteti i Kërkuar'!AB12</f>
        <v>0</v>
      </c>
      <c r="D16" s="6">
        <f>'Kapaciteti i Ofruar'!AB125</f>
        <v>0</v>
      </c>
      <c r="E16" s="6" t="e">
        <f>'Çmimet e ofruar'!AB153</f>
        <v>#NUM!</v>
      </c>
      <c r="F16" s="6">
        <f>'Çmimet e ofruar'!AB181</f>
        <v>0</v>
      </c>
      <c r="G16" s="6">
        <f>'Kapaciteti i Fituar'!AB125</f>
        <v>0</v>
      </c>
      <c r="H16" s="6" t="e">
        <f>'Kapaciteti i Fituar'!AB153</f>
        <v>#DIV/0!</v>
      </c>
      <c r="I16" s="6">
        <f>'Kapaciteti i Fituar'!BK125</f>
        <v>0</v>
      </c>
    </row>
    <row r="17" spans="2:9" x14ac:dyDescent="0.25">
      <c r="B17" s="7" t="s">
        <v>21</v>
      </c>
      <c r="C17" s="9">
        <f>'Kapaciteti i Kërkuar'!AB13</f>
        <v>0</v>
      </c>
      <c r="D17" s="9">
        <f>'Kapaciteti i Ofruar'!AB126</f>
        <v>0</v>
      </c>
      <c r="E17" s="9" t="e">
        <f>'Çmimet e ofruar'!AB154</f>
        <v>#NUM!</v>
      </c>
      <c r="F17" s="9">
        <f>'Çmimet e ofruar'!AB182</f>
        <v>0</v>
      </c>
      <c r="G17" s="9">
        <f>'Kapaciteti i Fituar'!AB126</f>
        <v>0</v>
      </c>
      <c r="H17" s="9" t="e">
        <f>'Kapaciteti i Fituar'!AB154</f>
        <v>#DIV/0!</v>
      </c>
      <c r="I17" s="9">
        <f>'Kapaciteti i Fituar'!BK126</f>
        <v>0</v>
      </c>
    </row>
    <row r="18" spans="2:9" x14ac:dyDescent="0.25">
      <c r="B18" s="4" t="s">
        <v>22</v>
      </c>
      <c r="C18" s="6">
        <f>'Kapaciteti i Kërkuar'!AB14</f>
        <v>0</v>
      </c>
      <c r="D18" s="6">
        <f>'Kapaciteti i Ofruar'!AB127</f>
        <v>0</v>
      </c>
      <c r="E18" s="6" t="e">
        <f>'Çmimet e ofruar'!AB155</f>
        <v>#NUM!</v>
      </c>
      <c r="F18" s="6">
        <f>'Çmimet e ofruar'!AB183</f>
        <v>0</v>
      </c>
      <c r="G18" s="6">
        <f>'Kapaciteti i Fituar'!AB127</f>
        <v>0</v>
      </c>
      <c r="H18" s="6" t="e">
        <f>'Kapaciteti i Fituar'!AB155</f>
        <v>#DIV/0!</v>
      </c>
      <c r="I18" s="6">
        <f>'Kapaciteti i Fituar'!BK127</f>
        <v>0</v>
      </c>
    </row>
    <row r="19" spans="2:9" x14ac:dyDescent="0.25">
      <c r="B19" s="7" t="s">
        <v>23</v>
      </c>
      <c r="C19" s="9">
        <f>'Kapaciteti i Kërkuar'!AB15</f>
        <v>0</v>
      </c>
      <c r="D19" s="9">
        <f>'Kapaciteti i Ofruar'!AB128</f>
        <v>0</v>
      </c>
      <c r="E19" s="9" t="e">
        <f>'Çmimet e ofruar'!AB156</f>
        <v>#NUM!</v>
      </c>
      <c r="F19" s="9">
        <f>'Çmimet e ofruar'!AB184</f>
        <v>0</v>
      </c>
      <c r="G19" s="9">
        <f>'Kapaciteti i Fituar'!AB128</f>
        <v>0</v>
      </c>
      <c r="H19" s="9" t="e">
        <f>'Kapaciteti i Fituar'!AB156</f>
        <v>#DIV/0!</v>
      </c>
      <c r="I19" s="9">
        <f>'Kapaciteti i Fituar'!BK128</f>
        <v>0</v>
      </c>
    </row>
    <row r="20" spans="2:9" x14ac:dyDescent="0.25">
      <c r="B20" s="4" t="s">
        <v>24</v>
      </c>
      <c r="C20" s="6">
        <f>'Kapaciteti i Kërkuar'!AB16</f>
        <v>0</v>
      </c>
      <c r="D20" s="6">
        <f>'Kapaciteti i Ofruar'!AB129</f>
        <v>0</v>
      </c>
      <c r="E20" s="6" t="e">
        <f>'Çmimet e ofruar'!AB157</f>
        <v>#NUM!</v>
      </c>
      <c r="F20" s="6">
        <f>'Çmimet e ofruar'!AB185</f>
        <v>0</v>
      </c>
      <c r="G20" s="6">
        <f>'Kapaciteti i Fituar'!AB129</f>
        <v>0</v>
      </c>
      <c r="H20" s="6" t="e">
        <f>'Kapaciteti i Fituar'!AB157</f>
        <v>#DIV/0!</v>
      </c>
      <c r="I20" s="6">
        <f>'Kapaciteti i Fituar'!BK129</f>
        <v>0</v>
      </c>
    </row>
    <row r="21" spans="2:9" x14ac:dyDescent="0.25">
      <c r="B21" s="7" t="s">
        <v>25</v>
      </c>
      <c r="C21" s="9">
        <f>'Kapaciteti i Kërkuar'!AB17</f>
        <v>0</v>
      </c>
      <c r="D21" s="9">
        <f>'Kapaciteti i Ofruar'!AB130</f>
        <v>0</v>
      </c>
      <c r="E21" s="9" t="e">
        <f>'Çmimet e ofruar'!AB158</f>
        <v>#NUM!</v>
      </c>
      <c r="F21" s="9">
        <f>'Çmimet e ofruar'!AB186</f>
        <v>0</v>
      </c>
      <c r="G21" s="9">
        <f>'Kapaciteti i Fituar'!AB130</f>
        <v>0</v>
      </c>
      <c r="H21" s="9" t="e">
        <f>'Kapaciteti i Fituar'!AB158</f>
        <v>#DIV/0!</v>
      </c>
      <c r="I21" s="9">
        <f>'Kapaciteti i Fituar'!BK130</f>
        <v>0</v>
      </c>
    </row>
    <row r="22" spans="2:9" x14ac:dyDescent="0.25">
      <c r="B22" s="4" t="s">
        <v>26</v>
      </c>
      <c r="C22" s="6">
        <f>'Kapaciteti i Kërkuar'!AB18</f>
        <v>0</v>
      </c>
      <c r="D22" s="6">
        <f>'Kapaciteti i Ofruar'!AB131</f>
        <v>0</v>
      </c>
      <c r="E22" s="6" t="e">
        <f>'Çmimet e ofruar'!AB159</f>
        <v>#NUM!</v>
      </c>
      <c r="F22" s="6">
        <f>'Çmimet e ofruar'!AB187</f>
        <v>0</v>
      </c>
      <c r="G22" s="6">
        <f>'Kapaciteti i Fituar'!AB131</f>
        <v>0</v>
      </c>
      <c r="H22" s="6" t="e">
        <f>'Kapaciteti i Fituar'!AB159</f>
        <v>#DIV/0!</v>
      </c>
      <c r="I22" s="6">
        <f>'Kapaciteti i Fituar'!BK131</f>
        <v>0</v>
      </c>
    </row>
    <row r="23" spans="2:9" x14ac:dyDescent="0.25">
      <c r="B23" s="7" t="s">
        <v>27</v>
      </c>
      <c r="C23" s="9">
        <f>'Kapaciteti i Kërkuar'!AB19</f>
        <v>0</v>
      </c>
      <c r="D23" s="9">
        <f>'Kapaciteti i Ofruar'!AB132</f>
        <v>0</v>
      </c>
      <c r="E23" s="9" t="e">
        <f>'Çmimet e ofruar'!AB160</f>
        <v>#NUM!</v>
      </c>
      <c r="F23" s="9">
        <f>'Çmimet e ofruar'!AB188</f>
        <v>0</v>
      </c>
      <c r="G23" s="9">
        <f>'Kapaciteti i Fituar'!AB132</f>
        <v>0</v>
      </c>
      <c r="H23" s="9" t="e">
        <f>'Kapaciteti i Fituar'!AB160</f>
        <v>#DIV/0!</v>
      </c>
      <c r="I23" s="9">
        <f>'Kapaciteti i Fituar'!BK132</f>
        <v>0</v>
      </c>
    </row>
    <row r="24" spans="2:9" x14ac:dyDescent="0.25">
      <c r="B24" s="4" t="s">
        <v>28</v>
      </c>
      <c r="C24" s="6">
        <f>'Kapaciteti i Kërkuar'!AB20</f>
        <v>0</v>
      </c>
      <c r="D24" s="6">
        <f>'Kapaciteti i Ofruar'!AB133</f>
        <v>0</v>
      </c>
      <c r="E24" s="6" t="e">
        <f>'Çmimet e ofruar'!AB161</f>
        <v>#NUM!</v>
      </c>
      <c r="F24" s="6">
        <f>'Çmimet e ofruar'!AB189</f>
        <v>0</v>
      </c>
      <c r="G24" s="6">
        <f>'Kapaciteti i Fituar'!AB133</f>
        <v>0</v>
      </c>
      <c r="H24" s="6" t="e">
        <f>'Kapaciteti i Fituar'!AB161</f>
        <v>#DIV/0!</v>
      </c>
      <c r="I24" s="6">
        <f>'Kapaciteti i Fituar'!BK133</f>
        <v>0</v>
      </c>
    </row>
    <row r="25" spans="2:9" x14ac:dyDescent="0.25">
      <c r="B25" s="7" t="s">
        <v>29</v>
      </c>
      <c r="C25" s="9">
        <f>'Kapaciteti i Kërkuar'!AB21</f>
        <v>0</v>
      </c>
      <c r="D25" s="9">
        <f>'Kapaciteti i Ofruar'!AB134</f>
        <v>0</v>
      </c>
      <c r="E25" s="9" t="e">
        <f>'Çmimet e ofruar'!AB162</f>
        <v>#NUM!</v>
      </c>
      <c r="F25" s="9">
        <f>'Çmimet e ofruar'!AB190</f>
        <v>0</v>
      </c>
      <c r="G25" s="9">
        <f>'Kapaciteti i Fituar'!AB134</f>
        <v>0</v>
      </c>
      <c r="H25" s="9" t="e">
        <f>'Kapaciteti i Fituar'!AB162</f>
        <v>#DIV/0!</v>
      </c>
      <c r="I25" s="9">
        <f>'Kapaciteti i Fituar'!BK134</f>
        <v>0</v>
      </c>
    </row>
    <row r="26" spans="2:9" x14ac:dyDescent="0.25">
      <c r="B26" s="4" t="s">
        <v>30</v>
      </c>
      <c r="C26" s="6">
        <f>'Kapaciteti i Kërkuar'!AB22</f>
        <v>0</v>
      </c>
      <c r="D26" s="6">
        <f>'Kapaciteti i Ofruar'!AB135</f>
        <v>0</v>
      </c>
      <c r="E26" s="6" t="e">
        <f>'Çmimet e ofruar'!AB163</f>
        <v>#NUM!</v>
      </c>
      <c r="F26" s="6">
        <f>'Çmimet e ofruar'!AB191</f>
        <v>0</v>
      </c>
      <c r="G26" s="6">
        <f>'Kapaciteti i Fituar'!AB135</f>
        <v>0</v>
      </c>
      <c r="H26" s="6" t="e">
        <f>'Kapaciteti i Fituar'!AB163</f>
        <v>#DIV/0!</v>
      </c>
      <c r="I26" s="6">
        <f>'Kapaciteti i Fituar'!BK135</f>
        <v>0</v>
      </c>
    </row>
    <row r="27" spans="2:9" x14ac:dyDescent="0.25">
      <c r="B27" s="7" t="s">
        <v>31</v>
      </c>
      <c r="C27" s="9">
        <f>'Kapaciteti i Kërkuar'!AB23</f>
        <v>0</v>
      </c>
      <c r="D27" s="9">
        <f>'Kapaciteti i Ofruar'!AB136</f>
        <v>0</v>
      </c>
      <c r="E27" s="9" t="e">
        <f>'Çmimet e ofruar'!AB164</f>
        <v>#NUM!</v>
      </c>
      <c r="F27" s="9">
        <f>'Çmimet e ofruar'!AB192</f>
        <v>0</v>
      </c>
      <c r="G27" s="9">
        <f>'Kapaciteti i Fituar'!AB136</f>
        <v>0</v>
      </c>
      <c r="H27" s="9" t="e">
        <f>'Kapaciteti i Fituar'!AB164</f>
        <v>#DIV/0!</v>
      </c>
      <c r="I27" s="9">
        <f>'Kapaciteti i Fituar'!BK136</f>
        <v>0</v>
      </c>
    </row>
    <row r="28" spans="2:9" x14ac:dyDescent="0.25">
      <c r="B28" s="4" t="s">
        <v>32</v>
      </c>
      <c r="C28" s="6">
        <f>'Kapaciteti i Kërkuar'!AB24</f>
        <v>0</v>
      </c>
      <c r="D28" s="6">
        <f>'Kapaciteti i Ofruar'!AB137</f>
        <v>0</v>
      </c>
      <c r="E28" s="6" t="e">
        <f>'Çmimet e ofruar'!AB165</f>
        <v>#NUM!</v>
      </c>
      <c r="F28" s="6">
        <f>'Çmimet e ofruar'!AB193</f>
        <v>0</v>
      </c>
      <c r="G28" s="6">
        <f>'Kapaciteti i Fituar'!AB137</f>
        <v>0</v>
      </c>
      <c r="H28" s="6" t="e">
        <f>'Kapaciteti i Fituar'!AB165</f>
        <v>#DIV/0!</v>
      </c>
      <c r="I28" s="6">
        <f>'Kapaciteti i Fituar'!BK137</f>
        <v>0</v>
      </c>
    </row>
    <row r="29" spans="2:9" x14ac:dyDescent="0.25">
      <c r="B29" s="7" t="s">
        <v>33</v>
      </c>
      <c r="C29" s="9">
        <f>'Kapaciteti i Kërkuar'!AB25</f>
        <v>0</v>
      </c>
      <c r="D29" s="9">
        <f>'Kapaciteti i Ofruar'!AB138</f>
        <v>0</v>
      </c>
      <c r="E29" s="9" t="e">
        <f>'Çmimet e ofruar'!AB166</f>
        <v>#NUM!</v>
      </c>
      <c r="F29" s="9">
        <f>'Çmimet e ofruar'!AB194</f>
        <v>0</v>
      </c>
      <c r="G29" s="9">
        <f>'Kapaciteti i Fituar'!AB138</f>
        <v>0</v>
      </c>
      <c r="H29" s="9" t="e">
        <f>'Kapaciteti i Fituar'!AB166</f>
        <v>#DIV/0!</v>
      </c>
      <c r="I29" s="9">
        <f>'Kapaciteti i Fituar'!BK138</f>
        <v>0</v>
      </c>
    </row>
    <row r="30" spans="2:9" x14ac:dyDescent="0.25">
      <c r="B30" s="4" t="s">
        <v>34</v>
      </c>
      <c r="C30" s="6">
        <f>'Kapaciteti i Kërkuar'!AB26</f>
        <v>0</v>
      </c>
      <c r="D30" s="6">
        <f>'Kapaciteti i Ofruar'!AB139</f>
        <v>0</v>
      </c>
      <c r="E30" s="6" t="e">
        <f>'Çmimet e ofruar'!AB167</f>
        <v>#NUM!</v>
      </c>
      <c r="F30" s="6">
        <f>'Çmimet e ofruar'!AB195</f>
        <v>0</v>
      </c>
      <c r="G30" s="6">
        <f>'Kapaciteti i Fituar'!AB139</f>
        <v>0</v>
      </c>
      <c r="H30" s="6" t="e">
        <f>'Kapaciteti i Fituar'!AB167</f>
        <v>#DIV/0!</v>
      </c>
      <c r="I30" s="6">
        <f>'Kapaciteti i Fituar'!BK139</f>
        <v>0</v>
      </c>
    </row>
    <row r="31" spans="2:9" x14ac:dyDescent="0.25">
      <c r="B31" s="7" t="s">
        <v>35</v>
      </c>
      <c r="C31" s="9">
        <f>'Kapaciteti i Kërkuar'!AB27</f>
        <v>0</v>
      </c>
      <c r="D31" s="9">
        <f>'Kapaciteti i Ofruar'!AB140</f>
        <v>0</v>
      </c>
      <c r="E31" s="9" t="e">
        <f>'Çmimet e ofruar'!AB168</f>
        <v>#NUM!</v>
      </c>
      <c r="F31" s="9">
        <f>'Çmimet e ofruar'!AB196</f>
        <v>0</v>
      </c>
      <c r="G31" s="9">
        <f>'Kapaciteti i Fituar'!AB140</f>
        <v>0</v>
      </c>
      <c r="H31" s="9" t="e">
        <f>'Kapaciteti i Fituar'!AB168</f>
        <v>#DIV/0!</v>
      </c>
      <c r="I31" s="9">
        <f>'Kapaciteti i Fituar'!BK140</f>
        <v>0</v>
      </c>
    </row>
    <row r="32" spans="2:9" x14ac:dyDescent="0.25">
      <c r="B32" s="10" t="s">
        <v>36</v>
      </c>
      <c r="C32" s="10">
        <f>SUM(C8:C31)</f>
        <v>0</v>
      </c>
      <c r="D32" s="10">
        <f>SUM(D8:D31)</f>
        <v>0</v>
      </c>
      <c r="E32" s="10"/>
      <c r="F32" s="10"/>
      <c r="G32" s="10">
        <f>SUM(G8:G31)</f>
        <v>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activeCell="T32" sqref="T32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44" t="s">
        <v>0</v>
      </c>
      <c r="C2" s="45"/>
      <c r="D2" s="46"/>
      <c r="E2"/>
      <c r="F2"/>
      <c r="G2"/>
      <c r="H2"/>
      <c r="I2"/>
    </row>
    <row r="3" spans="2:9" x14ac:dyDescent="0.25">
      <c r="B3" s="47" t="s">
        <v>2</v>
      </c>
      <c r="C3" s="48"/>
      <c r="D3" s="49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50" t="s">
        <v>3</v>
      </c>
      <c r="C5" s="50"/>
      <c r="D5" s="50"/>
      <c r="E5" s="50"/>
      <c r="F5" s="50"/>
      <c r="G5" s="50"/>
      <c r="H5" s="50"/>
      <c r="I5" s="50"/>
    </row>
    <row r="6" spans="2:9" ht="59.25" customHeight="1" x14ac:dyDescent="0.25"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</row>
    <row r="7" spans="2:9" x14ac:dyDescent="0.25">
      <c r="B7" s="4" t="s">
        <v>12</v>
      </c>
      <c r="C7" s="6">
        <f>'Kapaciteti i Kërkuar'!AC4</f>
        <v>0</v>
      </c>
      <c r="D7" s="6">
        <f>'Kapaciteti i Ofruar'!AC117</f>
        <v>0</v>
      </c>
      <c r="E7" s="6" t="e">
        <f>'Çmimet e ofruar'!AC145</f>
        <v>#NUM!</v>
      </c>
      <c r="F7" s="6">
        <f>'Çmimet e ofruar'!AC173</f>
        <v>0</v>
      </c>
      <c r="G7" s="6">
        <f>'Kapaciteti i Fituar'!AC117</f>
        <v>0</v>
      </c>
      <c r="H7" s="6" t="e">
        <f>'Kapaciteti i Fituar'!AC145</f>
        <v>#DIV/0!</v>
      </c>
      <c r="I7" s="6">
        <f>'Kapaciteti i Fituar'!BL117</f>
        <v>0</v>
      </c>
    </row>
    <row r="8" spans="2:9" x14ac:dyDescent="0.25">
      <c r="B8" s="7" t="s">
        <v>13</v>
      </c>
      <c r="C8" s="9">
        <f>'Kapaciteti i Kërkuar'!AC5</f>
        <v>0</v>
      </c>
      <c r="D8" s="9">
        <f>'Kapaciteti i Ofruar'!AC118</f>
        <v>0</v>
      </c>
      <c r="E8" s="9" t="e">
        <f>'Çmimet e ofruar'!AC146</f>
        <v>#NUM!</v>
      </c>
      <c r="F8" s="9">
        <f>'Çmimet e ofruar'!AC174</f>
        <v>0</v>
      </c>
      <c r="G8" s="9">
        <f>'Kapaciteti i Fituar'!AC118</f>
        <v>0</v>
      </c>
      <c r="H8" s="9" t="e">
        <f>'Kapaciteti i Fituar'!AC146</f>
        <v>#DIV/0!</v>
      </c>
      <c r="I8" s="9">
        <f>'Kapaciteti i Fituar'!BL118</f>
        <v>0</v>
      </c>
    </row>
    <row r="9" spans="2:9" x14ac:dyDescent="0.25">
      <c r="B9" s="4" t="s">
        <v>14</v>
      </c>
      <c r="C9" s="6">
        <f>'Kapaciteti i Kërkuar'!AC6</f>
        <v>0</v>
      </c>
      <c r="D9" s="6">
        <f>'Kapaciteti i Ofruar'!AC119</f>
        <v>0</v>
      </c>
      <c r="E9" s="6" t="e">
        <f>'Çmimet e ofruar'!AC147</f>
        <v>#NUM!</v>
      </c>
      <c r="F9" s="6">
        <f>'Çmimet e ofruar'!AC175</f>
        <v>0</v>
      </c>
      <c r="G9" s="6">
        <f>'Kapaciteti i Fituar'!AC119</f>
        <v>0</v>
      </c>
      <c r="H9" s="6" t="e">
        <f>'Kapaciteti i Fituar'!AC147</f>
        <v>#DIV/0!</v>
      </c>
      <c r="I9" s="6">
        <f>'Kapaciteti i Fituar'!BL119</f>
        <v>0</v>
      </c>
    </row>
    <row r="10" spans="2:9" x14ac:dyDescent="0.25">
      <c r="B10" s="7" t="s">
        <v>15</v>
      </c>
      <c r="C10" s="9">
        <f>'Kapaciteti i Kërkuar'!AC7</f>
        <v>0</v>
      </c>
      <c r="D10" s="9">
        <f>'Kapaciteti i Ofruar'!AC120</f>
        <v>0</v>
      </c>
      <c r="E10" s="9" t="e">
        <f>'Çmimet e ofruar'!AC148</f>
        <v>#NUM!</v>
      </c>
      <c r="F10" s="9">
        <f>'Çmimet e ofruar'!AC176</f>
        <v>0</v>
      </c>
      <c r="G10" s="9">
        <f>'Kapaciteti i Fituar'!AC120</f>
        <v>0</v>
      </c>
      <c r="H10" s="9" t="e">
        <f>'Kapaciteti i Fituar'!AC148</f>
        <v>#DIV/0!</v>
      </c>
      <c r="I10" s="9">
        <f>'Kapaciteti i Fituar'!BL120</f>
        <v>0</v>
      </c>
    </row>
    <row r="11" spans="2:9" x14ac:dyDescent="0.25">
      <c r="B11" s="4" t="s">
        <v>16</v>
      </c>
      <c r="C11" s="6">
        <f>'Kapaciteti i Kërkuar'!AC8</f>
        <v>0</v>
      </c>
      <c r="D11" s="6">
        <f>'Kapaciteti i Ofruar'!AC121</f>
        <v>0</v>
      </c>
      <c r="E11" s="6" t="e">
        <f>'Çmimet e ofruar'!AC149</f>
        <v>#NUM!</v>
      </c>
      <c r="F11" s="6">
        <f>'Çmimet e ofruar'!AC177</f>
        <v>0</v>
      </c>
      <c r="G11" s="6">
        <f>'Kapaciteti i Fituar'!AC121</f>
        <v>0</v>
      </c>
      <c r="H11" s="6" t="e">
        <f>'Kapaciteti i Fituar'!AC149</f>
        <v>#DIV/0!</v>
      </c>
      <c r="I11" s="6">
        <f>'Kapaciteti i Fituar'!BL121</f>
        <v>0</v>
      </c>
    </row>
    <row r="12" spans="2:9" x14ac:dyDescent="0.25">
      <c r="B12" s="7" t="s">
        <v>17</v>
      </c>
      <c r="C12" s="9">
        <f>'Kapaciteti i Kërkuar'!AC9</f>
        <v>0</v>
      </c>
      <c r="D12" s="9">
        <f>'Kapaciteti i Ofruar'!AC122</f>
        <v>0</v>
      </c>
      <c r="E12" s="9" t="e">
        <f>'Çmimet e ofruar'!AC150</f>
        <v>#NUM!</v>
      </c>
      <c r="F12" s="9">
        <f>'Çmimet e ofruar'!AC178</f>
        <v>0</v>
      </c>
      <c r="G12" s="9">
        <f>'Kapaciteti i Fituar'!AC122</f>
        <v>0</v>
      </c>
      <c r="H12" s="9" t="e">
        <f>'Kapaciteti i Fituar'!AC150</f>
        <v>#DIV/0!</v>
      </c>
      <c r="I12" s="9">
        <f>'Kapaciteti i Fituar'!BL122</f>
        <v>0</v>
      </c>
    </row>
    <row r="13" spans="2:9" x14ac:dyDescent="0.25">
      <c r="B13" s="4" t="s">
        <v>18</v>
      </c>
      <c r="C13" s="6">
        <f>'Kapaciteti i Kërkuar'!AC10</f>
        <v>0</v>
      </c>
      <c r="D13" s="6">
        <f>'Kapaciteti i Ofruar'!AC123</f>
        <v>0</v>
      </c>
      <c r="E13" s="6" t="e">
        <f>'Çmimet e ofruar'!AC151</f>
        <v>#NUM!</v>
      </c>
      <c r="F13" s="6">
        <f>'Çmimet e ofruar'!AC179</f>
        <v>0</v>
      </c>
      <c r="G13" s="6">
        <f>'Kapaciteti i Fituar'!AC123</f>
        <v>0</v>
      </c>
      <c r="H13" s="6" t="e">
        <f>'Kapaciteti i Fituar'!AC151</f>
        <v>#DIV/0!</v>
      </c>
      <c r="I13" s="6">
        <f>'Kapaciteti i Fituar'!BL123</f>
        <v>0</v>
      </c>
    </row>
    <row r="14" spans="2:9" x14ac:dyDescent="0.25">
      <c r="B14" s="7" t="s">
        <v>19</v>
      </c>
      <c r="C14" s="9">
        <f>'Kapaciteti i Kërkuar'!AC11</f>
        <v>0</v>
      </c>
      <c r="D14" s="9">
        <f>'Kapaciteti i Ofruar'!AC124</f>
        <v>0</v>
      </c>
      <c r="E14" s="9" t="e">
        <f>'Çmimet e ofruar'!AC152</f>
        <v>#NUM!</v>
      </c>
      <c r="F14" s="9">
        <f>'Çmimet e ofruar'!AC180</f>
        <v>0</v>
      </c>
      <c r="G14" s="9">
        <f>'Kapaciteti i Fituar'!AC124</f>
        <v>0</v>
      </c>
      <c r="H14" s="9" t="e">
        <f>'Kapaciteti i Fituar'!AC152</f>
        <v>#DIV/0!</v>
      </c>
      <c r="I14" s="9">
        <f>'Kapaciteti i Fituar'!BL124</f>
        <v>0</v>
      </c>
    </row>
    <row r="15" spans="2:9" x14ac:dyDescent="0.25">
      <c r="B15" s="4" t="s">
        <v>20</v>
      </c>
      <c r="C15" s="6">
        <f>'Kapaciteti i Kërkuar'!AC12</f>
        <v>0</v>
      </c>
      <c r="D15" s="6">
        <f>'Kapaciteti i Ofruar'!AC125</f>
        <v>0</v>
      </c>
      <c r="E15" s="6" t="e">
        <f>'Çmimet e ofruar'!AC153</f>
        <v>#NUM!</v>
      </c>
      <c r="F15" s="6">
        <f>'Çmimet e ofruar'!AC181</f>
        <v>0</v>
      </c>
      <c r="G15" s="6">
        <f>'Kapaciteti i Fituar'!AC125</f>
        <v>0</v>
      </c>
      <c r="H15" s="6" t="e">
        <f>'Kapaciteti i Fituar'!AC153</f>
        <v>#DIV/0!</v>
      </c>
      <c r="I15" s="6">
        <f>'Kapaciteti i Fituar'!BL125</f>
        <v>0</v>
      </c>
    </row>
    <row r="16" spans="2:9" x14ac:dyDescent="0.25">
      <c r="B16" s="7" t="s">
        <v>21</v>
      </c>
      <c r="C16" s="9">
        <f>'Kapaciteti i Kërkuar'!AC13</f>
        <v>0</v>
      </c>
      <c r="D16" s="9">
        <f>'Kapaciteti i Ofruar'!AC126</f>
        <v>0</v>
      </c>
      <c r="E16" s="9" t="e">
        <f>'Çmimet e ofruar'!AC154</f>
        <v>#NUM!</v>
      </c>
      <c r="F16" s="9">
        <f>'Çmimet e ofruar'!AC182</f>
        <v>0</v>
      </c>
      <c r="G16" s="9">
        <f>'Kapaciteti i Fituar'!AC126</f>
        <v>0</v>
      </c>
      <c r="H16" s="9" t="e">
        <f>'Kapaciteti i Fituar'!AC154</f>
        <v>#DIV/0!</v>
      </c>
      <c r="I16" s="9">
        <f>'Kapaciteti i Fituar'!BL126</f>
        <v>0</v>
      </c>
    </row>
    <row r="17" spans="2:9" x14ac:dyDescent="0.25">
      <c r="B17" s="4" t="s">
        <v>22</v>
      </c>
      <c r="C17" s="6">
        <f>'Kapaciteti i Kërkuar'!AC14</f>
        <v>0</v>
      </c>
      <c r="D17" s="6">
        <f>'Kapaciteti i Ofruar'!AC127</f>
        <v>0</v>
      </c>
      <c r="E17" s="6" t="e">
        <f>'Çmimet e ofruar'!AC155</f>
        <v>#NUM!</v>
      </c>
      <c r="F17" s="6">
        <f>'Çmimet e ofruar'!AC183</f>
        <v>0</v>
      </c>
      <c r="G17" s="6">
        <f>'Kapaciteti i Fituar'!AC127</f>
        <v>0</v>
      </c>
      <c r="H17" s="6" t="e">
        <f>'Kapaciteti i Fituar'!AC155</f>
        <v>#DIV/0!</v>
      </c>
      <c r="I17" s="6">
        <f>'Kapaciteti i Fituar'!BL127</f>
        <v>0</v>
      </c>
    </row>
    <row r="18" spans="2:9" x14ac:dyDescent="0.25">
      <c r="B18" s="7" t="s">
        <v>23</v>
      </c>
      <c r="C18" s="9">
        <f>'Kapaciteti i Kërkuar'!AC15</f>
        <v>0</v>
      </c>
      <c r="D18" s="9">
        <f>'Kapaciteti i Ofruar'!AC128</f>
        <v>0</v>
      </c>
      <c r="E18" s="9" t="e">
        <f>'Çmimet e ofruar'!AC156</f>
        <v>#NUM!</v>
      </c>
      <c r="F18" s="9">
        <f>'Çmimet e ofruar'!AC184</f>
        <v>0</v>
      </c>
      <c r="G18" s="9">
        <f>'Kapaciteti i Fituar'!AC128</f>
        <v>0</v>
      </c>
      <c r="H18" s="9" t="e">
        <f>'Kapaciteti i Fituar'!AC156</f>
        <v>#DIV/0!</v>
      </c>
      <c r="I18" s="9">
        <f>'Kapaciteti i Fituar'!BL128</f>
        <v>0</v>
      </c>
    </row>
    <row r="19" spans="2:9" x14ac:dyDescent="0.25">
      <c r="B19" s="4" t="s">
        <v>24</v>
      </c>
      <c r="C19" s="6">
        <f>'Kapaciteti i Kërkuar'!AC16</f>
        <v>0</v>
      </c>
      <c r="D19" s="6">
        <f>'Kapaciteti i Ofruar'!AC129</f>
        <v>0</v>
      </c>
      <c r="E19" s="6" t="e">
        <f>'Çmimet e ofruar'!AC157</f>
        <v>#NUM!</v>
      </c>
      <c r="F19" s="6">
        <f>'Çmimet e ofruar'!AC185</f>
        <v>0</v>
      </c>
      <c r="G19" s="6">
        <f>'Kapaciteti i Fituar'!AC129</f>
        <v>0</v>
      </c>
      <c r="H19" s="6" t="e">
        <f>'Kapaciteti i Fituar'!AC157</f>
        <v>#DIV/0!</v>
      </c>
      <c r="I19" s="6">
        <f>'Kapaciteti i Fituar'!BL129</f>
        <v>0</v>
      </c>
    </row>
    <row r="20" spans="2:9" x14ac:dyDescent="0.25">
      <c r="B20" s="7" t="s">
        <v>25</v>
      </c>
      <c r="C20" s="9">
        <f>'Kapaciteti i Kërkuar'!AC17</f>
        <v>0</v>
      </c>
      <c r="D20" s="9">
        <f>'Kapaciteti i Ofruar'!AC130</f>
        <v>0</v>
      </c>
      <c r="E20" s="9" t="e">
        <f>'Çmimet e ofruar'!AC158</f>
        <v>#NUM!</v>
      </c>
      <c r="F20" s="9">
        <f>'Çmimet e ofruar'!AC186</f>
        <v>0</v>
      </c>
      <c r="G20" s="9">
        <f>'Kapaciteti i Fituar'!AC130</f>
        <v>0</v>
      </c>
      <c r="H20" s="9" t="e">
        <f>'Kapaciteti i Fituar'!AC158</f>
        <v>#DIV/0!</v>
      </c>
      <c r="I20" s="9">
        <f>'Kapaciteti i Fituar'!BL130</f>
        <v>0</v>
      </c>
    </row>
    <row r="21" spans="2:9" x14ac:dyDescent="0.25">
      <c r="B21" s="4" t="s">
        <v>26</v>
      </c>
      <c r="C21" s="6">
        <f>'Kapaciteti i Kërkuar'!AC18</f>
        <v>0</v>
      </c>
      <c r="D21" s="6">
        <f>'Kapaciteti i Ofruar'!AC131</f>
        <v>0</v>
      </c>
      <c r="E21" s="6" t="e">
        <f>'Çmimet e ofruar'!AC159</f>
        <v>#NUM!</v>
      </c>
      <c r="F21" s="6">
        <f>'Çmimet e ofruar'!AC187</f>
        <v>0</v>
      </c>
      <c r="G21" s="6">
        <f>'Kapaciteti i Fituar'!AC131</f>
        <v>0</v>
      </c>
      <c r="H21" s="6" t="e">
        <f>'Kapaciteti i Fituar'!AC159</f>
        <v>#DIV/0!</v>
      </c>
      <c r="I21" s="6">
        <f>'Kapaciteti i Fituar'!BL131</f>
        <v>0</v>
      </c>
    </row>
    <row r="22" spans="2:9" x14ac:dyDescent="0.25">
      <c r="B22" s="7" t="s">
        <v>27</v>
      </c>
      <c r="C22" s="9">
        <f>'Kapaciteti i Kërkuar'!AC19</f>
        <v>0</v>
      </c>
      <c r="D22" s="9">
        <f>'Kapaciteti i Ofruar'!AC132</f>
        <v>0</v>
      </c>
      <c r="E22" s="9" t="e">
        <f>'Çmimet e ofruar'!AC160</f>
        <v>#NUM!</v>
      </c>
      <c r="F22" s="9">
        <f>'Çmimet e ofruar'!AC188</f>
        <v>0</v>
      </c>
      <c r="G22" s="9">
        <f>'Kapaciteti i Fituar'!AC132</f>
        <v>0</v>
      </c>
      <c r="H22" s="9" t="e">
        <f>'Kapaciteti i Fituar'!AC160</f>
        <v>#DIV/0!</v>
      </c>
      <c r="I22" s="9">
        <f>'Kapaciteti i Fituar'!BL132</f>
        <v>0</v>
      </c>
    </row>
    <row r="23" spans="2:9" x14ac:dyDescent="0.25">
      <c r="B23" s="4" t="s">
        <v>28</v>
      </c>
      <c r="C23" s="6">
        <f>'Kapaciteti i Kërkuar'!AC20</f>
        <v>0</v>
      </c>
      <c r="D23" s="6">
        <f>'Kapaciteti i Ofruar'!AC133</f>
        <v>0</v>
      </c>
      <c r="E23" s="6" t="e">
        <f>'Çmimet e ofruar'!AC161</f>
        <v>#NUM!</v>
      </c>
      <c r="F23" s="6">
        <f>'Çmimet e ofruar'!AC189</f>
        <v>0</v>
      </c>
      <c r="G23" s="6">
        <f>'Kapaciteti i Fituar'!AC133</f>
        <v>0</v>
      </c>
      <c r="H23" s="6" t="e">
        <f>'Kapaciteti i Fituar'!AC161</f>
        <v>#DIV/0!</v>
      </c>
      <c r="I23" s="6">
        <f>'Kapaciteti i Fituar'!BL133</f>
        <v>0</v>
      </c>
    </row>
    <row r="24" spans="2:9" x14ac:dyDescent="0.25">
      <c r="B24" s="7" t="s">
        <v>29</v>
      </c>
      <c r="C24" s="9">
        <f>'Kapaciteti i Kërkuar'!AC21</f>
        <v>0</v>
      </c>
      <c r="D24" s="9">
        <f>'Kapaciteti i Ofruar'!AC134</f>
        <v>0</v>
      </c>
      <c r="E24" s="9" t="e">
        <f>'Çmimet e ofruar'!AC162</f>
        <v>#NUM!</v>
      </c>
      <c r="F24" s="9">
        <f>'Çmimet e ofruar'!AC190</f>
        <v>0</v>
      </c>
      <c r="G24" s="9">
        <f>'Kapaciteti i Fituar'!AC134</f>
        <v>0</v>
      </c>
      <c r="H24" s="9" t="e">
        <f>'Kapaciteti i Fituar'!AC162</f>
        <v>#DIV/0!</v>
      </c>
      <c r="I24" s="9">
        <f>'Kapaciteti i Fituar'!BL134</f>
        <v>0</v>
      </c>
    </row>
    <row r="25" spans="2:9" x14ac:dyDescent="0.25">
      <c r="B25" s="4" t="s">
        <v>30</v>
      </c>
      <c r="C25" s="6">
        <f>'Kapaciteti i Kërkuar'!AC22</f>
        <v>0</v>
      </c>
      <c r="D25" s="6">
        <f>'Kapaciteti i Ofruar'!AC135</f>
        <v>0</v>
      </c>
      <c r="E25" s="6" t="e">
        <f>'Çmimet e ofruar'!AC163</f>
        <v>#NUM!</v>
      </c>
      <c r="F25" s="6">
        <f>'Çmimet e ofruar'!AC191</f>
        <v>0</v>
      </c>
      <c r="G25" s="6">
        <f>'Kapaciteti i Fituar'!AC135</f>
        <v>0</v>
      </c>
      <c r="H25" s="6" t="e">
        <f>'Kapaciteti i Fituar'!AC163</f>
        <v>#DIV/0!</v>
      </c>
      <c r="I25" s="6">
        <f>'Kapaciteti i Fituar'!BL135</f>
        <v>0</v>
      </c>
    </row>
    <row r="26" spans="2:9" x14ac:dyDescent="0.25">
      <c r="B26" s="7" t="s">
        <v>31</v>
      </c>
      <c r="C26" s="9">
        <f>'Kapaciteti i Kërkuar'!AC23</f>
        <v>0</v>
      </c>
      <c r="D26" s="9">
        <f>'Kapaciteti i Ofruar'!AC136</f>
        <v>0</v>
      </c>
      <c r="E26" s="9" t="e">
        <f>'Çmimet e ofruar'!AC164</f>
        <v>#NUM!</v>
      </c>
      <c r="F26" s="9">
        <f>'Çmimet e ofruar'!AC192</f>
        <v>0</v>
      </c>
      <c r="G26" s="9">
        <f>'Kapaciteti i Fituar'!AC136</f>
        <v>0</v>
      </c>
      <c r="H26" s="9" t="e">
        <f>'Kapaciteti i Fituar'!AC164</f>
        <v>#DIV/0!</v>
      </c>
      <c r="I26" s="9">
        <f>'Kapaciteti i Fituar'!BL136</f>
        <v>0</v>
      </c>
    </row>
    <row r="27" spans="2:9" x14ac:dyDescent="0.25">
      <c r="B27" s="4" t="s">
        <v>32</v>
      </c>
      <c r="C27" s="6">
        <f>'Kapaciteti i Kërkuar'!AC24</f>
        <v>0</v>
      </c>
      <c r="D27" s="6">
        <f>'Kapaciteti i Ofruar'!AC137</f>
        <v>0</v>
      </c>
      <c r="E27" s="6" t="e">
        <f>'Çmimet e ofruar'!AC165</f>
        <v>#NUM!</v>
      </c>
      <c r="F27" s="6">
        <f>'Çmimet e ofruar'!AC193</f>
        <v>0</v>
      </c>
      <c r="G27" s="6">
        <f>'Kapaciteti i Fituar'!AC137</f>
        <v>0</v>
      </c>
      <c r="H27" s="6" t="e">
        <f>'Kapaciteti i Fituar'!AC165</f>
        <v>#DIV/0!</v>
      </c>
      <c r="I27" s="6">
        <f>'Kapaciteti i Fituar'!BL137</f>
        <v>0</v>
      </c>
    </row>
    <row r="28" spans="2:9" x14ac:dyDescent="0.25">
      <c r="B28" s="7" t="s">
        <v>33</v>
      </c>
      <c r="C28" s="9">
        <f>'Kapaciteti i Kërkuar'!AC25</f>
        <v>0</v>
      </c>
      <c r="D28" s="9">
        <f>'Kapaciteti i Ofruar'!AC138</f>
        <v>0</v>
      </c>
      <c r="E28" s="9" t="e">
        <f>'Çmimet e ofruar'!AC166</f>
        <v>#NUM!</v>
      </c>
      <c r="F28" s="9">
        <f>'Çmimet e ofruar'!AC194</f>
        <v>0</v>
      </c>
      <c r="G28" s="9">
        <f>'Kapaciteti i Fituar'!AC138</f>
        <v>0</v>
      </c>
      <c r="H28" s="9" t="e">
        <f>'Kapaciteti i Fituar'!AC166</f>
        <v>#DIV/0!</v>
      </c>
      <c r="I28" s="9">
        <f>'Kapaciteti i Fituar'!BL138</f>
        <v>0</v>
      </c>
    </row>
    <row r="29" spans="2:9" x14ac:dyDescent="0.25">
      <c r="B29" s="4" t="s">
        <v>34</v>
      </c>
      <c r="C29" s="6">
        <f>'Kapaciteti i Kërkuar'!AC26</f>
        <v>0</v>
      </c>
      <c r="D29" s="6">
        <f>'Kapaciteti i Ofruar'!AC139</f>
        <v>0</v>
      </c>
      <c r="E29" s="6" t="e">
        <f>'Çmimet e ofruar'!AC167</f>
        <v>#NUM!</v>
      </c>
      <c r="F29" s="6">
        <f>'Çmimet e ofruar'!AC195</f>
        <v>0</v>
      </c>
      <c r="G29" s="6">
        <f>'Kapaciteti i Fituar'!AC139</f>
        <v>0</v>
      </c>
      <c r="H29" s="6" t="e">
        <f>'Kapaciteti i Fituar'!AC167</f>
        <v>#DIV/0!</v>
      </c>
      <c r="I29" s="6">
        <f>'Kapaciteti i Fituar'!BL139</f>
        <v>0</v>
      </c>
    </row>
    <row r="30" spans="2:9" x14ac:dyDescent="0.25">
      <c r="B30" s="7" t="s">
        <v>35</v>
      </c>
      <c r="C30" s="9">
        <f>'Kapaciteti i Kërkuar'!AC27</f>
        <v>0</v>
      </c>
      <c r="D30" s="9">
        <f>'Kapaciteti i Ofruar'!AC140</f>
        <v>0</v>
      </c>
      <c r="E30" s="9" t="e">
        <f>'Çmimet e ofruar'!AC168</f>
        <v>#NUM!</v>
      </c>
      <c r="F30" s="9">
        <f>'Çmimet e ofruar'!AC196</f>
        <v>0</v>
      </c>
      <c r="G30" s="9">
        <f>'Kapaciteti i Fituar'!AC140</f>
        <v>0</v>
      </c>
      <c r="H30" s="9" t="e">
        <f>'Kapaciteti i Fituar'!AC168</f>
        <v>#DIV/0!</v>
      </c>
      <c r="I30" s="9">
        <f>'Kapaciteti i Fituar'!BL140</f>
        <v>0</v>
      </c>
    </row>
    <row r="31" spans="2:9" x14ac:dyDescent="0.25">
      <c r="B31" s="10" t="s">
        <v>36</v>
      </c>
      <c r="C31" s="10">
        <f>SUM(C7:C30)</f>
        <v>0</v>
      </c>
      <c r="D31" s="10">
        <f>SUM(D7:D30)</f>
        <v>0</v>
      </c>
      <c r="E31" s="10"/>
      <c r="F31" s="10"/>
      <c r="G31" s="10">
        <f>SUM(G7:G30)</f>
        <v>0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C8" sqref="C8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44" t="s">
        <v>0</v>
      </c>
      <c r="C2" s="45"/>
      <c r="D2" s="46"/>
      <c r="E2"/>
      <c r="F2"/>
      <c r="G2"/>
      <c r="H2"/>
      <c r="I2"/>
    </row>
    <row r="3" spans="2:9" x14ac:dyDescent="0.25">
      <c r="B3" s="51" t="s">
        <v>1</v>
      </c>
      <c r="C3" s="48"/>
      <c r="D3" s="49"/>
      <c r="E3"/>
      <c r="F3"/>
      <c r="G3"/>
      <c r="H3"/>
      <c r="I3"/>
    </row>
    <row r="4" spans="2:9" x14ac:dyDescent="0.25">
      <c r="B4" s="47" t="s">
        <v>2</v>
      </c>
      <c r="C4" s="48"/>
      <c r="D4" s="49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50" t="s">
        <v>3</v>
      </c>
      <c r="C6" s="50"/>
      <c r="D6" s="50"/>
      <c r="E6" s="50"/>
      <c r="F6" s="50"/>
      <c r="G6" s="50"/>
      <c r="H6" s="50"/>
      <c r="I6" s="50"/>
    </row>
    <row r="7" spans="2:9" ht="59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6">
        <f>'Kapaciteti i Kërkuar'!AD4</f>
        <v>0</v>
      </c>
      <c r="D8" s="6">
        <f>'Kapaciteti i Ofruar'!AD117</f>
        <v>0</v>
      </c>
      <c r="E8" s="6" t="e">
        <f>'Çmimet e ofruar'!AD145</f>
        <v>#NUM!</v>
      </c>
      <c r="F8" s="6">
        <f>'Çmimet e ofruar'!AD173</f>
        <v>0</v>
      </c>
      <c r="G8" s="6">
        <f>'Kapaciteti i Fituar'!AD117</f>
        <v>0</v>
      </c>
      <c r="H8" s="6" t="e">
        <f>'Kapaciteti i Fituar'!AD145</f>
        <v>#DIV/0!</v>
      </c>
      <c r="I8" s="6">
        <f>'Kapaciteti i Fituar'!BM117</f>
        <v>0</v>
      </c>
    </row>
    <row r="9" spans="2:9" x14ac:dyDescent="0.25">
      <c r="B9" s="7" t="s">
        <v>13</v>
      </c>
      <c r="C9" s="9">
        <f>'Kapaciteti i Kërkuar'!AD5</f>
        <v>0</v>
      </c>
      <c r="D9" s="9">
        <f>'Kapaciteti i Ofruar'!AD118</f>
        <v>0</v>
      </c>
      <c r="E9" s="9" t="e">
        <f>'Çmimet e ofruar'!AD146</f>
        <v>#NUM!</v>
      </c>
      <c r="F9" s="9">
        <f>'Çmimet e ofruar'!AD174</f>
        <v>0</v>
      </c>
      <c r="G9" s="9">
        <f>'Kapaciteti i Fituar'!AD118</f>
        <v>0</v>
      </c>
      <c r="H9" s="9" t="e">
        <f>'Kapaciteti i Fituar'!AD146</f>
        <v>#DIV/0!</v>
      </c>
      <c r="I9" s="9">
        <f>'Kapaciteti i Fituar'!BM118</f>
        <v>0</v>
      </c>
    </row>
    <row r="10" spans="2:9" x14ac:dyDescent="0.25">
      <c r="B10" s="4" t="s">
        <v>14</v>
      </c>
      <c r="C10" s="6">
        <f>'Kapaciteti i Kërkuar'!AD6</f>
        <v>0</v>
      </c>
      <c r="D10" s="6">
        <f>'Kapaciteti i Ofruar'!AD119</f>
        <v>0</v>
      </c>
      <c r="E10" s="6" t="e">
        <f>'Çmimet e ofruar'!AD147</f>
        <v>#NUM!</v>
      </c>
      <c r="F10" s="6">
        <f>'Çmimet e ofruar'!AD175</f>
        <v>0</v>
      </c>
      <c r="G10" s="6">
        <f>'Kapaciteti i Fituar'!AD119</f>
        <v>0</v>
      </c>
      <c r="H10" s="6" t="e">
        <f>'Kapaciteti i Fituar'!AD147</f>
        <v>#DIV/0!</v>
      </c>
      <c r="I10" s="6">
        <f>'Kapaciteti i Fituar'!BM119</f>
        <v>0</v>
      </c>
    </row>
    <row r="11" spans="2:9" x14ac:dyDescent="0.25">
      <c r="B11" s="7" t="s">
        <v>15</v>
      </c>
      <c r="C11" s="9">
        <f>'Kapaciteti i Kërkuar'!AD7</f>
        <v>0</v>
      </c>
      <c r="D11" s="9">
        <f>'Kapaciteti i Ofruar'!AD120</f>
        <v>0</v>
      </c>
      <c r="E11" s="9" t="e">
        <f>'Çmimet e ofruar'!AD148</f>
        <v>#NUM!</v>
      </c>
      <c r="F11" s="9">
        <f>'Çmimet e ofruar'!AD176</f>
        <v>0</v>
      </c>
      <c r="G11" s="9">
        <f>'Kapaciteti i Fituar'!AD120</f>
        <v>0</v>
      </c>
      <c r="H11" s="9" t="e">
        <f>'Kapaciteti i Fituar'!AD148</f>
        <v>#DIV/0!</v>
      </c>
      <c r="I11" s="9">
        <f>'Kapaciteti i Fituar'!BM120</f>
        <v>0</v>
      </c>
    </row>
    <row r="12" spans="2:9" x14ac:dyDescent="0.25">
      <c r="B12" s="4" t="s">
        <v>16</v>
      </c>
      <c r="C12" s="6">
        <f>'Kapaciteti i Kërkuar'!AD8</f>
        <v>0</v>
      </c>
      <c r="D12" s="6">
        <f>'Kapaciteti i Ofruar'!AD121</f>
        <v>0</v>
      </c>
      <c r="E12" s="6" t="e">
        <f>'Çmimet e ofruar'!AD149</f>
        <v>#NUM!</v>
      </c>
      <c r="F12" s="6">
        <f>'Çmimet e ofruar'!AD177</f>
        <v>0</v>
      </c>
      <c r="G12" s="6">
        <f>'Kapaciteti i Fituar'!AD121</f>
        <v>0</v>
      </c>
      <c r="H12" s="6" t="e">
        <f>'Kapaciteti i Fituar'!AD149</f>
        <v>#DIV/0!</v>
      </c>
      <c r="I12" s="6">
        <f>'Kapaciteti i Fituar'!BM121</f>
        <v>0</v>
      </c>
    </row>
    <row r="13" spans="2:9" x14ac:dyDescent="0.25">
      <c r="B13" s="7" t="s">
        <v>17</v>
      </c>
      <c r="C13" s="9">
        <f>'Kapaciteti i Kërkuar'!AD9</f>
        <v>0</v>
      </c>
      <c r="D13" s="9">
        <f>'Kapaciteti i Ofruar'!AD122</f>
        <v>0</v>
      </c>
      <c r="E13" s="9" t="e">
        <f>'Çmimet e ofruar'!AD150</f>
        <v>#NUM!</v>
      </c>
      <c r="F13" s="9">
        <f>'Çmimet e ofruar'!AD178</f>
        <v>0</v>
      </c>
      <c r="G13" s="9">
        <f>'Kapaciteti i Fituar'!AD122</f>
        <v>0</v>
      </c>
      <c r="H13" s="9" t="e">
        <f>'Kapaciteti i Fituar'!AD150</f>
        <v>#DIV/0!</v>
      </c>
      <c r="I13" s="9">
        <f>'Kapaciteti i Fituar'!BM122</f>
        <v>0</v>
      </c>
    </row>
    <row r="14" spans="2:9" x14ac:dyDescent="0.25">
      <c r="B14" s="4" t="s">
        <v>18</v>
      </c>
      <c r="C14" s="6">
        <f>'Kapaciteti i Kërkuar'!AD10</f>
        <v>0</v>
      </c>
      <c r="D14" s="6">
        <f>'Kapaciteti i Ofruar'!AD123</f>
        <v>0</v>
      </c>
      <c r="E14" s="6" t="e">
        <f>'Çmimet e ofruar'!AD151</f>
        <v>#NUM!</v>
      </c>
      <c r="F14" s="6">
        <f>'Çmimet e ofruar'!AD179</f>
        <v>0</v>
      </c>
      <c r="G14" s="6">
        <f>'Kapaciteti i Fituar'!AD123</f>
        <v>0</v>
      </c>
      <c r="H14" s="6" t="e">
        <f>'Kapaciteti i Fituar'!AD151</f>
        <v>#DIV/0!</v>
      </c>
      <c r="I14" s="6">
        <f>'Kapaciteti i Fituar'!BM123</f>
        <v>0</v>
      </c>
    </row>
    <row r="15" spans="2:9" x14ac:dyDescent="0.25">
      <c r="B15" s="7" t="s">
        <v>19</v>
      </c>
      <c r="C15" s="9">
        <f>'Kapaciteti i Kërkuar'!AD11</f>
        <v>0</v>
      </c>
      <c r="D15" s="9">
        <f>'Kapaciteti i Ofruar'!AD124</f>
        <v>0</v>
      </c>
      <c r="E15" s="9" t="e">
        <f>'Çmimet e ofruar'!AD152</f>
        <v>#NUM!</v>
      </c>
      <c r="F15" s="9">
        <f>'Çmimet e ofruar'!AD180</f>
        <v>0</v>
      </c>
      <c r="G15" s="9">
        <f>'Kapaciteti i Fituar'!AD124</f>
        <v>0</v>
      </c>
      <c r="H15" s="9" t="e">
        <f>'Kapaciteti i Fituar'!AD152</f>
        <v>#DIV/0!</v>
      </c>
      <c r="I15" s="9">
        <f>'Kapaciteti i Fituar'!BM124</f>
        <v>0</v>
      </c>
    </row>
    <row r="16" spans="2:9" x14ac:dyDescent="0.25">
      <c r="B16" s="4" t="s">
        <v>20</v>
      </c>
      <c r="C16" s="6">
        <f>'Kapaciteti i Kërkuar'!AD12</f>
        <v>0</v>
      </c>
      <c r="D16" s="6">
        <f>'Kapaciteti i Ofruar'!AD125</f>
        <v>0</v>
      </c>
      <c r="E16" s="6" t="e">
        <f>'Çmimet e ofruar'!AD153</f>
        <v>#NUM!</v>
      </c>
      <c r="F16" s="6">
        <f>'Çmimet e ofruar'!AD181</f>
        <v>0</v>
      </c>
      <c r="G16" s="6">
        <f>'Kapaciteti i Fituar'!AD125</f>
        <v>0</v>
      </c>
      <c r="H16" s="6" t="e">
        <f>'Kapaciteti i Fituar'!AD153</f>
        <v>#DIV/0!</v>
      </c>
      <c r="I16" s="6">
        <f>'Kapaciteti i Fituar'!BM125</f>
        <v>0</v>
      </c>
    </row>
    <row r="17" spans="2:9" x14ac:dyDescent="0.25">
      <c r="B17" s="7" t="s">
        <v>21</v>
      </c>
      <c r="C17" s="9">
        <f>'Kapaciteti i Kërkuar'!AD13</f>
        <v>0</v>
      </c>
      <c r="D17" s="9">
        <f>'Kapaciteti i Ofruar'!AD126</f>
        <v>0</v>
      </c>
      <c r="E17" s="9" t="e">
        <f>'Çmimet e ofruar'!AD154</f>
        <v>#NUM!</v>
      </c>
      <c r="F17" s="9">
        <f>'Çmimet e ofruar'!AD182</f>
        <v>0</v>
      </c>
      <c r="G17" s="9">
        <f>'Kapaciteti i Fituar'!AD126</f>
        <v>0</v>
      </c>
      <c r="H17" s="9" t="e">
        <f>'Kapaciteti i Fituar'!AD154</f>
        <v>#DIV/0!</v>
      </c>
      <c r="I17" s="9">
        <f>'Kapaciteti i Fituar'!BM126</f>
        <v>0</v>
      </c>
    </row>
    <row r="18" spans="2:9" x14ac:dyDescent="0.25">
      <c r="B18" s="4" t="s">
        <v>22</v>
      </c>
      <c r="C18" s="6">
        <f>'Kapaciteti i Kërkuar'!AD14</f>
        <v>0</v>
      </c>
      <c r="D18" s="6">
        <f>'Kapaciteti i Ofruar'!AD127</f>
        <v>0</v>
      </c>
      <c r="E18" s="6" t="e">
        <f>'Çmimet e ofruar'!AD155</f>
        <v>#NUM!</v>
      </c>
      <c r="F18" s="6">
        <f>'Çmimet e ofruar'!AD183</f>
        <v>0</v>
      </c>
      <c r="G18" s="6">
        <f>'Kapaciteti i Fituar'!AD127</f>
        <v>0</v>
      </c>
      <c r="H18" s="6" t="e">
        <f>'Kapaciteti i Fituar'!AD155</f>
        <v>#DIV/0!</v>
      </c>
      <c r="I18" s="6">
        <f>'Kapaciteti i Fituar'!BM127</f>
        <v>0</v>
      </c>
    </row>
    <row r="19" spans="2:9" x14ac:dyDescent="0.25">
      <c r="B19" s="7" t="s">
        <v>23</v>
      </c>
      <c r="C19" s="9">
        <f>'Kapaciteti i Kërkuar'!AD15</f>
        <v>0</v>
      </c>
      <c r="D19" s="9">
        <f>'Kapaciteti i Ofruar'!AD128</f>
        <v>0</v>
      </c>
      <c r="E19" s="9" t="e">
        <f>'Çmimet e ofruar'!AD156</f>
        <v>#NUM!</v>
      </c>
      <c r="F19" s="9">
        <f>'Çmimet e ofruar'!AD184</f>
        <v>0</v>
      </c>
      <c r="G19" s="9">
        <f>'Kapaciteti i Fituar'!AD128</f>
        <v>0</v>
      </c>
      <c r="H19" s="9" t="e">
        <f>'Kapaciteti i Fituar'!AD156</f>
        <v>#DIV/0!</v>
      </c>
      <c r="I19" s="9">
        <f>'Kapaciteti i Fituar'!BM128</f>
        <v>0</v>
      </c>
    </row>
    <row r="20" spans="2:9" x14ac:dyDescent="0.25">
      <c r="B20" s="4" t="s">
        <v>24</v>
      </c>
      <c r="C20" s="6">
        <f>'Kapaciteti i Kërkuar'!AD16</f>
        <v>0</v>
      </c>
      <c r="D20" s="6">
        <f>'Kapaciteti i Ofruar'!AD129</f>
        <v>0</v>
      </c>
      <c r="E20" s="6" t="e">
        <f>'Çmimet e ofruar'!AD157</f>
        <v>#NUM!</v>
      </c>
      <c r="F20" s="6">
        <f>'Çmimet e ofruar'!AD185</f>
        <v>0</v>
      </c>
      <c r="G20" s="6">
        <f>'Kapaciteti i Fituar'!AD129</f>
        <v>0</v>
      </c>
      <c r="H20" s="6" t="e">
        <f>'Kapaciteti i Fituar'!AD157</f>
        <v>#DIV/0!</v>
      </c>
      <c r="I20" s="6">
        <f>'Kapaciteti i Fituar'!BM129</f>
        <v>0</v>
      </c>
    </row>
    <row r="21" spans="2:9" x14ac:dyDescent="0.25">
      <c r="B21" s="7" t="s">
        <v>25</v>
      </c>
      <c r="C21" s="9">
        <f>'Kapaciteti i Kërkuar'!AD17</f>
        <v>0</v>
      </c>
      <c r="D21" s="9">
        <f>'Kapaciteti i Ofruar'!AD130</f>
        <v>0</v>
      </c>
      <c r="E21" s="9" t="e">
        <f>'Çmimet e ofruar'!AD158</f>
        <v>#NUM!</v>
      </c>
      <c r="F21" s="9">
        <f>'Çmimet e ofruar'!AD186</f>
        <v>0</v>
      </c>
      <c r="G21" s="9">
        <f>'Kapaciteti i Fituar'!AD130</f>
        <v>0</v>
      </c>
      <c r="H21" s="9" t="e">
        <f>'Kapaciteti i Fituar'!AD158</f>
        <v>#DIV/0!</v>
      </c>
      <c r="I21" s="9">
        <f>'Kapaciteti i Fituar'!BM130</f>
        <v>0</v>
      </c>
    </row>
    <row r="22" spans="2:9" x14ac:dyDescent="0.25">
      <c r="B22" s="4" t="s">
        <v>26</v>
      </c>
      <c r="C22" s="6">
        <f>'Kapaciteti i Kërkuar'!AD18</f>
        <v>0</v>
      </c>
      <c r="D22" s="6">
        <f>'Kapaciteti i Ofruar'!AD131</f>
        <v>0</v>
      </c>
      <c r="E22" s="6" t="e">
        <f>'Çmimet e ofruar'!AD159</f>
        <v>#NUM!</v>
      </c>
      <c r="F22" s="6">
        <f>'Çmimet e ofruar'!AD187</f>
        <v>0</v>
      </c>
      <c r="G22" s="6">
        <f>'Kapaciteti i Fituar'!AD131</f>
        <v>0</v>
      </c>
      <c r="H22" s="6" t="e">
        <f>'Kapaciteti i Fituar'!AD159</f>
        <v>#DIV/0!</v>
      </c>
      <c r="I22" s="6">
        <f>'Kapaciteti i Fituar'!BM131</f>
        <v>0</v>
      </c>
    </row>
    <row r="23" spans="2:9" x14ac:dyDescent="0.25">
      <c r="B23" s="7" t="s">
        <v>27</v>
      </c>
      <c r="C23" s="9">
        <f>'Kapaciteti i Kërkuar'!AD19</f>
        <v>0</v>
      </c>
      <c r="D23" s="9">
        <f>'Kapaciteti i Ofruar'!AD132</f>
        <v>0</v>
      </c>
      <c r="E23" s="9" t="e">
        <f>'Çmimet e ofruar'!AD160</f>
        <v>#NUM!</v>
      </c>
      <c r="F23" s="9">
        <f>'Çmimet e ofruar'!AD188</f>
        <v>0</v>
      </c>
      <c r="G23" s="9">
        <f>'Kapaciteti i Fituar'!AD132</f>
        <v>0</v>
      </c>
      <c r="H23" s="9" t="e">
        <f>'Kapaciteti i Fituar'!AD160</f>
        <v>#DIV/0!</v>
      </c>
      <c r="I23" s="9">
        <f>'Kapaciteti i Fituar'!BM132</f>
        <v>0</v>
      </c>
    </row>
    <row r="24" spans="2:9" x14ac:dyDescent="0.25">
      <c r="B24" s="4" t="s">
        <v>28</v>
      </c>
      <c r="C24" s="6">
        <f>'Kapaciteti i Kërkuar'!AD20</f>
        <v>0</v>
      </c>
      <c r="D24" s="6">
        <f>'Kapaciteti i Ofruar'!AD133</f>
        <v>0</v>
      </c>
      <c r="E24" s="6" t="e">
        <f>'Çmimet e ofruar'!AD161</f>
        <v>#NUM!</v>
      </c>
      <c r="F24" s="6">
        <f>'Çmimet e ofruar'!AD189</f>
        <v>0</v>
      </c>
      <c r="G24" s="6">
        <f>'Kapaciteti i Fituar'!AD133</f>
        <v>0</v>
      </c>
      <c r="H24" s="6" t="e">
        <f>'Kapaciteti i Fituar'!AD161</f>
        <v>#DIV/0!</v>
      </c>
      <c r="I24" s="6">
        <f>'Kapaciteti i Fituar'!BM133</f>
        <v>0</v>
      </c>
    </row>
    <row r="25" spans="2:9" x14ac:dyDescent="0.25">
      <c r="B25" s="7" t="s">
        <v>29</v>
      </c>
      <c r="C25" s="9">
        <f>'Kapaciteti i Kërkuar'!AD21</f>
        <v>0</v>
      </c>
      <c r="D25" s="9">
        <f>'Kapaciteti i Ofruar'!AD134</f>
        <v>0</v>
      </c>
      <c r="E25" s="9" t="e">
        <f>'Çmimet e ofruar'!AD162</f>
        <v>#NUM!</v>
      </c>
      <c r="F25" s="9">
        <f>'Çmimet e ofruar'!AD190</f>
        <v>0</v>
      </c>
      <c r="G25" s="9">
        <f>'Kapaciteti i Fituar'!AD134</f>
        <v>0</v>
      </c>
      <c r="H25" s="9" t="e">
        <f>'Kapaciteti i Fituar'!AD162</f>
        <v>#DIV/0!</v>
      </c>
      <c r="I25" s="9">
        <f>'Kapaciteti i Fituar'!BM134</f>
        <v>0</v>
      </c>
    </row>
    <row r="26" spans="2:9" x14ac:dyDescent="0.25">
      <c r="B26" s="4" t="s">
        <v>30</v>
      </c>
      <c r="C26" s="6">
        <f>'Kapaciteti i Kërkuar'!AD22</f>
        <v>0</v>
      </c>
      <c r="D26" s="6">
        <f>'Kapaciteti i Ofruar'!AD135</f>
        <v>0</v>
      </c>
      <c r="E26" s="6" t="e">
        <f>'Çmimet e ofruar'!AD163</f>
        <v>#NUM!</v>
      </c>
      <c r="F26" s="6">
        <f>'Çmimet e ofruar'!AD191</f>
        <v>0</v>
      </c>
      <c r="G26" s="6">
        <f>'Kapaciteti i Fituar'!AD135</f>
        <v>0</v>
      </c>
      <c r="H26" s="6" t="e">
        <f>'Kapaciteti i Fituar'!AD163</f>
        <v>#DIV/0!</v>
      </c>
      <c r="I26" s="6">
        <f>'Kapaciteti i Fituar'!BM135</f>
        <v>0</v>
      </c>
    </row>
    <row r="27" spans="2:9" x14ac:dyDescent="0.25">
      <c r="B27" s="7" t="s">
        <v>31</v>
      </c>
      <c r="C27" s="9">
        <f>'Kapaciteti i Kërkuar'!AD23</f>
        <v>0</v>
      </c>
      <c r="D27" s="9">
        <f>'Kapaciteti i Ofruar'!AD136</f>
        <v>0</v>
      </c>
      <c r="E27" s="9" t="e">
        <f>'Çmimet e ofruar'!AD164</f>
        <v>#NUM!</v>
      </c>
      <c r="F27" s="9">
        <f>'Çmimet e ofruar'!AD192</f>
        <v>0</v>
      </c>
      <c r="G27" s="9">
        <f>'Kapaciteti i Fituar'!AD136</f>
        <v>0</v>
      </c>
      <c r="H27" s="9" t="e">
        <f>'Kapaciteti i Fituar'!AD164</f>
        <v>#DIV/0!</v>
      </c>
      <c r="I27" s="9">
        <f>'Kapaciteti i Fituar'!BM136</f>
        <v>0</v>
      </c>
    </row>
    <row r="28" spans="2:9" x14ac:dyDescent="0.25">
      <c r="B28" s="4" t="s">
        <v>32</v>
      </c>
      <c r="C28" s="6">
        <f>'Kapaciteti i Kërkuar'!AD24</f>
        <v>0</v>
      </c>
      <c r="D28" s="6">
        <f>'Kapaciteti i Ofruar'!AD137</f>
        <v>0</v>
      </c>
      <c r="E28" s="6" t="e">
        <f>'Çmimet e ofruar'!AD165</f>
        <v>#NUM!</v>
      </c>
      <c r="F28" s="6">
        <f>'Çmimet e ofruar'!AD193</f>
        <v>0</v>
      </c>
      <c r="G28" s="6">
        <f>'Kapaciteti i Fituar'!AD137</f>
        <v>0</v>
      </c>
      <c r="H28" s="6" t="e">
        <f>'Kapaciteti i Fituar'!AD165</f>
        <v>#DIV/0!</v>
      </c>
      <c r="I28" s="6">
        <f>'Kapaciteti i Fituar'!BM137</f>
        <v>0</v>
      </c>
    </row>
    <row r="29" spans="2:9" x14ac:dyDescent="0.25">
      <c r="B29" s="7" t="s">
        <v>33</v>
      </c>
      <c r="C29" s="9">
        <f>'Kapaciteti i Kërkuar'!AD25</f>
        <v>0</v>
      </c>
      <c r="D29" s="9">
        <f>'Kapaciteti i Ofruar'!AD138</f>
        <v>0</v>
      </c>
      <c r="E29" s="9" t="e">
        <f>'Çmimet e ofruar'!AD166</f>
        <v>#NUM!</v>
      </c>
      <c r="F29" s="9">
        <f>'Çmimet e ofruar'!AD194</f>
        <v>0</v>
      </c>
      <c r="G29" s="9">
        <f>'Kapaciteti i Fituar'!AD138</f>
        <v>0</v>
      </c>
      <c r="H29" s="9" t="e">
        <f>'Kapaciteti i Fituar'!AD166</f>
        <v>#DIV/0!</v>
      </c>
      <c r="I29" s="9">
        <f>'Kapaciteti i Fituar'!BM138</f>
        <v>0</v>
      </c>
    </row>
    <row r="30" spans="2:9" x14ac:dyDescent="0.25">
      <c r="B30" s="4" t="s">
        <v>34</v>
      </c>
      <c r="C30" s="6">
        <f>'Kapaciteti i Kërkuar'!AD26</f>
        <v>0</v>
      </c>
      <c r="D30" s="6">
        <f>'Kapaciteti i Ofruar'!AD139</f>
        <v>0</v>
      </c>
      <c r="E30" s="6" t="e">
        <f>'Çmimet e ofruar'!AD167</f>
        <v>#NUM!</v>
      </c>
      <c r="F30" s="6">
        <f>'Çmimet e ofruar'!AD195</f>
        <v>0</v>
      </c>
      <c r="G30" s="6">
        <f>'Kapaciteti i Fituar'!AD139</f>
        <v>0</v>
      </c>
      <c r="H30" s="6" t="e">
        <f>'Kapaciteti i Fituar'!AD167</f>
        <v>#DIV/0!</v>
      </c>
      <c r="I30" s="6">
        <f>'Kapaciteti i Fituar'!BM139</f>
        <v>0</v>
      </c>
    </row>
    <row r="31" spans="2:9" x14ac:dyDescent="0.25">
      <c r="B31" s="7" t="s">
        <v>35</v>
      </c>
      <c r="C31" s="9">
        <f>'Kapaciteti i Kërkuar'!AD27</f>
        <v>0</v>
      </c>
      <c r="D31" s="9">
        <f>'Kapaciteti i Ofruar'!AD140</f>
        <v>0</v>
      </c>
      <c r="E31" s="9" t="e">
        <f>'Çmimet e ofruar'!AD168</f>
        <v>#NUM!</v>
      </c>
      <c r="F31" s="9">
        <f>'Çmimet e ofruar'!AD196</f>
        <v>0</v>
      </c>
      <c r="G31" s="9">
        <f>'Kapaciteti i Fituar'!AD140</f>
        <v>0</v>
      </c>
      <c r="H31" s="9" t="e">
        <f>'Kapaciteti i Fituar'!AD168</f>
        <v>#DIV/0!</v>
      </c>
      <c r="I31" s="9">
        <f>'Kapaciteti i Fituar'!BM140</f>
        <v>0</v>
      </c>
    </row>
    <row r="32" spans="2:9" x14ac:dyDescent="0.25">
      <c r="B32" s="10" t="s">
        <v>36</v>
      </c>
      <c r="C32" s="10">
        <f>SUM(C8:C31)</f>
        <v>0</v>
      </c>
      <c r="D32" s="10">
        <f>SUM(D8:D31)</f>
        <v>0</v>
      </c>
      <c r="E32" s="10"/>
      <c r="F32" s="10"/>
      <c r="G32" s="10">
        <f>SUM(G8:G31)</f>
        <v>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4:D4"/>
    <mergeCell ref="B6:I6"/>
    <mergeCell ref="B3:D3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2"/>
  <sheetViews>
    <sheetView workbookViewId="0">
      <selection activeCell="B6" sqref="B6:I31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44" t="s">
        <v>0</v>
      </c>
      <c r="C2" s="45"/>
      <c r="D2" s="46"/>
      <c r="E2"/>
      <c r="F2"/>
      <c r="G2"/>
      <c r="H2"/>
      <c r="I2"/>
    </row>
    <row r="3" spans="2:9" x14ac:dyDescent="0.25">
      <c r="B3" s="47" t="s">
        <v>2</v>
      </c>
      <c r="C3" s="48"/>
      <c r="D3" s="49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50" t="s">
        <v>3</v>
      </c>
      <c r="C5" s="50"/>
      <c r="D5" s="50"/>
      <c r="E5" s="50"/>
      <c r="F5" s="50"/>
      <c r="G5" s="50"/>
      <c r="H5" s="50"/>
      <c r="I5" s="50"/>
    </row>
    <row r="6" spans="2:9" ht="59.25" customHeight="1" x14ac:dyDescent="0.25"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</row>
    <row r="7" spans="2:9" x14ac:dyDescent="0.25">
      <c r="B7" s="4" t="s">
        <v>12</v>
      </c>
      <c r="C7" s="6">
        <f>'Kapaciteti i Kërkuar'!AE4</f>
        <v>0</v>
      </c>
      <c r="D7" s="6">
        <f>'Kapaciteti i Ofruar'!AE117</f>
        <v>0</v>
      </c>
      <c r="E7" s="6" t="e">
        <f>'Çmimet e ofruar'!AE145</f>
        <v>#NUM!</v>
      </c>
      <c r="F7" s="6">
        <f>'Çmimet e ofruar'!AE173</f>
        <v>0</v>
      </c>
      <c r="G7" s="6">
        <f>'Kapaciteti i Fituar'!AE117</f>
        <v>0</v>
      </c>
      <c r="H7" s="6" t="e">
        <f>'Kapaciteti i Fituar'!AE145</f>
        <v>#DIV/0!</v>
      </c>
      <c r="I7" s="6">
        <f>'Kapaciteti i Fituar'!BN117</f>
        <v>0</v>
      </c>
    </row>
    <row r="8" spans="2:9" x14ac:dyDescent="0.25">
      <c r="B8" s="7" t="s">
        <v>13</v>
      </c>
      <c r="C8" s="9">
        <f>'Kapaciteti i Kërkuar'!AE5</f>
        <v>0</v>
      </c>
      <c r="D8" s="9">
        <f>'Kapaciteti i Ofruar'!AE118</f>
        <v>0</v>
      </c>
      <c r="E8" s="9" t="e">
        <f>'Çmimet e ofruar'!AE146</f>
        <v>#NUM!</v>
      </c>
      <c r="F8" s="9">
        <f>'Çmimet e ofruar'!AE174</f>
        <v>0</v>
      </c>
      <c r="G8" s="9">
        <f>'Kapaciteti i Fituar'!AE118</f>
        <v>0</v>
      </c>
      <c r="H8" s="9" t="e">
        <f>'Kapaciteti i Fituar'!AE146</f>
        <v>#DIV/0!</v>
      </c>
      <c r="I8" s="9">
        <f>'Kapaciteti i Fituar'!BN118</f>
        <v>0</v>
      </c>
    </row>
    <row r="9" spans="2:9" x14ac:dyDescent="0.25">
      <c r="B9" s="4" t="s">
        <v>14</v>
      </c>
      <c r="C9" s="6">
        <f>'Kapaciteti i Kërkuar'!AE6</f>
        <v>0</v>
      </c>
      <c r="D9" s="6">
        <f>'Kapaciteti i Ofruar'!AE119</f>
        <v>0</v>
      </c>
      <c r="E9" s="6" t="e">
        <f>'Çmimet e ofruar'!AE147</f>
        <v>#NUM!</v>
      </c>
      <c r="F9" s="6">
        <f>'Çmimet e ofruar'!AE175</f>
        <v>0</v>
      </c>
      <c r="G9" s="6">
        <f>'Kapaciteti i Fituar'!AE119</f>
        <v>0</v>
      </c>
      <c r="H9" s="6" t="e">
        <f>'Kapaciteti i Fituar'!AE147</f>
        <v>#DIV/0!</v>
      </c>
      <c r="I9" s="6">
        <f>'Kapaciteti i Fituar'!BN119</f>
        <v>0</v>
      </c>
    </row>
    <row r="10" spans="2:9" x14ac:dyDescent="0.25">
      <c r="B10" s="7" t="s">
        <v>15</v>
      </c>
      <c r="C10" s="9">
        <f>'Kapaciteti i Kërkuar'!AE7</f>
        <v>0</v>
      </c>
      <c r="D10" s="9">
        <f>'Kapaciteti i Ofruar'!AE120</f>
        <v>0</v>
      </c>
      <c r="E10" s="9" t="e">
        <f>'Çmimet e ofruar'!AE148</f>
        <v>#NUM!</v>
      </c>
      <c r="F10" s="9">
        <f>'Çmimet e ofruar'!AE176</f>
        <v>0</v>
      </c>
      <c r="G10" s="9">
        <f>'Kapaciteti i Fituar'!AE120</f>
        <v>0</v>
      </c>
      <c r="H10" s="9" t="e">
        <f>'Kapaciteti i Fituar'!AE148</f>
        <v>#DIV/0!</v>
      </c>
      <c r="I10" s="9">
        <f>'Kapaciteti i Fituar'!BN120</f>
        <v>0</v>
      </c>
    </row>
    <row r="11" spans="2:9" x14ac:dyDescent="0.25">
      <c r="B11" s="4" t="s">
        <v>16</v>
      </c>
      <c r="C11" s="6">
        <f>'Kapaciteti i Kërkuar'!AE8</f>
        <v>0</v>
      </c>
      <c r="D11" s="6">
        <f>'Kapaciteti i Ofruar'!AE121</f>
        <v>0</v>
      </c>
      <c r="E11" s="6" t="e">
        <f>'Çmimet e ofruar'!AE149</f>
        <v>#NUM!</v>
      </c>
      <c r="F11" s="6">
        <f>'Çmimet e ofruar'!AE177</f>
        <v>0</v>
      </c>
      <c r="G11" s="6">
        <f>'Kapaciteti i Fituar'!AE121</f>
        <v>0</v>
      </c>
      <c r="H11" s="6" t="e">
        <f>'Kapaciteti i Fituar'!AE149</f>
        <v>#DIV/0!</v>
      </c>
      <c r="I11" s="6">
        <f>'Kapaciteti i Fituar'!BN121</f>
        <v>0</v>
      </c>
    </row>
    <row r="12" spans="2:9" x14ac:dyDescent="0.25">
      <c r="B12" s="7" t="s">
        <v>17</v>
      </c>
      <c r="C12" s="9">
        <f>'Kapaciteti i Kërkuar'!AE9</f>
        <v>0</v>
      </c>
      <c r="D12" s="9">
        <f>'Kapaciteti i Ofruar'!AE122</f>
        <v>0</v>
      </c>
      <c r="E12" s="9" t="e">
        <f>'Çmimet e ofruar'!AE150</f>
        <v>#NUM!</v>
      </c>
      <c r="F12" s="9">
        <f>'Çmimet e ofruar'!AE178</f>
        <v>0</v>
      </c>
      <c r="G12" s="9">
        <f>'Kapaciteti i Fituar'!AE122</f>
        <v>0</v>
      </c>
      <c r="H12" s="9" t="e">
        <f>'Kapaciteti i Fituar'!AE150</f>
        <v>#DIV/0!</v>
      </c>
      <c r="I12" s="9">
        <f>'Kapaciteti i Fituar'!BN122</f>
        <v>0</v>
      </c>
    </row>
    <row r="13" spans="2:9" x14ac:dyDescent="0.25">
      <c r="B13" s="4" t="s">
        <v>18</v>
      </c>
      <c r="C13" s="6">
        <f>'Kapaciteti i Kërkuar'!AE10</f>
        <v>0</v>
      </c>
      <c r="D13" s="6">
        <f>'Kapaciteti i Ofruar'!AE123</f>
        <v>0</v>
      </c>
      <c r="E13" s="6" t="e">
        <f>'Çmimet e ofruar'!AE151</f>
        <v>#NUM!</v>
      </c>
      <c r="F13" s="6">
        <f>'Çmimet e ofruar'!AE179</f>
        <v>0</v>
      </c>
      <c r="G13" s="6">
        <f>'Kapaciteti i Fituar'!AE123</f>
        <v>0</v>
      </c>
      <c r="H13" s="6" t="e">
        <f>'Kapaciteti i Fituar'!AE151</f>
        <v>#DIV/0!</v>
      </c>
      <c r="I13" s="6">
        <f>'Kapaciteti i Fituar'!BN123</f>
        <v>0</v>
      </c>
    </row>
    <row r="14" spans="2:9" x14ac:dyDescent="0.25">
      <c r="B14" s="7" t="s">
        <v>19</v>
      </c>
      <c r="C14" s="9">
        <f>'Kapaciteti i Kërkuar'!AE11</f>
        <v>0</v>
      </c>
      <c r="D14" s="9">
        <f>'Kapaciteti i Ofruar'!AE124</f>
        <v>0</v>
      </c>
      <c r="E14" s="9" t="e">
        <f>'Çmimet e ofruar'!AE152</f>
        <v>#NUM!</v>
      </c>
      <c r="F14" s="9">
        <f>'Çmimet e ofruar'!AE180</f>
        <v>0</v>
      </c>
      <c r="G14" s="9">
        <f>'Kapaciteti i Fituar'!AE124</f>
        <v>0</v>
      </c>
      <c r="H14" s="9" t="e">
        <f>'Kapaciteti i Fituar'!AE152</f>
        <v>#DIV/0!</v>
      </c>
      <c r="I14" s="9">
        <f>'Kapaciteti i Fituar'!BN124</f>
        <v>0</v>
      </c>
    </row>
    <row r="15" spans="2:9" x14ac:dyDescent="0.25">
      <c r="B15" s="4" t="s">
        <v>20</v>
      </c>
      <c r="C15" s="6">
        <f>'Kapaciteti i Kërkuar'!AE12</f>
        <v>0</v>
      </c>
      <c r="D15" s="6">
        <f>'Kapaciteti i Ofruar'!AE125</f>
        <v>0</v>
      </c>
      <c r="E15" s="6" t="e">
        <f>'Çmimet e ofruar'!AE153</f>
        <v>#NUM!</v>
      </c>
      <c r="F15" s="6">
        <f>'Çmimet e ofruar'!AE181</f>
        <v>0</v>
      </c>
      <c r="G15" s="6">
        <f>'Kapaciteti i Fituar'!AE125</f>
        <v>0</v>
      </c>
      <c r="H15" s="6" t="e">
        <f>'Kapaciteti i Fituar'!AE153</f>
        <v>#DIV/0!</v>
      </c>
      <c r="I15" s="6">
        <f>'Kapaciteti i Fituar'!BN125</f>
        <v>0</v>
      </c>
    </row>
    <row r="16" spans="2:9" x14ac:dyDescent="0.25">
      <c r="B16" s="7" t="s">
        <v>21</v>
      </c>
      <c r="C16" s="9">
        <f>'Kapaciteti i Kërkuar'!AE13</f>
        <v>0</v>
      </c>
      <c r="D16" s="9">
        <f>'Kapaciteti i Ofruar'!AE126</f>
        <v>0</v>
      </c>
      <c r="E16" s="9" t="e">
        <f>'Çmimet e ofruar'!AE154</f>
        <v>#NUM!</v>
      </c>
      <c r="F16" s="9">
        <f>'Çmimet e ofruar'!AE182</f>
        <v>0</v>
      </c>
      <c r="G16" s="9">
        <f>'Kapaciteti i Fituar'!AE126</f>
        <v>0</v>
      </c>
      <c r="H16" s="9" t="e">
        <f>'Kapaciteti i Fituar'!AE154</f>
        <v>#DIV/0!</v>
      </c>
      <c r="I16" s="9">
        <f>'Kapaciteti i Fituar'!BN126</f>
        <v>0</v>
      </c>
    </row>
    <row r="17" spans="2:9" x14ac:dyDescent="0.25">
      <c r="B17" s="4" t="s">
        <v>22</v>
      </c>
      <c r="C17" s="6">
        <f>'Kapaciteti i Kërkuar'!AE14</f>
        <v>0</v>
      </c>
      <c r="D17" s="6">
        <f>'Kapaciteti i Ofruar'!AE127</f>
        <v>0</v>
      </c>
      <c r="E17" s="6" t="e">
        <f>'Çmimet e ofruar'!AE155</f>
        <v>#NUM!</v>
      </c>
      <c r="F17" s="6">
        <f>'Çmimet e ofruar'!AE183</f>
        <v>0</v>
      </c>
      <c r="G17" s="6">
        <f>'Kapaciteti i Fituar'!AE127</f>
        <v>0</v>
      </c>
      <c r="H17" s="6" t="e">
        <f>'Kapaciteti i Fituar'!AE155</f>
        <v>#DIV/0!</v>
      </c>
      <c r="I17" s="6">
        <f>'Kapaciteti i Fituar'!BN127</f>
        <v>0</v>
      </c>
    </row>
    <row r="18" spans="2:9" x14ac:dyDescent="0.25">
      <c r="B18" s="7" t="s">
        <v>23</v>
      </c>
      <c r="C18" s="9">
        <f>'Kapaciteti i Kërkuar'!AE15</f>
        <v>0</v>
      </c>
      <c r="D18" s="9">
        <f>'Kapaciteti i Ofruar'!AE128</f>
        <v>0</v>
      </c>
      <c r="E18" s="9" t="e">
        <f>'Çmimet e ofruar'!AE156</f>
        <v>#NUM!</v>
      </c>
      <c r="F18" s="9">
        <f>'Çmimet e ofruar'!AE184</f>
        <v>0</v>
      </c>
      <c r="G18" s="9">
        <f>'Kapaciteti i Fituar'!AE128</f>
        <v>0</v>
      </c>
      <c r="H18" s="9" t="e">
        <f>'Kapaciteti i Fituar'!AE156</f>
        <v>#DIV/0!</v>
      </c>
      <c r="I18" s="9">
        <f>'Kapaciteti i Fituar'!BN128</f>
        <v>0</v>
      </c>
    </row>
    <row r="19" spans="2:9" x14ac:dyDescent="0.25">
      <c r="B19" s="4" t="s">
        <v>24</v>
      </c>
      <c r="C19" s="6">
        <f>'Kapaciteti i Kërkuar'!AE16</f>
        <v>0</v>
      </c>
      <c r="D19" s="6">
        <f>'Kapaciteti i Ofruar'!AE129</f>
        <v>0</v>
      </c>
      <c r="E19" s="6" t="e">
        <f>'Çmimet e ofruar'!AE157</f>
        <v>#NUM!</v>
      </c>
      <c r="F19" s="6">
        <f>'Çmimet e ofruar'!AE185</f>
        <v>0</v>
      </c>
      <c r="G19" s="6">
        <f>'Kapaciteti i Fituar'!AE129</f>
        <v>0</v>
      </c>
      <c r="H19" s="6" t="e">
        <f>'Kapaciteti i Fituar'!AE157</f>
        <v>#DIV/0!</v>
      </c>
      <c r="I19" s="6">
        <f>'Kapaciteti i Fituar'!BN129</f>
        <v>0</v>
      </c>
    </row>
    <row r="20" spans="2:9" x14ac:dyDescent="0.25">
      <c r="B20" s="7" t="s">
        <v>25</v>
      </c>
      <c r="C20" s="9">
        <f>'Kapaciteti i Kërkuar'!AE17</f>
        <v>0</v>
      </c>
      <c r="D20" s="9">
        <f>'Kapaciteti i Ofruar'!AE130</f>
        <v>0</v>
      </c>
      <c r="E20" s="9" t="e">
        <f>'Çmimet e ofruar'!AE158</f>
        <v>#NUM!</v>
      </c>
      <c r="F20" s="9">
        <f>'Çmimet e ofruar'!AE186</f>
        <v>0</v>
      </c>
      <c r="G20" s="9">
        <f>'Kapaciteti i Fituar'!AE130</f>
        <v>0</v>
      </c>
      <c r="H20" s="9" t="e">
        <f>'Kapaciteti i Fituar'!AE158</f>
        <v>#DIV/0!</v>
      </c>
      <c r="I20" s="9">
        <f>'Kapaciteti i Fituar'!BN130</f>
        <v>0</v>
      </c>
    </row>
    <row r="21" spans="2:9" x14ac:dyDescent="0.25">
      <c r="B21" s="4" t="s">
        <v>26</v>
      </c>
      <c r="C21" s="6">
        <f>'Kapaciteti i Kërkuar'!AE18</f>
        <v>0</v>
      </c>
      <c r="D21" s="6">
        <f>'Kapaciteti i Ofruar'!AE131</f>
        <v>0</v>
      </c>
      <c r="E21" s="6" t="e">
        <f>'Çmimet e ofruar'!AE159</f>
        <v>#NUM!</v>
      </c>
      <c r="F21" s="6">
        <f>'Çmimet e ofruar'!AE187</f>
        <v>0</v>
      </c>
      <c r="G21" s="6">
        <f>'Kapaciteti i Fituar'!AE131</f>
        <v>0</v>
      </c>
      <c r="H21" s="6" t="e">
        <f>'Kapaciteti i Fituar'!AE159</f>
        <v>#DIV/0!</v>
      </c>
      <c r="I21" s="6">
        <f>'Kapaciteti i Fituar'!BN131</f>
        <v>0</v>
      </c>
    </row>
    <row r="22" spans="2:9" x14ac:dyDescent="0.25">
      <c r="B22" s="7" t="s">
        <v>27</v>
      </c>
      <c r="C22" s="9">
        <f>'Kapaciteti i Kërkuar'!AE19</f>
        <v>0</v>
      </c>
      <c r="D22" s="9">
        <f>'Kapaciteti i Ofruar'!AE132</f>
        <v>0</v>
      </c>
      <c r="E22" s="9" t="e">
        <f>'Çmimet e ofruar'!AE160</f>
        <v>#NUM!</v>
      </c>
      <c r="F22" s="9">
        <f>'Çmimet e ofruar'!AE188</f>
        <v>0</v>
      </c>
      <c r="G22" s="9">
        <f>'Kapaciteti i Fituar'!AE132</f>
        <v>0</v>
      </c>
      <c r="H22" s="9" t="e">
        <f>'Kapaciteti i Fituar'!AE160</f>
        <v>#DIV/0!</v>
      </c>
      <c r="I22" s="9">
        <f>'Kapaciteti i Fituar'!BN132</f>
        <v>0</v>
      </c>
    </row>
    <row r="23" spans="2:9" x14ac:dyDescent="0.25">
      <c r="B23" s="4" t="s">
        <v>28</v>
      </c>
      <c r="C23" s="6">
        <f>'Kapaciteti i Kërkuar'!AE20</f>
        <v>0</v>
      </c>
      <c r="D23" s="6">
        <f>'Kapaciteti i Ofruar'!AE133</f>
        <v>0</v>
      </c>
      <c r="E23" s="6" t="e">
        <f>'Çmimet e ofruar'!AE161</f>
        <v>#NUM!</v>
      </c>
      <c r="F23" s="6">
        <f>'Çmimet e ofruar'!AE189</f>
        <v>0</v>
      </c>
      <c r="G23" s="6">
        <f>'Kapaciteti i Fituar'!AE133</f>
        <v>0</v>
      </c>
      <c r="H23" s="6" t="e">
        <f>'Kapaciteti i Fituar'!AE161</f>
        <v>#DIV/0!</v>
      </c>
      <c r="I23" s="6">
        <f>'Kapaciteti i Fituar'!BN133</f>
        <v>0</v>
      </c>
    </row>
    <row r="24" spans="2:9" x14ac:dyDescent="0.25">
      <c r="B24" s="7" t="s">
        <v>29</v>
      </c>
      <c r="C24" s="9">
        <f>'Kapaciteti i Kërkuar'!AE21</f>
        <v>0</v>
      </c>
      <c r="D24" s="9">
        <f>'Kapaciteti i Ofruar'!AE134</f>
        <v>0</v>
      </c>
      <c r="E24" s="9" t="e">
        <f>'Çmimet e ofruar'!AE162</f>
        <v>#NUM!</v>
      </c>
      <c r="F24" s="9">
        <f>'Çmimet e ofruar'!AE190</f>
        <v>0</v>
      </c>
      <c r="G24" s="9">
        <f>'Kapaciteti i Fituar'!AE134</f>
        <v>0</v>
      </c>
      <c r="H24" s="9" t="e">
        <f>'Kapaciteti i Fituar'!AE162</f>
        <v>#DIV/0!</v>
      </c>
      <c r="I24" s="9">
        <f>'Kapaciteti i Fituar'!BN134</f>
        <v>0</v>
      </c>
    </row>
    <row r="25" spans="2:9" x14ac:dyDescent="0.25">
      <c r="B25" s="4" t="s">
        <v>30</v>
      </c>
      <c r="C25" s="6">
        <f>'Kapaciteti i Kërkuar'!AE22</f>
        <v>0</v>
      </c>
      <c r="D25" s="6">
        <f>'Kapaciteti i Ofruar'!AE135</f>
        <v>0</v>
      </c>
      <c r="E25" s="6" t="e">
        <f>'Çmimet e ofruar'!AE163</f>
        <v>#NUM!</v>
      </c>
      <c r="F25" s="6">
        <f>'Çmimet e ofruar'!AE191</f>
        <v>0</v>
      </c>
      <c r="G25" s="6">
        <f>'Kapaciteti i Fituar'!AE135</f>
        <v>0</v>
      </c>
      <c r="H25" s="6" t="e">
        <f>'Kapaciteti i Fituar'!AE163</f>
        <v>#DIV/0!</v>
      </c>
      <c r="I25" s="6">
        <f>'Kapaciteti i Fituar'!BN135</f>
        <v>0</v>
      </c>
    </row>
    <row r="26" spans="2:9" x14ac:dyDescent="0.25">
      <c r="B26" s="7" t="s">
        <v>31</v>
      </c>
      <c r="C26" s="9">
        <f>'Kapaciteti i Kërkuar'!AE23</f>
        <v>0</v>
      </c>
      <c r="D26" s="9">
        <f>'Kapaciteti i Ofruar'!AE136</f>
        <v>0</v>
      </c>
      <c r="E26" s="9" t="e">
        <f>'Çmimet e ofruar'!AE164</f>
        <v>#NUM!</v>
      </c>
      <c r="F26" s="9">
        <f>'Çmimet e ofruar'!AE192</f>
        <v>0</v>
      </c>
      <c r="G26" s="9">
        <f>'Kapaciteti i Fituar'!AE136</f>
        <v>0</v>
      </c>
      <c r="H26" s="9" t="e">
        <f>'Kapaciteti i Fituar'!AE164</f>
        <v>#DIV/0!</v>
      </c>
      <c r="I26" s="9">
        <f>'Kapaciteti i Fituar'!BN136</f>
        <v>0</v>
      </c>
    </row>
    <row r="27" spans="2:9" x14ac:dyDescent="0.25">
      <c r="B27" s="4" t="s">
        <v>32</v>
      </c>
      <c r="C27" s="6">
        <f>'Kapaciteti i Kërkuar'!AE24</f>
        <v>0</v>
      </c>
      <c r="D27" s="6">
        <f>'Kapaciteti i Ofruar'!AE137</f>
        <v>0</v>
      </c>
      <c r="E27" s="6" t="e">
        <f>'Çmimet e ofruar'!AE165</f>
        <v>#NUM!</v>
      </c>
      <c r="F27" s="6">
        <f>'Çmimet e ofruar'!AE193</f>
        <v>0</v>
      </c>
      <c r="G27" s="6">
        <f>'Kapaciteti i Fituar'!AE137</f>
        <v>0</v>
      </c>
      <c r="H27" s="6" t="e">
        <f>'Kapaciteti i Fituar'!AE165</f>
        <v>#DIV/0!</v>
      </c>
      <c r="I27" s="6">
        <f>'Kapaciteti i Fituar'!BN137</f>
        <v>0</v>
      </c>
    </row>
    <row r="28" spans="2:9" x14ac:dyDescent="0.25">
      <c r="B28" s="7" t="s">
        <v>33</v>
      </c>
      <c r="C28" s="9">
        <f>'Kapaciteti i Kërkuar'!AE25</f>
        <v>0</v>
      </c>
      <c r="D28" s="9">
        <f>'Kapaciteti i Ofruar'!AE138</f>
        <v>0</v>
      </c>
      <c r="E28" s="9" t="e">
        <f>'Çmimet e ofruar'!AE166</f>
        <v>#NUM!</v>
      </c>
      <c r="F28" s="9">
        <f>'Çmimet e ofruar'!AE194</f>
        <v>0</v>
      </c>
      <c r="G28" s="9">
        <f>'Kapaciteti i Fituar'!AE138</f>
        <v>0</v>
      </c>
      <c r="H28" s="9" t="e">
        <f>'Kapaciteti i Fituar'!AE166</f>
        <v>#DIV/0!</v>
      </c>
      <c r="I28" s="9">
        <f>'Kapaciteti i Fituar'!BN138</f>
        <v>0</v>
      </c>
    </row>
    <row r="29" spans="2:9" x14ac:dyDescent="0.25">
      <c r="B29" s="4" t="s">
        <v>34</v>
      </c>
      <c r="C29" s="6">
        <f>'Kapaciteti i Kërkuar'!AE26</f>
        <v>0</v>
      </c>
      <c r="D29" s="6">
        <f>'Kapaciteti i Ofruar'!AE139</f>
        <v>0</v>
      </c>
      <c r="E29" s="6" t="e">
        <f>'Çmimet e ofruar'!AE167</f>
        <v>#NUM!</v>
      </c>
      <c r="F29" s="6">
        <f>'Çmimet e ofruar'!AE195</f>
        <v>0</v>
      </c>
      <c r="G29" s="6">
        <f>'Kapaciteti i Fituar'!AE139</f>
        <v>0</v>
      </c>
      <c r="H29" s="6" t="e">
        <f>'Kapaciteti i Fituar'!AE167</f>
        <v>#DIV/0!</v>
      </c>
      <c r="I29" s="6">
        <f>'Kapaciteti i Fituar'!BN139</f>
        <v>0</v>
      </c>
    </row>
    <row r="30" spans="2:9" x14ac:dyDescent="0.25">
      <c r="B30" s="7" t="s">
        <v>35</v>
      </c>
      <c r="C30" s="9">
        <f>'Kapaciteti i Kërkuar'!AE27</f>
        <v>0</v>
      </c>
      <c r="D30" s="9">
        <f>'Kapaciteti i Ofruar'!AE140</f>
        <v>0</v>
      </c>
      <c r="E30" s="9" t="e">
        <f>'Çmimet e ofruar'!AE168</f>
        <v>#NUM!</v>
      </c>
      <c r="F30" s="9">
        <f>'Çmimet e ofruar'!AE196</f>
        <v>0</v>
      </c>
      <c r="G30" s="9">
        <f>'Kapaciteti i Fituar'!AE140</f>
        <v>0</v>
      </c>
      <c r="H30" s="9" t="e">
        <f>'Kapaciteti i Fituar'!AE168</f>
        <v>#DIV/0!</v>
      </c>
      <c r="I30" s="9">
        <f>'Kapaciteti i Fituar'!BN140</f>
        <v>0</v>
      </c>
    </row>
    <row r="31" spans="2:9" x14ac:dyDescent="0.25">
      <c r="B31" s="10" t="s">
        <v>36</v>
      </c>
      <c r="C31" s="10">
        <f>SUM(C7:C30)</f>
        <v>0</v>
      </c>
      <c r="D31" s="10">
        <f>SUM(D7:D30)</f>
        <v>0</v>
      </c>
      <c r="E31" s="10"/>
      <c r="F31" s="10"/>
      <c r="G31" s="10">
        <f>SUM(G7:G30)</f>
        <v>0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2"/>
  <sheetViews>
    <sheetView workbookViewId="0">
      <selection activeCell="B6" sqref="B6:I31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44" t="s">
        <v>0</v>
      </c>
      <c r="C2" s="45"/>
      <c r="D2" s="46"/>
      <c r="E2"/>
      <c r="F2"/>
      <c r="G2"/>
      <c r="H2"/>
      <c r="I2"/>
    </row>
    <row r="3" spans="2:9" x14ac:dyDescent="0.25">
      <c r="B3" s="47" t="s">
        <v>2</v>
      </c>
      <c r="C3" s="48"/>
      <c r="D3" s="49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50" t="s">
        <v>3</v>
      </c>
      <c r="C5" s="50"/>
      <c r="D5" s="50"/>
      <c r="E5" s="50"/>
      <c r="F5" s="50"/>
      <c r="G5" s="50"/>
      <c r="H5" s="50"/>
      <c r="I5" s="50"/>
    </row>
    <row r="6" spans="2:9" ht="59.25" customHeight="1" x14ac:dyDescent="0.25"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</row>
    <row r="7" spans="2:9" x14ac:dyDescent="0.25">
      <c r="B7" s="4" t="s">
        <v>12</v>
      </c>
      <c r="C7" s="6">
        <f>'Kapaciteti i Kërkuar'!AF4</f>
        <v>0</v>
      </c>
      <c r="D7" s="6">
        <f>'Kapaciteti i Ofruar'!AF117</f>
        <v>0</v>
      </c>
      <c r="E7" s="6" t="e">
        <f>'Çmimet e ofruar'!AF145</f>
        <v>#NUM!</v>
      </c>
      <c r="F7" s="6">
        <f>'Çmimet e ofruar'!AF173</f>
        <v>0</v>
      </c>
      <c r="G7" s="6">
        <f>'Kapaciteti i Fituar'!AF117</f>
        <v>0</v>
      </c>
      <c r="H7" s="6" t="e">
        <f>'Kapaciteti i Fituar'!AF145</f>
        <v>#DIV/0!</v>
      </c>
      <c r="I7" s="6">
        <f>'Kapaciteti i Fituar'!BO117</f>
        <v>0</v>
      </c>
    </row>
    <row r="8" spans="2:9" x14ac:dyDescent="0.25">
      <c r="B8" s="7" t="s">
        <v>13</v>
      </c>
      <c r="C8" s="9">
        <f>'Kapaciteti i Kërkuar'!AF5</f>
        <v>0</v>
      </c>
      <c r="D8" s="9">
        <f>'Kapaciteti i Ofruar'!AF118</f>
        <v>0</v>
      </c>
      <c r="E8" s="9" t="e">
        <f>'Çmimet e ofruar'!AF146</f>
        <v>#NUM!</v>
      </c>
      <c r="F8" s="9">
        <f>'Çmimet e ofruar'!AF174</f>
        <v>0</v>
      </c>
      <c r="G8" s="9">
        <f>'Kapaciteti i Fituar'!AF118</f>
        <v>0</v>
      </c>
      <c r="H8" s="9" t="e">
        <f>'Kapaciteti i Fituar'!AF146</f>
        <v>#DIV/0!</v>
      </c>
      <c r="I8" s="9">
        <f>'Kapaciteti i Fituar'!BO118</f>
        <v>0</v>
      </c>
    </row>
    <row r="9" spans="2:9" x14ac:dyDescent="0.25">
      <c r="B9" s="4" t="s">
        <v>14</v>
      </c>
      <c r="C9" s="6">
        <f>'Kapaciteti i Kërkuar'!AF6</f>
        <v>0</v>
      </c>
      <c r="D9" s="6">
        <f>'Kapaciteti i Ofruar'!AF119</f>
        <v>0</v>
      </c>
      <c r="E9" s="6" t="e">
        <f>'Çmimet e ofruar'!AF147</f>
        <v>#NUM!</v>
      </c>
      <c r="F9" s="6">
        <f>'Çmimet e ofruar'!AF175</f>
        <v>0</v>
      </c>
      <c r="G9" s="6">
        <f>'Kapaciteti i Fituar'!AF119</f>
        <v>0</v>
      </c>
      <c r="H9" s="6" t="e">
        <f>'Kapaciteti i Fituar'!AF147</f>
        <v>#DIV/0!</v>
      </c>
      <c r="I9" s="6">
        <f>'Kapaciteti i Fituar'!BO119</f>
        <v>0</v>
      </c>
    </row>
    <row r="10" spans="2:9" x14ac:dyDescent="0.25">
      <c r="B10" s="7" t="s">
        <v>15</v>
      </c>
      <c r="C10" s="9">
        <f>'Kapaciteti i Kërkuar'!AF7</f>
        <v>0</v>
      </c>
      <c r="D10" s="9">
        <f>'Kapaciteti i Ofruar'!AF120</f>
        <v>0</v>
      </c>
      <c r="E10" s="9" t="e">
        <f>'Çmimet e ofruar'!AF148</f>
        <v>#NUM!</v>
      </c>
      <c r="F10" s="9">
        <f>'Çmimet e ofruar'!AF176</f>
        <v>0</v>
      </c>
      <c r="G10" s="9">
        <f>'Kapaciteti i Fituar'!AF120</f>
        <v>0</v>
      </c>
      <c r="H10" s="9" t="e">
        <f>'Kapaciteti i Fituar'!AF148</f>
        <v>#DIV/0!</v>
      </c>
      <c r="I10" s="9">
        <f>'Kapaciteti i Fituar'!BO120</f>
        <v>0</v>
      </c>
    </row>
    <row r="11" spans="2:9" x14ac:dyDescent="0.25">
      <c r="B11" s="4" t="s">
        <v>16</v>
      </c>
      <c r="C11" s="6">
        <f>'Kapaciteti i Kërkuar'!AF8</f>
        <v>0</v>
      </c>
      <c r="D11" s="6">
        <f>'Kapaciteti i Ofruar'!AF121</f>
        <v>0</v>
      </c>
      <c r="E11" s="6" t="e">
        <f>'Çmimet e ofruar'!AF149</f>
        <v>#NUM!</v>
      </c>
      <c r="F11" s="6">
        <f>'Çmimet e ofruar'!AF177</f>
        <v>0</v>
      </c>
      <c r="G11" s="6">
        <f>'Kapaciteti i Fituar'!AF121</f>
        <v>0</v>
      </c>
      <c r="H11" s="6" t="e">
        <f>'Kapaciteti i Fituar'!AF149</f>
        <v>#DIV/0!</v>
      </c>
      <c r="I11" s="6">
        <f>'Kapaciteti i Fituar'!BO121</f>
        <v>0</v>
      </c>
    </row>
    <row r="12" spans="2:9" x14ac:dyDescent="0.25">
      <c r="B12" s="7" t="s">
        <v>17</v>
      </c>
      <c r="C12" s="9">
        <f>'Kapaciteti i Kërkuar'!AF9</f>
        <v>0</v>
      </c>
      <c r="D12" s="9">
        <f>'Kapaciteti i Ofruar'!AF122</f>
        <v>0</v>
      </c>
      <c r="E12" s="9" t="e">
        <f>'Çmimet e ofruar'!AF150</f>
        <v>#NUM!</v>
      </c>
      <c r="F12" s="9">
        <f>'Çmimet e ofruar'!AF178</f>
        <v>0</v>
      </c>
      <c r="G12" s="9">
        <f>'Kapaciteti i Fituar'!AF122</f>
        <v>0</v>
      </c>
      <c r="H12" s="9" t="e">
        <f>'Kapaciteti i Fituar'!AF150</f>
        <v>#DIV/0!</v>
      </c>
      <c r="I12" s="9">
        <f>'Kapaciteti i Fituar'!BO122</f>
        <v>0</v>
      </c>
    </row>
    <row r="13" spans="2:9" x14ac:dyDescent="0.25">
      <c r="B13" s="4" t="s">
        <v>18</v>
      </c>
      <c r="C13" s="6">
        <f>'Kapaciteti i Kërkuar'!AF10</f>
        <v>0</v>
      </c>
      <c r="D13" s="6">
        <f>'Kapaciteti i Ofruar'!AF123</f>
        <v>0</v>
      </c>
      <c r="E13" s="6" t="e">
        <f>'Çmimet e ofruar'!AF151</f>
        <v>#NUM!</v>
      </c>
      <c r="F13" s="6">
        <f>'Çmimet e ofruar'!AF179</f>
        <v>0</v>
      </c>
      <c r="G13" s="6">
        <f>'Kapaciteti i Fituar'!AF123</f>
        <v>0</v>
      </c>
      <c r="H13" s="6" t="e">
        <f>'Kapaciteti i Fituar'!AF151</f>
        <v>#DIV/0!</v>
      </c>
      <c r="I13" s="6">
        <f>'Kapaciteti i Fituar'!BO123</f>
        <v>0</v>
      </c>
    </row>
    <row r="14" spans="2:9" x14ac:dyDescent="0.25">
      <c r="B14" s="7" t="s">
        <v>19</v>
      </c>
      <c r="C14" s="9">
        <f>'Kapaciteti i Kërkuar'!AF11</f>
        <v>0</v>
      </c>
      <c r="D14" s="9">
        <f>'Kapaciteti i Ofruar'!AF124</f>
        <v>0</v>
      </c>
      <c r="E14" s="9" t="e">
        <f>'Çmimet e ofruar'!AF152</f>
        <v>#NUM!</v>
      </c>
      <c r="F14" s="9">
        <f>'Çmimet e ofruar'!AF180</f>
        <v>0</v>
      </c>
      <c r="G14" s="9">
        <f>'Kapaciteti i Fituar'!AF124</f>
        <v>0</v>
      </c>
      <c r="H14" s="9" t="e">
        <f>'Kapaciteti i Fituar'!AF152</f>
        <v>#DIV/0!</v>
      </c>
      <c r="I14" s="9">
        <f>'Kapaciteti i Fituar'!BO124</f>
        <v>0</v>
      </c>
    </row>
    <row r="15" spans="2:9" x14ac:dyDescent="0.25">
      <c r="B15" s="4" t="s">
        <v>20</v>
      </c>
      <c r="C15" s="6">
        <f>'Kapaciteti i Kërkuar'!AF12</f>
        <v>0</v>
      </c>
      <c r="D15" s="6">
        <f>'Kapaciteti i Ofruar'!AF125</f>
        <v>0</v>
      </c>
      <c r="E15" s="6" t="e">
        <f>'Çmimet e ofruar'!AF153</f>
        <v>#NUM!</v>
      </c>
      <c r="F15" s="6">
        <f>'Çmimet e ofruar'!AF181</f>
        <v>0</v>
      </c>
      <c r="G15" s="6">
        <f>'Kapaciteti i Fituar'!AF125</f>
        <v>0</v>
      </c>
      <c r="H15" s="6" t="e">
        <f>'Kapaciteti i Fituar'!AF153</f>
        <v>#DIV/0!</v>
      </c>
      <c r="I15" s="6">
        <f>'Kapaciteti i Fituar'!BO125</f>
        <v>0</v>
      </c>
    </row>
    <row r="16" spans="2:9" x14ac:dyDescent="0.25">
      <c r="B16" s="7" t="s">
        <v>21</v>
      </c>
      <c r="C16" s="9">
        <f>'Kapaciteti i Kërkuar'!AF13</f>
        <v>0</v>
      </c>
      <c r="D16" s="9">
        <f>'Kapaciteti i Ofruar'!AF126</f>
        <v>0</v>
      </c>
      <c r="E16" s="9" t="e">
        <f>'Çmimet e ofruar'!AF154</f>
        <v>#NUM!</v>
      </c>
      <c r="F16" s="9">
        <f>'Çmimet e ofruar'!AF182</f>
        <v>0</v>
      </c>
      <c r="G16" s="9">
        <f>'Kapaciteti i Fituar'!AF126</f>
        <v>0</v>
      </c>
      <c r="H16" s="9" t="e">
        <f>'Kapaciteti i Fituar'!AF154</f>
        <v>#DIV/0!</v>
      </c>
      <c r="I16" s="9">
        <f>'Kapaciteti i Fituar'!BO126</f>
        <v>0</v>
      </c>
    </row>
    <row r="17" spans="2:9" x14ac:dyDescent="0.25">
      <c r="B17" s="4" t="s">
        <v>22</v>
      </c>
      <c r="C17" s="6">
        <f>'Kapaciteti i Kërkuar'!AF14</f>
        <v>0</v>
      </c>
      <c r="D17" s="6">
        <f>'Kapaciteti i Ofruar'!AF127</f>
        <v>0</v>
      </c>
      <c r="E17" s="6" t="e">
        <f>'Çmimet e ofruar'!AF155</f>
        <v>#NUM!</v>
      </c>
      <c r="F17" s="6">
        <f>'Çmimet e ofruar'!AF183</f>
        <v>0</v>
      </c>
      <c r="G17" s="6">
        <f>'Kapaciteti i Fituar'!AF127</f>
        <v>0</v>
      </c>
      <c r="H17" s="6" t="e">
        <f>'Kapaciteti i Fituar'!AF155</f>
        <v>#DIV/0!</v>
      </c>
      <c r="I17" s="6">
        <f>'Kapaciteti i Fituar'!BO127</f>
        <v>0</v>
      </c>
    </row>
    <row r="18" spans="2:9" x14ac:dyDescent="0.25">
      <c r="B18" s="7" t="s">
        <v>23</v>
      </c>
      <c r="C18" s="9">
        <f>'Kapaciteti i Kërkuar'!AF15</f>
        <v>0</v>
      </c>
      <c r="D18" s="9">
        <f>'Kapaciteti i Ofruar'!AF128</f>
        <v>0</v>
      </c>
      <c r="E18" s="9" t="e">
        <f>'Çmimet e ofruar'!AF156</f>
        <v>#NUM!</v>
      </c>
      <c r="F18" s="9">
        <f>'Çmimet e ofruar'!AF184</f>
        <v>0</v>
      </c>
      <c r="G18" s="9">
        <f>'Kapaciteti i Fituar'!AF128</f>
        <v>0</v>
      </c>
      <c r="H18" s="9" t="e">
        <f>'Kapaciteti i Fituar'!AF156</f>
        <v>#DIV/0!</v>
      </c>
      <c r="I18" s="9">
        <f>'Kapaciteti i Fituar'!BO128</f>
        <v>0</v>
      </c>
    </row>
    <row r="19" spans="2:9" x14ac:dyDescent="0.25">
      <c r="B19" s="4" t="s">
        <v>24</v>
      </c>
      <c r="C19" s="6">
        <f>'Kapaciteti i Kërkuar'!AF16</f>
        <v>0</v>
      </c>
      <c r="D19" s="6">
        <f>'Kapaciteti i Ofruar'!AF129</f>
        <v>0</v>
      </c>
      <c r="E19" s="6" t="e">
        <f>'Çmimet e ofruar'!AF157</f>
        <v>#NUM!</v>
      </c>
      <c r="F19" s="6">
        <f>'Çmimet e ofruar'!AF185</f>
        <v>0</v>
      </c>
      <c r="G19" s="6">
        <f>'Kapaciteti i Fituar'!AF129</f>
        <v>0</v>
      </c>
      <c r="H19" s="6" t="e">
        <f>'Kapaciteti i Fituar'!AF157</f>
        <v>#DIV/0!</v>
      </c>
      <c r="I19" s="6">
        <f>'Kapaciteti i Fituar'!BO129</f>
        <v>0</v>
      </c>
    </row>
    <row r="20" spans="2:9" x14ac:dyDescent="0.25">
      <c r="B20" s="7" t="s">
        <v>25</v>
      </c>
      <c r="C20" s="9">
        <f>'Kapaciteti i Kërkuar'!AF17</f>
        <v>0</v>
      </c>
      <c r="D20" s="9">
        <f>'Kapaciteti i Ofruar'!AF130</f>
        <v>0</v>
      </c>
      <c r="E20" s="9" t="e">
        <f>'Çmimet e ofruar'!AF158</f>
        <v>#NUM!</v>
      </c>
      <c r="F20" s="9">
        <f>'Çmimet e ofruar'!AF186</f>
        <v>0</v>
      </c>
      <c r="G20" s="9">
        <f>'Kapaciteti i Fituar'!AF130</f>
        <v>0</v>
      </c>
      <c r="H20" s="9" t="e">
        <f>'Kapaciteti i Fituar'!AF158</f>
        <v>#DIV/0!</v>
      </c>
      <c r="I20" s="9">
        <f>'Kapaciteti i Fituar'!BO130</f>
        <v>0</v>
      </c>
    </row>
    <row r="21" spans="2:9" x14ac:dyDescent="0.25">
      <c r="B21" s="4" t="s">
        <v>26</v>
      </c>
      <c r="C21" s="6">
        <f>'Kapaciteti i Kërkuar'!AF18</f>
        <v>0</v>
      </c>
      <c r="D21" s="6">
        <f>'Kapaciteti i Ofruar'!AF131</f>
        <v>0</v>
      </c>
      <c r="E21" s="6" t="e">
        <f>'Çmimet e ofruar'!AF159</f>
        <v>#NUM!</v>
      </c>
      <c r="F21" s="6">
        <f>'Çmimet e ofruar'!AF187</f>
        <v>0</v>
      </c>
      <c r="G21" s="6">
        <f>'Kapaciteti i Fituar'!AF131</f>
        <v>0</v>
      </c>
      <c r="H21" s="6" t="e">
        <f>'Kapaciteti i Fituar'!AF159</f>
        <v>#DIV/0!</v>
      </c>
      <c r="I21" s="6">
        <f>'Kapaciteti i Fituar'!BO131</f>
        <v>0</v>
      </c>
    </row>
    <row r="22" spans="2:9" x14ac:dyDescent="0.25">
      <c r="B22" s="7" t="s">
        <v>27</v>
      </c>
      <c r="C22" s="9">
        <f>'Kapaciteti i Kërkuar'!AF19</f>
        <v>0</v>
      </c>
      <c r="D22" s="9">
        <f>'Kapaciteti i Ofruar'!AF132</f>
        <v>0</v>
      </c>
      <c r="E22" s="9" t="e">
        <f>'Çmimet e ofruar'!AF160</f>
        <v>#NUM!</v>
      </c>
      <c r="F22" s="9">
        <f>'Çmimet e ofruar'!AF188</f>
        <v>0</v>
      </c>
      <c r="G22" s="9">
        <f>'Kapaciteti i Fituar'!AF132</f>
        <v>0</v>
      </c>
      <c r="H22" s="9" t="e">
        <f>'Kapaciteti i Fituar'!AF160</f>
        <v>#DIV/0!</v>
      </c>
      <c r="I22" s="9">
        <f>'Kapaciteti i Fituar'!BO132</f>
        <v>0</v>
      </c>
    </row>
    <row r="23" spans="2:9" x14ac:dyDescent="0.25">
      <c r="B23" s="4" t="s">
        <v>28</v>
      </c>
      <c r="C23" s="6">
        <f>'Kapaciteti i Kërkuar'!AF20</f>
        <v>0</v>
      </c>
      <c r="D23" s="6">
        <f>'Kapaciteti i Ofruar'!AF133</f>
        <v>0</v>
      </c>
      <c r="E23" s="6" t="e">
        <f>'Çmimet e ofruar'!AF161</f>
        <v>#NUM!</v>
      </c>
      <c r="F23" s="6">
        <f>'Çmimet e ofruar'!AF189</f>
        <v>0</v>
      </c>
      <c r="G23" s="6">
        <f>'Kapaciteti i Fituar'!AF133</f>
        <v>0</v>
      </c>
      <c r="H23" s="6" t="e">
        <f>'Kapaciteti i Fituar'!AF161</f>
        <v>#DIV/0!</v>
      </c>
      <c r="I23" s="6">
        <f>'Kapaciteti i Fituar'!BO133</f>
        <v>0</v>
      </c>
    </row>
    <row r="24" spans="2:9" x14ac:dyDescent="0.25">
      <c r="B24" s="7" t="s">
        <v>29</v>
      </c>
      <c r="C24" s="9">
        <f>'Kapaciteti i Kërkuar'!AF21</f>
        <v>0</v>
      </c>
      <c r="D24" s="9">
        <f>'Kapaciteti i Ofruar'!AF134</f>
        <v>0</v>
      </c>
      <c r="E24" s="9" t="e">
        <f>'Çmimet e ofruar'!AF162</f>
        <v>#NUM!</v>
      </c>
      <c r="F24" s="9">
        <f>'Çmimet e ofruar'!AF190</f>
        <v>0</v>
      </c>
      <c r="G24" s="9">
        <f>'Kapaciteti i Fituar'!AF134</f>
        <v>0</v>
      </c>
      <c r="H24" s="9" t="e">
        <f>'Kapaciteti i Fituar'!AF162</f>
        <v>#DIV/0!</v>
      </c>
      <c r="I24" s="9">
        <f>'Kapaciteti i Fituar'!BO134</f>
        <v>0</v>
      </c>
    </row>
    <row r="25" spans="2:9" x14ac:dyDescent="0.25">
      <c r="B25" s="4" t="s">
        <v>30</v>
      </c>
      <c r="C25" s="6">
        <f>'Kapaciteti i Kërkuar'!AF22</f>
        <v>0</v>
      </c>
      <c r="D25" s="6">
        <f>'Kapaciteti i Ofruar'!AF135</f>
        <v>0</v>
      </c>
      <c r="E25" s="6" t="e">
        <f>'Çmimet e ofruar'!AF163</f>
        <v>#NUM!</v>
      </c>
      <c r="F25" s="6">
        <f>'Çmimet e ofruar'!AF191</f>
        <v>0</v>
      </c>
      <c r="G25" s="6">
        <f>'Kapaciteti i Fituar'!AF135</f>
        <v>0</v>
      </c>
      <c r="H25" s="6" t="e">
        <f>'Kapaciteti i Fituar'!AF163</f>
        <v>#DIV/0!</v>
      </c>
      <c r="I25" s="6">
        <f>'Kapaciteti i Fituar'!BO135</f>
        <v>0</v>
      </c>
    </row>
    <row r="26" spans="2:9" x14ac:dyDescent="0.25">
      <c r="B26" s="7" t="s">
        <v>31</v>
      </c>
      <c r="C26" s="9">
        <f>'Kapaciteti i Kërkuar'!AF23</f>
        <v>0</v>
      </c>
      <c r="D26" s="9">
        <f>'Kapaciteti i Ofruar'!AF136</f>
        <v>0</v>
      </c>
      <c r="E26" s="9" t="e">
        <f>'Çmimet e ofruar'!AF164</f>
        <v>#NUM!</v>
      </c>
      <c r="F26" s="9">
        <f>'Çmimet e ofruar'!AF192</f>
        <v>0</v>
      </c>
      <c r="G26" s="9">
        <f>'Kapaciteti i Fituar'!AF136</f>
        <v>0</v>
      </c>
      <c r="H26" s="9" t="e">
        <f>'Kapaciteti i Fituar'!AF164</f>
        <v>#DIV/0!</v>
      </c>
      <c r="I26" s="9">
        <f>'Kapaciteti i Fituar'!BO136</f>
        <v>0</v>
      </c>
    </row>
    <row r="27" spans="2:9" x14ac:dyDescent="0.25">
      <c r="B27" s="4" t="s">
        <v>32</v>
      </c>
      <c r="C27" s="6">
        <f>'Kapaciteti i Kërkuar'!AF24</f>
        <v>0</v>
      </c>
      <c r="D27" s="6">
        <f>'Kapaciteti i Ofruar'!AF137</f>
        <v>0</v>
      </c>
      <c r="E27" s="6" t="e">
        <f>'Çmimet e ofruar'!AF165</f>
        <v>#NUM!</v>
      </c>
      <c r="F27" s="6">
        <f>'Çmimet e ofruar'!AF193</f>
        <v>0</v>
      </c>
      <c r="G27" s="6">
        <f>'Kapaciteti i Fituar'!AF137</f>
        <v>0</v>
      </c>
      <c r="H27" s="6" t="e">
        <f>'Kapaciteti i Fituar'!AF165</f>
        <v>#DIV/0!</v>
      </c>
      <c r="I27" s="6">
        <f>'Kapaciteti i Fituar'!BO137</f>
        <v>0</v>
      </c>
    </row>
    <row r="28" spans="2:9" x14ac:dyDescent="0.25">
      <c r="B28" s="7" t="s">
        <v>33</v>
      </c>
      <c r="C28" s="9">
        <f>'Kapaciteti i Kërkuar'!AF25</f>
        <v>0</v>
      </c>
      <c r="D28" s="9">
        <f>'Kapaciteti i Ofruar'!AF138</f>
        <v>0</v>
      </c>
      <c r="E28" s="9" t="e">
        <f>'Çmimet e ofruar'!AF166</f>
        <v>#NUM!</v>
      </c>
      <c r="F28" s="9">
        <f>'Çmimet e ofruar'!AF194</f>
        <v>0</v>
      </c>
      <c r="G28" s="9">
        <f>'Kapaciteti i Fituar'!AF138</f>
        <v>0</v>
      </c>
      <c r="H28" s="9" t="e">
        <f>'Kapaciteti i Fituar'!AF166</f>
        <v>#DIV/0!</v>
      </c>
      <c r="I28" s="9">
        <f>'Kapaciteti i Fituar'!BO138</f>
        <v>0</v>
      </c>
    </row>
    <row r="29" spans="2:9" x14ac:dyDescent="0.25">
      <c r="B29" s="4" t="s">
        <v>34</v>
      </c>
      <c r="C29" s="6">
        <f>'Kapaciteti i Kërkuar'!AF26</f>
        <v>0</v>
      </c>
      <c r="D29" s="6">
        <f>'Kapaciteti i Ofruar'!AF139</f>
        <v>0</v>
      </c>
      <c r="E29" s="6" t="e">
        <f>'Çmimet e ofruar'!AF167</f>
        <v>#NUM!</v>
      </c>
      <c r="F29" s="6">
        <f>'Çmimet e ofruar'!AF195</f>
        <v>0</v>
      </c>
      <c r="G29" s="6">
        <f>'Kapaciteti i Fituar'!AF139</f>
        <v>0</v>
      </c>
      <c r="H29" s="6" t="e">
        <f>'Kapaciteti i Fituar'!AF167</f>
        <v>#DIV/0!</v>
      </c>
      <c r="I29" s="6">
        <f>'Kapaciteti i Fituar'!BO139</f>
        <v>0</v>
      </c>
    </row>
    <row r="30" spans="2:9" x14ac:dyDescent="0.25">
      <c r="B30" s="7" t="s">
        <v>35</v>
      </c>
      <c r="C30" s="9">
        <f>'Kapaciteti i Kërkuar'!AF27</f>
        <v>0</v>
      </c>
      <c r="D30" s="9">
        <f>'Kapaciteti i Ofruar'!AF140</f>
        <v>0</v>
      </c>
      <c r="E30" s="9" t="e">
        <f>'Çmimet e ofruar'!AF168</f>
        <v>#NUM!</v>
      </c>
      <c r="F30" s="9">
        <f>'Çmimet e ofruar'!AF196</f>
        <v>0</v>
      </c>
      <c r="G30" s="9">
        <f>'Kapaciteti i Fituar'!AF140</f>
        <v>0</v>
      </c>
      <c r="H30" s="9" t="e">
        <f>'Kapaciteti i Fituar'!AF168</f>
        <v>#DIV/0!</v>
      </c>
      <c r="I30" s="9">
        <f>'Kapaciteti i Fituar'!BO140</f>
        <v>0</v>
      </c>
    </row>
    <row r="31" spans="2:9" x14ac:dyDescent="0.25">
      <c r="B31" s="10" t="s">
        <v>36</v>
      </c>
      <c r="C31" s="10">
        <f>SUM(C7:C30)</f>
        <v>0</v>
      </c>
      <c r="D31" s="10">
        <f>SUM(D7:D30)</f>
        <v>0</v>
      </c>
      <c r="E31" s="10"/>
      <c r="F31" s="10"/>
      <c r="G31" s="10">
        <f>SUM(G7:G30)</f>
        <v>0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activeCell="O18" sqref="O18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44" t="s">
        <v>0</v>
      </c>
      <c r="C2" s="45"/>
      <c r="D2" s="46"/>
      <c r="E2"/>
      <c r="F2"/>
      <c r="G2"/>
      <c r="H2"/>
      <c r="I2"/>
    </row>
    <row r="3" spans="2:9" x14ac:dyDescent="0.25">
      <c r="B3" s="47" t="s">
        <v>2</v>
      </c>
      <c r="C3" s="48"/>
      <c r="D3" s="49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50" t="s">
        <v>3</v>
      </c>
      <c r="C5" s="50"/>
      <c r="D5" s="50"/>
      <c r="E5" s="50"/>
      <c r="F5" s="50"/>
      <c r="G5" s="50"/>
      <c r="H5" s="50"/>
      <c r="I5" s="50"/>
    </row>
    <row r="6" spans="2:9" ht="59.25" customHeight="1" x14ac:dyDescent="0.25"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</row>
    <row r="7" spans="2:9" x14ac:dyDescent="0.25">
      <c r="B7" s="4" t="s">
        <v>12</v>
      </c>
      <c r="C7" s="6">
        <f>'Kapaciteti i Kërkuar'!AG4</f>
        <v>0</v>
      </c>
      <c r="D7" s="6">
        <f>'Kapaciteti i Ofruar'!AG117</f>
        <v>0</v>
      </c>
      <c r="E7" s="6" t="e">
        <f>'Çmimet e ofruar'!AG145</f>
        <v>#NUM!</v>
      </c>
      <c r="F7" s="6">
        <f>'Çmimet e ofruar'!AG173</f>
        <v>0</v>
      </c>
      <c r="G7" s="6">
        <f>'Kapaciteti i Fituar'!AG117</f>
        <v>0</v>
      </c>
      <c r="H7" s="6" t="e">
        <f>'Kapaciteti i Fituar'!AG145</f>
        <v>#DIV/0!</v>
      </c>
      <c r="I7" s="6">
        <f>'Kapaciteti i Fituar'!BP117</f>
        <v>0</v>
      </c>
    </row>
    <row r="8" spans="2:9" x14ac:dyDescent="0.25">
      <c r="B8" s="7" t="s">
        <v>13</v>
      </c>
      <c r="C8" s="9">
        <f>'Kapaciteti i Kërkuar'!AG5</f>
        <v>0</v>
      </c>
      <c r="D8" s="9">
        <f>'Kapaciteti i Ofruar'!AG118</f>
        <v>0</v>
      </c>
      <c r="E8" s="9" t="e">
        <f>'Çmimet e ofruar'!AG146</f>
        <v>#NUM!</v>
      </c>
      <c r="F8" s="9">
        <f>'Çmimet e ofruar'!AG174</f>
        <v>0</v>
      </c>
      <c r="G8" s="9">
        <f>'Kapaciteti i Fituar'!AG118</f>
        <v>0</v>
      </c>
      <c r="H8" s="9" t="e">
        <f>'Kapaciteti i Fituar'!AG146</f>
        <v>#DIV/0!</v>
      </c>
      <c r="I8" s="9">
        <f>'Kapaciteti i Fituar'!BP118</f>
        <v>0</v>
      </c>
    </row>
    <row r="9" spans="2:9" x14ac:dyDescent="0.25">
      <c r="B9" s="4" t="s">
        <v>14</v>
      </c>
      <c r="C9" s="6">
        <f>'Kapaciteti i Kërkuar'!AG6</f>
        <v>0</v>
      </c>
      <c r="D9" s="6">
        <f>'Kapaciteti i Ofruar'!AG119</f>
        <v>0</v>
      </c>
      <c r="E9" s="6" t="e">
        <f>'Çmimet e ofruar'!AG147</f>
        <v>#NUM!</v>
      </c>
      <c r="F9" s="6">
        <f>'Çmimet e ofruar'!AG175</f>
        <v>0</v>
      </c>
      <c r="G9" s="6">
        <f>'Kapaciteti i Fituar'!AG119</f>
        <v>0</v>
      </c>
      <c r="H9" s="6" t="e">
        <f>'Kapaciteti i Fituar'!AG147</f>
        <v>#DIV/0!</v>
      </c>
      <c r="I9" s="6">
        <f>'Kapaciteti i Fituar'!BP119</f>
        <v>0</v>
      </c>
    </row>
    <row r="10" spans="2:9" x14ac:dyDescent="0.25">
      <c r="B10" s="7" t="s">
        <v>15</v>
      </c>
      <c r="C10" s="9">
        <f>'Kapaciteti i Kërkuar'!AG7</f>
        <v>0</v>
      </c>
      <c r="D10" s="9">
        <f>'Kapaciteti i Ofruar'!AG120</f>
        <v>0</v>
      </c>
      <c r="E10" s="9" t="e">
        <f>'Çmimet e ofruar'!AG148</f>
        <v>#NUM!</v>
      </c>
      <c r="F10" s="9">
        <f>'Çmimet e ofruar'!AG176</f>
        <v>0</v>
      </c>
      <c r="G10" s="9">
        <f>'Kapaciteti i Fituar'!AG120</f>
        <v>0</v>
      </c>
      <c r="H10" s="9" t="e">
        <f>'Kapaciteti i Fituar'!AG148</f>
        <v>#DIV/0!</v>
      </c>
      <c r="I10" s="9">
        <f>'Kapaciteti i Fituar'!BP120</f>
        <v>0</v>
      </c>
    </row>
    <row r="11" spans="2:9" x14ac:dyDescent="0.25">
      <c r="B11" s="4" t="s">
        <v>16</v>
      </c>
      <c r="C11" s="6">
        <f>'Kapaciteti i Kërkuar'!AG8</f>
        <v>0</v>
      </c>
      <c r="D11" s="6">
        <f>'Kapaciteti i Ofruar'!AG121</f>
        <v>0</v>
      </c>
      <c r="E11" s="6" t="e">
        <f>'Çmimet e ofruar'!AG149</f>
        <v>#NUM!</v>
      </c>
      <c r="F11" s="6">
        <f>'Çmimet e ofruar'!AG177</f>
        <v>0</v>
      </c>
      <c r="G11" s="6">
        <f>'Kapaciteti i Fituar'!AG121</f>
        <v>0</v>
      </c>
      <c r="H11" s="6" t="e">
        <f>'Kapaciteti i Fituar'!AG149</f>
        <v>#DIV/0!</v>
      </c>
      <c r="I11" s="6">
        <f>'Kapaciteti i Fituar'!BP121</f>
        <v>0</v>
      </c>
    </row>
    <row r="12" spans="2:9" x14ac:dyDescent="0.25">
      <c r="B12" s="7" t="s">
        <v>17</v>
      </c>
      <c r="C12" s="9">
        <f>'Kapaciteti i Kërkuar'!AG9</f>
        <v>0</v>
      </c>
      <c r="D12" s="9">
        <f>'Kapaciteti i Ofruar'!AG122</f>
        <v>0</v>
      </c>
      <c r="E12" s="9" t="e">
        <f>'Çmimet e ofruar'!AG150</f>
        <v>#NUM!</v>
      </c>
      <c r="F12" s="9">
        <f>'Çmimet e ofruar'!AG178</f>
        <v>0</v>
      </c>
      <c r="G12" s="9">
        <f>'Kapaciteti i Fituar'!AG122</f>
        <v>0</v>
      </c>
      <c r="H12" s="9" t="e">
        <f>'Kapaciteti i Fituar'!AG150</f>
        <v>#DIV/0!</v>
      </c>
      <c r="I12" s="9">
        <f>'Kapaciteti i Fituar'!BP122</f>
        <v>0</v>
      </c>
    </row>
    <row r="13" spans="2:9" x14ac:dyDescent="0.25">
      <c r="B13" s="4" t="s">
        <v>18</v>
      </c>
      <c r="C13" s="6">
        <f>'Kapaciteti i Kërkuar'!AG10</f>
        <v>0</v>
      </c>
      <c r="D13" s="6">
        <f>'Kapaciteti i Ofruar'!AG123</f>
        <v>0</v>
      </c>
      <c r="E13" s="6" t="e">
        <f>'Çmimet e ofruar'!AG151</f>
        <v>#NUM!</v>
      </c>
      <c r="F13" s="6">
        <f>'Çmimet e ofruar'!AG179</f>
        <v>0</v>
      </c>
      <c r="G13" s="6">
        <f>'Kapaciteti i Fituar'!AG123</f>
        <v>0</v>
      </c>
      <c r="H13" s="6" t="e">
        <f>'Kapaciteti i Fituar'!AG151</f>
        <v>#DIV/0!</v>
      </c>
      <c r="I13" s="6">
        <f>'Kapaciteti i Fituar'!BP123</f>
        <v>0</v>
      </c>
    </row>
    <row r="14" spans="2:9" x14ac:dyDescent="0.25">
      <c r="B14" s="7" t="s">
        <v>19</v>
      </c>
      <c r="C14" s="9">
        <f>'Kapaciteti i Kërkuar'!AG11</f>
        <v>0</v>
      </c>
      <c r="D14" s="9">
        <f>'Kapaciteti i Ofruar'!AG124</f>
        <v>0</v>
      </c>
      <c r="E14" s="9" t="e">
        <f>'Çmimet e ofruar'!AG152</f>
        <v>#NUM!</v>
      </c>
      <c r="F14" s="9">
        <f>'Çmimet e ofruar'!AG180</f>
        <v>0</v>
      </c>
      <c r="G14" s="9">
        <f>'Kapaciteti i Fituar'!AG124</f>
        <v>0</v>
      </c>
      <c r="H14" s="9" t="e">
        <f>'Kapaciteti i Fituar'!AG152</f>
        <v>#DIV/0!</v>
      </c>
      <c r="I14" s="9">
        <f>'Kapaciteti i Fituar'!BP124</f>
        <v>0</v>
      </c>
    </row>
    <row r="15" spans="2:9" x14ac:dyDescent="0.25">
      <c r="B15" s="4" t="s">
        <v>20</v>
      </c>
      <c r="C15" s="6">
        <f>'Kapaciteti i Kërkuar'!AG12</f>
        <v>0</v>
      </c>
      <c r="D15" s="6">
        <f>'Kapaciteti i Ofruar'!AG125</f>
        <v>0</v>
      </c>
      <c r="E15" s="6" t="e">
        <f>'Çmimet e ofruar'!AG153</f>
        <v>#NUM!</v>
      </c>
      <c r="F15" s="6">
        <f>'Çmimet e ofruar'!AG181</f>
        <v>0</v>
      </c>
      <c r="G15" s="6">
        <f>'Kapaciteti i Fituar'!AG125</f>
        <v>0</v>
      </c>
      <c r="H15" s="6" t="e">
        <f>'Kapaciteti i Fituar'!AG153</f>
        <v>#DIV/0!</v>
      </c>
      <c r="I15" s="6">
        <f>'Kapaciteti i Fituar'!BP125</f>
        <v>0</v>
      </c>
    </row>
    <row r="16" spans="2:9" x14ac:dyDescent="0.25">
      <c r="B16" s="7" t="s">
        <v>21</v>
      </c>
      <c r="C16" s="9">
        <f>'Kapaciteti i Kërkuar'!AG13</f>
        <v>0</v>
      </c>
      <c r="D16" s="9">
        <f>'Kapaciteti i Ofruar'!AG126</f>
        <v>0</v>
      </c>
      <c r="E16" s="9" t="e">
        <f>'Çmimet e ofruar'!AG154</f>
        <v>#NUM!</v>
      </c>
      <c r="F16" s="9">
        <f>'Çmimet e ofruar'!AG182</f>
        <v>0</v>
      </c>
      <c r="G16" s="9">
        <f>'Kapaciteti i Fituar'!AG126</f>
        <v>0</v>
      </c>
      <c r="H16" s="9" t="e">
        <f>'Kapaciteti i Fituar'!AG154</f>
        <v>#DIV/0!</v>
      </c>
      <c r="I16" s="9">
        <f>'Kapaciteti i Fituar'!BP126</f>
        <v>0</v>
      </c>
    </row>
    <row r="17" spans="2:9" x14ac:dyDescent="0.25">
      <c r="B17" s="4" t="s">
        <v>22</v>
      </c>
      <c r="C17" s="6">
        <f>'Kapaciteti i Kërkuar'!AG14</f>
        <v>0</v>
      </c>
      <c r="D17" s="6">
        <f>'Kapaciteti i Ofruar'!AG127</f>
        <v>0</v>
      </c>
      <c r="E17" s="6" t="e">
        <f>'Çmimet e ofruar'!AG155</f>
        <v>#NUM!</v>
      </c>
      <c r="F17" s="6">
        <f>'Çmimet e ofruar'!AG183</f>
        <v>0</v>
      </c>
      <c r="G17" s="6">
        <f>'Kapaciteti i Fituar'!AG127</f>
        <v>0</v>
      </c>
      <c r="H17" s="6" t="e">
        <f>'Kapaciteti i Fituar'!AG155</f>
        <v>#DIV/0!</v>
      </c>
      <c r="I17" s="6">
        <f>'Kapaciteti i Fituar'!BP127</f>
        <v>0</v>
      </c>
    </row>
    <row r="18" spans="2:9" x14ac:dyDescent="0.25">
      <c r="B18" s="7" t="s">
        <v>23</v>
      </c>
      <c r="C18" s="9">
        <f>'Kapaciteti i Kërkuar'!AG15</f>
        <v>0</v>
      </c>
      <c r="D18" s="9">
        <f>'Kapaciteti i Ofruar'!AG128</f>
        <v>0</v>
      </c>
      <c r="E18" s="9" t="e">
        <f>'Çmimet e ofruar'!AG156</f>
        <v>#NUM!</v>
      </c>
      <c r="F18" s="9">
        <f>'Çmimet e ofruar'!AG184</f>
        <v>0</v>
      </c>
      <c r="G18" s="9">
        <f>'Kapaciteti i Fituar'!AG128</f>
        <v>0</v>
      </c>
      <c r="H18" s="9" t="e">
        <f>'Kapaciteti i Fituar'!AG156</f>
        <v>#DIV/0!</v>
      </c>
      <c r="I18" s="9">
        <f>'Kapaciteti i Fituar'!BP128</f>
        <v>0</v>
      </c>
    </row>
    <row r="19" spans="2:9" x14ac:dyDescent="0.25">
      <c r="B19" s="4" t="s">
        <v>24</v>
      </c>
      <c r="C19" s="6">
        <f>'Kapaciteti i Kërkuar'!AG16</f>
        <v>0</v>
      </c>
      <c r="D19" s="6">
        <f>'Kapaciteti i Ofruar'!AG129</f>
        <v>0</v>
      </c>
      <c r="E19" s="6" t="e">
        <f>'Çmimet e ofruar'!AG157</f>
        <v>#NUM!</v>
      </c>
      <c r="F19" s="6">
        <f>'Çmimet e ofruar'!AG185</f>
        <v>0</v>
      </c>
      <c r="G19" s="6">
        <f>'Kapaciteti i Fituar'!AG129</f>
        <v>0</v>
      </c>
      <c r="H19" s="6" t="e">
        <f>'Kapaciteti i Fituar'!AG157</f>
        <v>#DIV/0!</v>
      </c>
      <c r="I19" s="6">
        <f>'Kapaciteti i Fituar'!BP129</f>
        <v>0</v>
      </c>
    </row>
    <row r="20" spans="2:9" x14ac:dyDescent="0.25">
      <c r="B20" s="7" t="s">
        <v>25</v>
      </c>
      <c r="C20" s="9">
        <f>'Kapaciteti i Kërkuar'!AG17</f>
        <v>0</v>
      </c>
      <c r="D20" s="9">
        <f>'Kapaciteti i Ofruar'!AG130</f>
        <v>0</v>
      </c>
      <c r="E20" s="9" t="e">
        <f>'Çmimet e ofruar'!AG158</f>
        <v>#NUM!</v>
      </c>
      <c r="F20" s="9">
        <f>'Çmimet e ofruar'!AG186</f>
        <v>0</v>
      </c>
      <c r="G20" s="9">
        <f>'Kapaciteti i Fituar'!AG130</f>
        <v>0</v>
      </c>
      <c r="H20" s="9" t="e">
        <f>'Kapaciteti i Fituar'!AG158</f>
        <v>#DIV/0!</v>
      </c>
      <c r="I20" s="9">
        <f>'Kapaciteti i Fituar'!BP130</f>
        <v>0</v>
      </c>
    </row>
    <row r="21" spans="2:9" x14ac:dyDescent="0.25">
      <c r="B21" s="4" t="s">
        <v>26</v>
      </c>
      <c r="C21" s="6">
        <f>'Kapaciteti i Kërkuar'!AG18</f>
        <v>0</v>
      </c>
      <c r="D21" s="6">
        <f>'Kapaciteti i Ofruar'!AG131</f>
        <v>0</v>
      </c>
      <c r="E21" s="6" t="e">
        <f>'Çmimet e ofruar'!AG159</f>
        <v>#NUM!</v>
      </c>
      <c r="F21" s="6">
        <f>'Çmimet e ofruar'!AG187</f>
        <v>0</v>
      </c>
      <c r="G21" s="6">
        <f>'Kapaciteti i Fituar'!AG131</f>
        <v>0</v>
      </c>
      <c r="H21" s="6" t="e">
        <f>'Kapaciteti i Fituar'!AG159</f>
        <v>#DIV/0!</v>
      </c>
      <c r="I21" s="6">
        <f>'Kapaciteti i Fituar'!BP131</f>
        <v>0</v>
      </c>
    </row>
    <row r="22" spans="2:9" x14ac:dyDescent="0.25">
      <c r="B22" s="7" t="s">
        <v>27</v>
      </c>
      <c r="C22" s="9">
        <f>'Kapaciteti i Kërkuar'!AG19</f>
        <v>0</v>
      </c>
      <c r="D22" s="9">
        <f>'Kapaciteti i Ofruar'!AG132</f>
        <v>0</v>
      </c>
      <c r="E22" s="9" t="e">
        <f>'Çmimet e ofruar'!AG160</f>
        <v>#NUM!</v>
      </c>
      <c r="F22" s="9">
        <f>'Çmimet e ofruar'!AG188</f>
        <v>0</v>
      </c>
      <c r="G22" s="9">
        <f>'Kapaciteti i Fituar'!AG132</f>
        <v>0</v>
      </c>
      <c r="H22" s="9" t="e">
        <f>'Kapaciteti i Fituar'!AG160</f>
        <v>#DIV/0!</v>
      </c>
      <c r="I22" s="9">
        <f>'Kapaciteti i Fituar'!BP132</f>
        <v>0</v>
      </c>
    </row>
    <row r="23" spans="2:9" x14ac:dyDescent="0.25">
      <c r="B23" s="4" t="s">
        <v>28</v>
      </c>
      <c r="C23" s="6">
        <f>'Kapaciteti i Kërkuar'!AG20</f>
        <v>0</v>
      </c>
      <c r="D23" s="6">
        <f>'Kapaciteti i Ofruar'!AG133</f>
        <v>0</v>
      </c>
      <c r="E23" s="6" t="e">
        <f>'Çmimet e ofruar'!AG161</f>
        <v>#NUM!</v>
      </c>
      <c r="F23" s="6">
        <f>'Çmimet e ofruar'!AG189</f>
        <v>0</v>
      </c>
      <c r="G23" s="6">
        <f>'Kapaciteti i Fituar'!AG133</f>
        <v>0</v>
      </c>
      <c r="H23" s="6" t="e">
        <f>'Kapaciteti i Fituar'!AG161</f>
        <v>#DIV/0!</v>
      </c>
      <c r="I23" s="6">
        <f>'Kapaciteti i Fituar'!BP133</f>
        <v>0</v>
      </c>
    </row>
    <row r="24" spans="2:9" x14ac:dyDescent="0.25">
      <c r="B24" s="7" t="s">
        <v>29</v>
      </c>
      <c r="C24" s="9">
        <f>'Kapaciteti i Kërkuar'!AG21</f>
        <v>0</v>
      </c>
      <c r="D24" s="9">
        <f>'Kapaciteti i Ofruar'!AG134</f>
        <v>0</v>
      </c>
      <c r="E24" s="9" t="e">
        <f>'Çmimet e ofruar'!AG162</f>
        <v>#NUM!</v>
      </c>
      <c r="F24" s="9">
        <f>'Çmimet e ofruar'!AG190</f>
        <v>0</v>
      </c>
      <c r="G24" s="9">
        <f>'Kapaciteti i Fituar'!AG134</f>
        <v>0</v>
      </c>
      <c r="H24" s="9" t="e">
        <f>'Kapaciteti i Fituar'!AG162</f>
        <v>#DIV/0!</v>
      </c>
      <c r="I24" s="9">
        <f>'Kapaciteti i Fituar'!BP134</f>
        <v>0</v>
      </c>
    </row>
    <row r="25" spans="2:9" x14ac:dyDescent="0.25">
      <c r="B25" s="4" t="s">
        <v>30</v>
      </c>
      <c r="C25" s="6">
        <f>'Kapaciteti i Kërkuar'!AG22</f>
        <v>0</v>
      </c>
      <c r="D25" s="6">
        <f>'Kapaciteti i Ofruar'!AG135</f>
        <v>0</v>
      </c>
      <c r="E25" s="6" t="e">
        <f>'Çmimet e ofruar'!AG163</f>
        <v>#NUM!</v>
      </c>
      <c r="F25" s="6">
        <f>'Çmimet e ofruar'!AG191</f>
        <v>0</v>
      </c>
      <c r="G25" s="6">
        <f>'Kapaciteti i Fituar'!AG135</f>
        <v>0</v>
      </c>
      <c r="H25" s="6" t="e">
        <f>'Kapaciteti i Fituar'!AG163</f>
        <v>#DIV/0!</v>
      </c>
      <c r="I25" s="6">
        <f>'Kapaciteti i Fituar'!BP135</f>
        <v>0</v>
      </c>
    </row>
    <row r="26" spans="2:9" x14ac:dyDescent="0.25">
      <c r="B26" s="7" t="s">
        <v>31</v>
      </c>
      <c r="C26" s="9">
        <f>'Kapaciteti i Kërkuar'!AG23</f>
        <v>0</v>
      </c>
      <c r="D26" s="9">
        <f>'Kapaciteti i Ofruar'!AG136</f>
        <v>0</v>
      </c>
      <c r="E26" s="9" t="e">
        <f>'Çmimet e ofruar'!AG164</f>
        <v>#NUM!</v>
      </c>
      <c r="F26" s="9">
        <f>'Çmimet e ofruar'!AG192</f>
        <v>0</v>
      </c>
      <c r="G26" s="9">
        <f>'Kapaciteti i Fituar'!AG136</f>
        <v>0</v>
      </c>
      <c r="H26" s="9" t="e">
        <f>'Kapaciteti i Fituar'!AG164</f>
        <v>#DIV/0!</v>
      </c>
      <c r="I26" s="9">
        <f>'Kapaciteti i Fituar'!BP136</f>
        <v>0</v>
      </c>
    </row>
    <row r="27" spans="2:9" x14ac:dyDescent="0.25">
      <c r="B27" s="4" t="s">
        <v>32</v>
      </c>
      <c r="C27" s="6">
        <f>'Kapaciteti i Kërkuar'!AG24</f>
        <v>0</v>
      </c>
      <c r="D27" s="6">
        <f>'Kapaciteti i Ofruar'!AG137</f>
        <v>0</v>
      </c>
      <c r="E27" s="6" t="e">
        <f>'Çmimet e ofruar'!AG165</f>
        <v>#NUM!</v>
      </c>
      <c r="F27" s="6">
        <f>'Çmimet e ofruar'!AG193</f>
        <v>0</v>
      </c>
      <c r="G27" s="6">
        <f>'Kapaciteti i Fituar'!AG137</f>
        <v>0</v>
      </c>
      <c r="H27" s="6" t="e">
        <f>'Kapaciteti i Fituar'!AG165</f>
        <v>#DIV/0!</v>
      </c>
      <c r="I27" s="6">
        <f>'Kapaciteti i Fituar'!BP137</f>
        <v>0</v>
      </c>
    </row>
    <row r="28" spans="2:9" x14ac:dyDescent="0.25">
      <c r="B28" s="7" t="s">
        <v>33</v>
      </c>
      <c r="C28" s="9">
        <f>'Kapaciteti i Kërkuar'!AG25</f>
        <v>0</v>
      </c>
      <c r="D28" s="9">
        <f>'Kapaciteti i Ofruar'!AG138</f>
        <v>0</v>
      </c>
      <c r="E28" s="9" t="e">
        <f>'Çmimet e ofruar'!AG166</f>
        <v>#NUM!</v>
      </c>
      <c r="F28" s="9">
        <f>'Çmimet e ofruar'!AG194</f>
        <v>0</v>
      </c>
      <c r="G28" s="9">
        <f>'Kapaciteti i Fituar'!AG138</f>
        <v>0</v>
      </c>
      <c r="H28" s="9" t="e">
        <f>'Kapaciteti i Fituar'!AG166</f>
        <v>#DIV/0!</v>
      </c>
      <c r="I28" s="9">
        <f>'Kapaciteti i Fituar'!BP138</f>
        <v>0</v>
      </c>
    </row>
    <row r="29" spans="2:9" x14ac:dyDescent="0.25">
      <c r="B29" s="4" t="s">
        <v>34</v>
      </c>
      <c r="C29" s="6">
        <f>'Kapaciteti i Kërkuar'!AG26</f>
        <v>0</v>
      </c>
      <c r="D29" s="6">
        <f>'Kapaciteti i Ofruar'!AG139</f>
        <v>0</v>
      </c>
      <c r="E29" s="6" t="e">
        <f>'Çmimet e ofruar'!AG167</f>
        <v>#NUM!</v>
      </c>
      <c r="F29" s="6">
        <f>'Çmimet e ofruar'!AG195</f>
        <v>0</v>
      </c>
      <c r="G29" s="6">
        <f>'Kapaciteti i Fituar'!AG139</f>
        <v>0</v>
      </c>
      <c r="H29" s="6" t="e">
        <f>'Kapaciteti i Fituar'!AG167</f>
        <v>#DIV/0!</v>
      </c>
      <c r="I29" s="6">
        <f>'Kapaciteti i Fituar'!BP139</f>
        <v>0</v>
      </c>
    </row>
    <row r="30" spans="2:9" x14ac:dyDescent="0.25">
      <c r="B30" s="7" t="s">
        <v>35</v>
      </c>
      <c r="C30" s="9">
        <f>'Kapaciteti i Kërkuar'!AG27</f>
        <v>0</v>
      </c>
      <c r="D30" s="9">
        <f>'Kapaciteti i Ofruar'!AG140</f>
        <v>0</v>
      </c>
      <c r="E30" s="9" t="e">
        <f>'Çmimet e ofruar'!AG168</f>
        <v>#NUM!</v>
      </c>
      <c r="F30" s="9">
        <f>'Çmimet e ofruar'!AG196</f>
        <v>0</v>
      </c>
      <c r="G30" s="9">
        <f>'Kapaciteti i Fituar'!AG140</f>
        <v>0</v>
      </c>
      <c r="H30" s="9" t="e">
        <f>'Kapaciteti i Fituar'!AG168</f>
        <v>#DIV/0!</v>
      </c>
      <c r="I30" s="9">
        <f>'Kapaciteti i Fituar'!BP140</f>
        <v>0</v>
      </c>
    </row>
    <row r="31" spans="2:9" x14ac:dyDescent="0.25">
      <c r="B31" s="10" t="s">
        <v>36</v>
      </c>
      <c r="C31" s="10">
        <f>SUM(C7:C30)</f>
        <v>0</v>
      </c>
      <c r="D31" s="10">
        <f>SUM(D7:D30)</f>
        <v>0</v>
      </c>
      <c r="E31" s="10"/>
      <c r="F31" s="10"/>
      <c r="G31" s="10">
        <f>SUM(G7:G30)</f>
        <v>0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activeCell="Q26" sqref="Q2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44" t="s">
        <v>0</v>
      </c>
      <c r="C2" s="45"/>
      <c r="D2" s="46"/>
      <c r="E2"/>
      <c r="F2"/>
      <c r="G2"/>
      <c r="H2"/>
      <c r="I2"/>
    </row>
    <row r="3" spans="2:9" x14ac:dyDescent="0.25">
      <c r="B3" s="51" t="s">
        <v>83</v>
      </c>
      <c r="C3" s="48"/>
      <c r="D3" s="49"/>
      <c r="E3"/>
      <c r="F3"/>
      <c r="G3"/>
      <c r="H3"/>
      <c r="I3"/>
    </row>
    <row r="4" spans="2:9" x14ac:dyDescent="0.25">
      <c r="B4" s="51" t="s">
        <v>1</v>
      </c>
      <c r="C4" s="48"/>
      <c r="D4" s="49"/>
      <c r="E4"/>
      <c r="F4"/>
      <c r="G4"/>
      <c r="H4"/>
      <c r="I4"/>
    </row>
    <row r="5" spans="2:9" x14ac:dyDescent="0.25">
      <c r="B5" s="47" t="s">
        <v>2</v>
      </c>
      <c r="C5" s="48"/>
      <c r="D5" s="49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50" t="s">
        <v>3</v>
      </c>
      <c r="C7" s="50"/>
      <c r="D7" s="50"/>
      <c r="E7" s="50"/>
      <c r="F7" s="50"/>
      <c r="G7" s="50"/>
      <c r="H7" s="50"/>
      <c r="I7" s="50"/>
    </row>
    <row r="8" spans="2:9" ht="59.25" customHeight="1" x14ac:dyDescent="0.25"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</row>
    <row r="9" spans="2:9" x14ac:dyDescent="0.25">
      <c r="B9" s="4" t="s">
        <v>12</v>
      </c>
      <c r="C9" s="5">
        <f>'Kapaciteti i Kërkuar'!AH4</f>
        <v>0</v>
      </c>
      <c r="D9" s="5">
        <f>'Kapaciteti i Ofruar'!AH117</f>
        <v>0</v>
      </c>
      <c r="E9" s="6" t="e">
        <f>'Çmimet e ofruar'!AH145</f>
        <v>#NUM!</v>
      </c>
      <c r="F9" s="6">
        <f>'Çmimet e ofruar'!AH173</f>
        <v>0</v>
      </c>
      <c r="G9" s="5">
        <f>'Kapaciteti i Fituar'!AH117</f>
        <v>0</v>
      </c>
      <c r="H9" s="6" t="e">
        <f>'Kapaciteti i Fituar'!AH145</f>
        <v>#DIV/0!</v>
      </c>
      <c r="I9" s="6">
        <f>'Kapaciteti i Fituar'!BQ117</f>
        <v>0</v>
      </c>
    </row>
    <row r="10" spans="2:9" x14ac:dyDescent="0.25">
      <c r="B10" s="7" t="s">
        <v>13</v>
      </c>
      <c r="C10" s="8">
        <f>'Kapaciteti i Kërkuar'!AH5</f>
        <v>0</v>
      </c>
      <c r="D10" s="8">
        <f>'Kapaciteti i Ofruar'!AH118</f>
        <v>0</v>
      </c>
      <c r="E10" s="9" t="e">
        <f>'Çmimet e ofruar'!AH146</f>
        <v>#NUM!</v>
      </c>
      <c r="F10" s="9">
        <f>'Çmimet e ofruar'!AH174</f>
        <v>0</v>
      </c>
      <c r="G10" s="8">
        <f>'Kapaciteti i Fituar'!AH118</f>
        <v>0</v>
      </c>
      <c r="H10" s="9" t="e">
        <f>'Kapaciteti i Fituar'!AH146</f>
        <v>#DIV/0!</v>
      </c>
      <c r="I10" s="9">
        <f>'Kapaciteti i Fituar'!BQ118</f>
        <v>0</v>
      </c>
    </row>
    <row r="11" spans="2:9" x14ac:dyDescent="0.25">
      <c r="B11" s="4" t="s">
        <v>14</v>
      </c>
      <c r="C11" s="5">
        <f>'Kapaciteti i Kërkuar'!AH6</f>
        <v>0</v>
      </c>
      <c r="D11" s="5">
        <f>'Kapaciteti i Ofruar'!AH119</f>
        <v>0</v>
      </c>
      <c r="E11" s="6" t="e">
        <f>'Çmimet e ofruar'!AH147</f>
        <v>#NUM!</v>
      </c>
      <c r="F11" s="6">
        <f>'Çmimet e ofruar'!AH175</f>
        <v>0</v>
      </c>
      <c r="G11" s="5">
        <f>'Kapaciteti i Fituar'!AH119</f>
        <v>0</v>
      </c>
      <c r="H11" s="6" t="e">
        <f>'Kapaciteti i Fituar'!AH147</f>
        <v>#DIV/0!</v>
      </c>
      <c r="I11" s="6">
        <f>'Kapaciteti i Fituar'!BQ119</f>
        <v>0</v>
      </c>
    </row>
    <row r="12" spans="2:9" x14ac:dyDescent="0.25">
      <c r="B12" s="4" t="s">
        <v>15</v>
      </c>
      <c r="C12" s="8">
        <f>'Kapaciteti i Kërkuar'!AH7</f>
        <v>0</v>
      </c>
      <c r="D12" s="8">
        <f>'Kapaciteti i Ofruar'!AH120</f>
        <v>0</v>
      </c>
      <c r="E12" s="9" t="e">
        <f>'Çmimet e ofruar'!AH148</f>
        <v>#NUM!</v>
      </c>
      <c r="F12" s="9">
        <f>'Çmimet e ofruar'!AH176</f>
        <v>0</v>
      </c>
      <c r="G12" s="8">
        <f>'Kapaciteti i Fituar'!AH120</f>
        <v>0</v>
      </c>
      <c r="H12" s="9" t="e">
        <f>'Kapaciteti i Fituar'!AH148</f>
        <v>#DIV/0!</v>
      </c>
      <c r="I12" s="9">
        <f>'Kapaciteti i Fituar'!BQ120</f>
        <v>0</v>
      </c>
    </row>
    <row r="13" spans="2:9" x14ac:dyDescent="0.25">
      <c r="B13" s="7" t="s">
        <v>16</v>
      </c>
      <c r="C13" s="5">
        <f>'Kapaciteti i Kërkuar'!AH8</f>
        <v>0</v>
      </c>
      <c r="D13" s="5">
        <f>'Kapaciteti i Ofruar'!AH121</f>
        <v>0</v>
      </c>
      <c r="E13" s="6" t="e">
        <f>'Çmimet e ofruar'!AH149</f>
        <v>#NUM!</v>
      </c>
      <c r="F13" s="6">
        <f>'Çmimet e ofruar'!AH177</f>
        <v>0</v>
      </c>
      <c r="G13" s="5">
        <f>'Kapaciteti i Fituar'!AH121</f>
        <v>0</v>
      </c>
      <c r="H13" s="6" t="e">
        <f>'Kapaciteti i Fituar'!AH149</f>
        <v>#DIV/0!</v>
      </c>
      <c r="I13" s="6">
        <f>'Kapaciteti i Fituar'!BQ121</f>
        <v>0</v>
      </c>
    </row>
    <row r="14" spans="2:9" x14ac:dyDescent="0.25">
      <c r="B14" s="4" t="s">
        <v>17</v>
      </c>
      <c r="C14" s="8">
        <f>'Kapaciteti i Kërkuar'!AH9</f>
        <v>0</v>
      </c>
      <c r="D14" s="8">
        <f>'Kapaciteti i Ofruar'!AH122</f>
        <v>0</v>
      </c>
      <c r="E14" s="9" t="e">
        <f>'Çmimet e ofruar'!AH150</f>
        <v>#NUM!</v>
      </c>
      <c r="F14" s="9">
        <f>'Çmimet e ofruar'!AH178</f>
        <v>0</v>
      </c>
      <c r="G14" s="8">
        <f>'Kapaciteti i Fituar'!AH122</f>
        <v>0</v>
      </c>
      <c r="H14" s="9" t="e">
        <f>'Kapaciteti i Fituar'!AH150</f>
        <v>#DIV/0!</v>
      </c>
      <c r="I14" s="9">
        <f>'Kapaciteti i Fituar'!BQ122</f>
        <v>0</v>
      </c>
    </row>
    <row r="15" spans="2:9" x14ac:dyDescent="0.25">
      <c r="B15" s="7" t="s">
        <v>18</v>
      </c>
      <c r="C15" s="5">
        <f>'Kapaciteti i Kërkuar'!AH10</f>
        <v>0</v>
      </c>
      <c r="D15" s="5">
        <f>'Kapaciteti i Ofruar'!AH123</f>
        <v>0</v>
      </c>
      <c r="E15" s="6" t="e">
        <f>'Çmimet e ofruar'!AH151</f>
        <v>#NUM!</v>
      </c>
      <c r="F15" s="6">
        <f>'Çmimet e ofruar'!AH179</f>
        <v>0</v>
      </c>
      <c r="G15" s="5">
        <f>'Kapaciteti i Fituar'!AH123</f>
        <v>0</v>
      </c>
      <c r="H15" s="6" t="e">
        <f>'Kapaciteti i Fituar'!AH151</f>
        <v>#DIV/0!</v>
      </c>
      <c r="I15" s="6">
        <f>'Kapaciteti i Fituar'!BQ123</f>
        <v>0</v>
      </c>
    </row>
    <row r="16" spans="2:9" x14ac:dyDescent="0.25">
      <c r="B16" s="4" t="s">
        <v>19</v>
      </c>
      <c r="C16" s="8">
        <f>'Kapaciteti i Kërkuar'!AH11</f>
        <v>0</v>
      </c>
      <c r="D16" s="8">
        <f>'Kapaciteti i Ofruar'!AH124</f>
        <v>0</v>
      </c>
      <c r="E16" s="9" t="e">
        <f>'Çmimet e ofruar'!AH152</f>
        <v>#NUM!</v>
      </c>
      <c r="F16" s="9">
        <f>'Çmimet e ofruar'!AH180</f>
        <v>0</v>
      </c>
      <c r="G16" s="8">
        <f>'Kapaciteti i Fituar'!AH124</f>
        <v>0</v>
      </c>
      <c r="H16" s="9" t="e">
        <f>'Kapaciteti i Fituar'!AH152</f>
        <v>#DIV/0!</v>
      </c>
      <c r="I16" s="9">
        <f>'Kapaciteti i Fituar'!BQ124</f>
        <v>0</v>
      </c>
    </row>
    <row r="17" spans="2:9" x14ac:dyDescent="0.25">
      <c r="B17" s="7" t="s">
        <v>20</v>
      </c>
      <c r="C17" s="5">
        <f>'Kapaciteti i Kërkuar'!AH12</f>
        <v>0</v>
      </c>
      <c r="D17" s="5">
        <f>'Kapaciteti i Ofruar'!AH125</f>
        <v>0</v>
      </c>
      <c r="E17" s="6" t="e">
        <f>'Çmimet e ofruar'!AH153</f>
        <v>#NUM!</v>
      </c>
      <c r="F17" s="6">
        <f>'Çmimet e ofruar'!AH181</f>
        <v>0</v>
      </c>
      <c r="G17" s="5">
        <f>'Kapaciteti i Fituar'!AH125</f>
        <v>0</v>
      </c>
      <c r="H17" s="6" t="e">
        <f>'Kapaciteti i Fituar'!AH153</f>
        <v>#DIV/0!</v>
      </c>
      <c r="I17" s="6">
        <f>'Kapaciteti i Fituar'!BQ125</f>
        <v>0</v>
      </c>
    </row>
    <row r="18" spans="2:9" x14ac:dyDescent="0.25">
      <c r="B18" s="4" t="s">
        <v>21</v>
      </c>
      <c r="C18" s="8">
        <f>'Kapaciteti i Kërkuar'!AH13</f>
        <v>0</v>
      </c>
      <c r="D18" s="8">
        <f>'Kapaciteti i Ofruar'!AH126</f>
        <v>0</v>
      </c>
      <c r="E18" s="9" t="e">
        <f>'Çmimet e ofruar'!AH154</f>
        <v>#NUM!</v>
      </c>
      <c r="F18" s="9">
        <f>'Çmimet e ofruar'!AH182</f>
        <v>0</v>
      </c>
      <c r="G18" s="8">
        <f>'Kapaciteti i Fituar'!AH126</f>
        <v>0</v>
      </c>
      <c r="H18" s="9" t="e">
        <f>'Kapaciteti i Fituar'!AH154</f>
        <v>#DIV/0!</v>
      </c>
      <c r="I18" s="9">
        <f>'Kapaciteti i Fituar'!BQ126</f>
        <v>0</v>
      </c>
    </row>
    <row r="19" spans="2:9" x14ac:dyDescent="0.25">
      <c r="B19" s="7" t="s">
        <v>22</v>
      </c>
      <c r="C19" s="5">
        <f>'Kapaciteti i Kërkuar'!AH14</f>
        <v>0</v>
      </c>
      <c r="D19" s="5">
        <f>'Kapaciteti i Ofruar'!AH127</f>
        <v>0</v>
      </c>
      <c r="E19" s="6" t="e">
        <f>'Çmimet e ofruar'!AH155</f>
        <v>#NUM!</v>
      </c>
      <c r="F19" s="6">
        <f>'Çmimet e ofruar'!AH183</f>
        <v>0</v>
      </c>
      <c r="G19" s="5">
        <f>'Kapaciteti i Fituar'!AH127</f>
        <v>0</v>
      </c>
      <c r="H19" s="6" t="e">
        <f>'Kapaciteti i Fituar'!AH155</f>
        <v>#DIV/0!</v>
      </c>
      <c r="I19" s="6">
        <f>'Kapaciteti i Fituar'!BQ127</f>
        <v>0</v>
      </c>
    </row>
    <row r="20" spans="2:9" x14ac:dyDescent="0.25">
      <c r="B20" s="4" t="s">
        <v>23</v>
      </c>
      <c r="C20" s="8">
        <f>'Kapaciteti i Kërkuar'!AH15</f>
        <v>0</v>
      </c>
      <c r="D20" s="8">
        <f>'Kapaciteti i Ofruar'!AH128</f>
        <v>0</v>
      </c>
      <c r="E20" s="9" t="e">
        <f>'Çmimet e ofruar'!AH156</f>
        <v>#NUM!</v>
      </c>
      <c r="F20" s="9">
        <f>'Çmimet e ofruar'!AH184</f>
        <v>0</v>
      </c>
      <c r="G20" s="8">
        <f>'Kapaciteti i Fituar'!AH128</f>
        <v>0</v>
      </c>
      <c r="H20" s="9" t="e">
        <f>'Kapaciteti i Fituar'!AH156</f>
        <v>#DIV/0!</v>
      </c>
      <c r="I20" s="9">
        <f>'Kapaciteti i Fituar'!BQ128</f>
        <v>0</v>
      </c>
    </row>
    <row r="21" spans="2:9" x14ac:dyDescent="0.25">
      <c r="B21" s="7" t="s">
        <v>24</v>
      </c>
      <c r="C21" s="5">
        <f>'Kapaciteti i Kërkuar'!AH16</f>
        <v>0</v>
      </c>
      <c r="D21" s="5">
        <f>'Kapaciteti i Ofruar'!AH129</f>
        <v>0</v>
      </c>
      <c r="E21" s="6" t="e">
        <f>'Çmimet e ofruar'!AH157</f>
        <v>#NUM!</v>
      </c>
      <c r="F21" s="6">
        <f>'Çmimet e ofruar'!AH185</f>
        <v>0</v>
      </c>
      <c r="G21" s="5">
        <f>'Kapaciteti i Fituar'!AH129</f>
        <v>0</v>
      </c>
      <c r="H21" s="6" t="e">
        <f>'Kapaciteti i Fituar'!AH157</f>
        <v>#DIV/0!</v>
      </c>
      <c r="I21" s="6">
        <f>'Kapaciteti i Fituar'!BQ129</f>
        <v>0</v>
      </c>
    </row>
    <row r="22" spans="2:9" x14ac:dyDescent="0.25">
      <c r="B22" s="4" t="s">
        <v>25</v>
      </c>
      <c r="C22" s="8">
        <f>'Kapaciteti i Kërkuar'!AH17</f>
        <v>0</v>
      </c>
      <c r="D22" s="8">
        <f>'Kapaciteti i Ofruar'!AH130</f>
        <v>0</v>
      </c>
      <c r="E22" s="9" t="e">
        <f>'Çmimet e ofruar'!AH158</f>
        <v>#NUM!</v>
      </c>
      <c r="F22" s="9">
        <f>'Çmimet e ofruar'!AH186</f>
        <v>0</v>
      </c>
      <c r="G22" s="8">
        <f>'Kapaciteti i Fituar'!AH130</f>
        <v>0</v>
      </c>
      <c r="H22" s="9" t="e">
        <f>'Kapaciteti i Fituar'!AH158</f>
        <v>#DIV/0!</v>
      </c>
      <c r="I22" s="9">
        <f>'Kapaciteti i Fituar'!BQ130</f>
        <v>0</v>
      </c>
    </row>
    <row r="23" spans="2:9" x14ac:dyDescent="0.25">
      <c r="B23" s="7" t="s">
        <v>26</v>
      </c>
      <c r="C23" s="5">
        <f>'Kapaciteti i Kërkuar'!AH18</f>
        <v>0</v>
      </c>
      <c r="D23" s="5">
        <f>'Kapaciteti i Ofruar'!AH131</f>
        <v>0</v>
      </c>
      <c r="E23" s="6" t="e">
        <f>'Çmimet e ofruar'!AH159</f>
        <v>#NUM!</v>
      </c>
      <c r="F23" s="6">
        <f>'Çmimet e ofruar'!AH187</f>
        <v>0</v>
      </c>
      <c r="G23" s="5">
        <f>'Kapaciteti i Fituar'!AH131</f>
        <v>0</v>
      </c>
      <c r="H23" s="6" t="e">
        <f>'Kapaciteti i Fituar'!AH159</f>
        <v>#DIV/0!</v>
      </c>
      <c r="I23" s="6">
        <f>'Kapaciteti i Fituar'!BQ131</f>
        <v>0</v>
      </c>
    </row>
    <row r="24" spans="2:9" x14ac:dyDescent="0.25">
      <c r="B24" s="4" t="s">
        <v>27</v>
      </c>
      <c r="C24" s="8">
        <f>'Kapaciteti i Kërkuar'!AH19</f>
        <v>0</v>
      </c>
      <c r="D24" s="8">
        <f>'Kapaciteti i Ofruar'!AH132</f>
        <v>0</v>
      </c>
      <c r="E24" s="9" t="e">
        <f>'Çmimet e ofruar'!AH160</f>
        <v>#NUM!</v>
      </c>
      <c r="F24" s="9">
        <f>'Çmimet e ofruar'!AH188</f>
        <v>0</v>
      </c>
      <c r="G24" s="8">
        <f>'Kapaciteti i Fituar'!AH132</f>
        <v>0</v>
      </c>
      <c r="H24" s="9" t="e">
        <f>'Kapaciteti i Fituar'!AH160</f>
        <v>#DIV/0!</v>
      </c>
      <c r="I24" s="9">
        <f>'Kapaciteti i Fituar'!BQ132</f>
        <v>0</v>
      </c>
    </row>
    <row r="25" spans="2:9" x14ac:dyDescent="0.25">
      <c r="B25" s="7" t="s">
        <v>28</v>
      </c>
      <c r="C25" s="5">
        <f>'Kapaciteti i Kërkuar'!AH20</f>
        <v>0</v>
      </c>
      <c r="D25" s="5">
        <f>'Kapaciteti i Ofruar'!AH133</f>
        <v>0</v>
      </c>
      <c r="E25" s="6" t="e">
        <f>'Çmimet e ofruar'!AH161</f>
        <v>#NUM!</v>
      </c>
      <c r="F25" s="6">
        <f>'Çmimet e ofruar'!AH189</f>
        <v>0</v>
      </c>
      <c r="G25" s="5">
        <f>'Kapaciteti i Fituar'!AH133</f>
        <v>0</v>
      </c>
      <c r="H25" s="6" t="e">
        <f>'Kapaciteti i Fituar'!AH161</f>
        <v>#DIV/0!</v>
      </c>
      <c r="I25" s="6">
        <f>'Kapaciteti i Fituar'!BQ133</f>
        <v>0</v>
      </c>
    </row>
    <row r="26" spans="2:9" x14ac:dyDescent="0.25">
      <c r="B26" s="4" t="s">
        <v>29</v>
      </c>
      <c r="C26" s="8">
        <f>'Kapaciteti i Kërkuar'!AH21</f>
        <v>0</v>
      </c>
      <c r="D26" s="8">
        <f>'Kapaciteti i Ofruar'!AH134</f>
        <v>0</v>
      </c>
      <c r="E26" s="9" t="e">
        <f>'Çmimet e ofruar'!AH162</f>
        <v>#NUM!</v>
      </c>
      <c r="F26" s="9">
        <f>'Çmimet e ofruar'!AH190</f>
        <v>0</v>
      </c>
      <c r="G26" s="8">
        <f>'Kapaciteti i Fituar'!AH134</f>
        <v>0</v>
      </c>
      <c r="H26" s="9" t="e">
        <f>'Kapaciteti i Fituar'!AH162</f>
        <v>#DIV/0!</v>
      </c>
      <c r="I26" s="9">
        <f>'Kapaciteti i Fituar'!BQ134</f>
        <v>0</v>
      </c>
    </row>
    <row r="27" spans="2:9" x14ac:dyDescent="0.25">
      <c r="B27" s="7" t="s">
        <v>30</v>
      </c>
      <c r="C27" s="5">
        <f>'Kapaciteti i Kërkuar'!AH22</f>
        <v>0</v>
      </c>
      <c r="D27" s="5">
        <f>'Kapaciteti i Ofruar'!AH135</f>
        <v>0</v>
      </c>
      <c r="E27" s="6" t="e">
        <f>'Çmimet e ofruar'!AH163</f>
        <v>#NUM!</v>
      </c>
      <c r="F27" s="6">
        <f>'Çmimet e ofruar'!AH191</f>
        <v>0</v>
      </c>
      <c r="G27" s="5">
        <f>'Kapaciteti i Fituar'!AH135</f>
        <v>0</v>
      </c>
      <c r="H27" s="6" t="e">
        <f>'Kapaciteti i Fituar'!AH163</f>
        <v>#DIV/0!</v>
      </c>
      <c r="I27" s="6">
        <f>'Kapaciteti i Fituar'!BQ135</f>
        <v>0</v>
      </c>
    </row>
    <row r="28" spans="2:9" x14ac:dyDescent="0.25">
      <c r="B28" s="4" t="s">
        <v>31</v>
      </c>
      <c r="C28" s="8">
        <f>'Kapaciteti i Kërkuar'!AH23</f>
        <v>0</v>
      </c>
      <c r="D28" s="8">
        <f>'Kapaciteti i Ofruar'!AH136</f>
        <v>0</v>
      </c>
      <c r="E28" s="9" t="e">
        <f>'Çmimet e ofruar'!AH164</f>
        <v>#NUM!</v>
      </c>
      <c r="F28" s="9">
        <f>'Çmimet e ofruar'!AH192</f>
        <v>0</v>
      </c>
      <c r="G28" s="8">
        <f>'Kapaciteti i Fituar'!AH136</f>
        <v>0</v>
      </c>
      <c r="H28" s="9" t="e">
        <f>'Kapaciteti i Fituar'!AH164</f>
        <v>#DIV/0!</v>
      </c>
      <c r="I28" s="9">
        <f>'Kapaciteti i Fituar'!BQ136</f>
        <v>0</v>
      </c>
    </row>
    <row r="29" spans="2:9" x14ac:dyDescent="0.25">
      <c r="B29" s="7" t="s">
        <v>32</v>
      </c>
      <c r="C29" s="5">
        <f>'Kapaciteti i Kërkuar'!AH24</f>
        <v>0</v>
      </c>
      <c r="D29" s="5">
        <f>'Kapaciteti i Ofruar'!AH137</f>
        <v>0</v>
      </c>
      <c r="E29" s="6" t="e">
        <f>'Çmimet e ofruar'!AH165</f>
        <v>#NUM!</v>
      </c>
      <c r="F29" s="6">
        <f>'Çmimet e ofruar'!AH193</f>
        <v>0</v>
      </c>
      <c r="G29" s="5">
        <f>'Kapaciteti i Fituar'!AH137</f>
        <v>0</v>
      </c>
      <c r="H29" s="6" t="e">
        <f>'Kapaciteti i Fituar'!AH165</f>
        <v>#DIV/0!</v>
      </c>
      <c r="I29" s="6">
        <f>'Kapaciteti i Fituar'!BQ137</f>
        <v>0</v>
      </c>
    </row>
    <row r="30" spans="2:9" x14ac:dyDescent="0.25">
      <c r="B30" s="4" t="s">
        <v>33</v>
      </c>
      <c r="C30" s="8">
        <f>'Kapaciteti i Kërkuar'!AH25</f>
        <v>0</v>
      </c>
      <c r="D30" s="8">
        <f>'Kapaciteti i Ofruar'!AH138</f>
        <v>0</v>
      </c>
      <c r="E30" s="9" t="e">
        <f>'Çmimet e ofruar'!AH166</f>
        <v>#NUM!</v>
      </c>
      <c r="F30" s="9">
        <f>'Çmimet e ofruar'!AH194</f>
        <v>0</v>
      </c>
      <c r="G30" s="8">
        <f>'Kapaciteti i Fituar'!AH138</f>
        <v>0</v>
      </c>
      <c r="H30" s="9" t="e">
        <f>'Kapaciteti i Fituar'!AH166</f>
        <v>#DIV/0!</v>
      </c>
      <c r="I30" s="9">
        <f>'Kapaciteti i Fituar'!BQ138</f>
        <v>0</v>
      </c>
    </row>
    <row r="31" spans="2:9" x14ac:dyDescent="0.25">
      <c r="B31" s="7" t="s">
        <v>34</v>
      </c>
      <c r="C31" s="5">
        <f>'Kapaciteti i Kërkuar'!AH26</f>
        <v>0</v>
      </c>
      <c r="D31" s="5">
        <f>'Kapaciteti i Ofruar'!AH139</f>
        <v>0</v>
      </c>
      <c r="E31" s="6" t="e">
        <f>'Çmimet e ofruar'!AH167</f>
        <v>#NUM!</v>
      </c>
      <c r="F31" s="6">
        <f>'Çmimet e ofruar'!AH195</f>
        <v>0</v>
      </c>
      <c r="G31" s="5">
        <f>'Kapaciteti i Fituar'!AH139</f>
        <v>0</v>
      </c>
      <c r="H31" s="6" t="e">
        <f>'Kapaciteti i Fituar'!AH167</f>
        <v>#DIV/0!</v>
      </c>
      <c r="I31" s="6">
        <f>'Kapaciteti i Fituar'!BQ139</f>
        <v>0</v>
      </c>
    </row>
    <row r="32" spans="2:9" x14ac:dyDescent="0.25">
      <c r="B32" s="7" t="s">
        <v>35</v>
      </c>
      <c r="C32" s="8">
        <f>'Kapaciteti i Kërkuar'!AH27</f>
        <v>0</v>
      </c>
      <c r="D32" s="8">
        <f>'Kapaciteti i Ofruar'!AH140</f>
        <v>0</v>
      </c>
      <c r="E32" s="9" t="e">
        <f>'Çmimet e ofruar'!AH168</f>
        <v>#NUM!</v>
      </c>
      <c r="F32" s="9">
        <f>'Çmimet e ofruar'!AH196</f>
        <v>0</v>
      </c>
      <c r="G32" s="8">
        <f>'Kapaciteti i Fituar'!AH140</f>
        <v>0</v>
      </c>
      <c r="H32" s="9" t="e">
        <f>'Kapaciteti i Fituar'!AH168</f>
        <v>#DIV/0!</v>
      </c>
      <c r="I32" s="9">
        <f>'Kapaciteti i Fituar'!BQ140</f>
        <v>0</v>
      </c>
    </row>
    <row r="33" spans="2:9" x14ac:dyDescent="0.25">
      <c r="B33" s="10" t="s">
        <v>36</v>
      </c>
      <c r="C33" s="10">
        <f>SUM(C9:C32)</f>
        <v>0</v>
      </c>
      <c r="D33" s="10">
        <f>SUM(D9:D32)</f>
        <v>0</v>
      </c>
      <c r="E33" s="10"/>
      <c r="F33" s="10"/>
      <c r="G33" s="10">
        <f>SUM(G9:G32)</f>
        <v>0</v>
      </c>
      <c r="H33" s="10"/>
      <c r="I33" s="10"/>
    </row>
    <row r="35" spans="2:9" x14ac:dyDescent="0.25">
      <c r="G35"/>
      <c r="H35"/>
      <c r="I35"/>
    </row>
  </sheetData>
  <mergeCells count="5">
    <mergeCell ref="B2:D2"/>
    <mergeCell ref="B5:D5"/>
    <mergeCell ref="B7:I7"/>
    <mergeCell ref="B3:D3"/>
    <mergeCell ref="B4:D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A198"/>
  <sheetViews>
    <sheetView topLeftCell="A121" workbookViewId="0">
      <selection activeCell="AD145" sqref="AD145"/>
    </sheetView>
  </sheetViews>
  <sheetFormatPr defaultRowHeight="15" x14ac:dyDescent="0.25"/>
  <cols>
    <col min="1" max="1" width="2.140625" customWidth="1"/>
    <col min="2" max="2" width="4.140625" bestFit="1" customWidth="1"/>
    <col min="3" max="3" width="12.140625" bestFit="1" customWidth="1"/>
    <col min="4" max="34" width="7.7109375" bestFit="1" customWidth="1"/>
    <col min="35" max="35" width="7.7109375" style="18" bestFit="1" customWidth="1"/>
    <col min="36" max="36" width="3.28515625" customWidth="1"/>
    <col min="37" max="37" width="4.140625" bestFit="1" customWidth="1"/>
    <col min="38" max="38" width="12.140625" bestFit="1" customWidth="1"/>
    <col min="39" max="40" width="2" bestFit="1" customWidth="1"/>
    <col min="41" max="47" width="6" bestFit="1" customWidth="1"/>
    <col min="48" max="61" width="5.5703125" bestFit="1" customWidth="1"/>
    <col min="62" max="70" width="7.7109375" bestFit="1" customWidth="1"/>
    <col min="71" max="71" width="3.28515625" customWidth="1"/>
    <col min="72" max="72" width="4.140625" bestFit="1" customWidth="1"/>
    <col min="73" max="73" width="12.140625" bestFit="1" customWidth="1"/>
    <col min="74" max="82" width="2" bestFit="1" customWidth="1"/>
    <col min="83" max="89" width="5.5703125" bestFit="1" customWidth="1"/>
    <col min="90" max="96" width="6" bestFit="1" customWidth="1"/>
    <col min="97" max="105" width="7.7109375" bestFit="1" customWidth="1"/>
    <col min="106" max="106" width="3.42578125" customWidth="1"/>
  </cols>
  <sheetData>
    <row r="1" spans="2:35" ht="15.75" thickBot="1" x14ac:dyDescent="0.3"/>
    <row r="2" spans="2:35" ht="17.25" thickTop="1" thickBot="1" x14ac:dyDescent="0.3">
      <c r="B2" s="35" t="s">
        <v>37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7"/>
    </row>
    <row r="3" spans="2:35" ht="16.5" thickTop="1" thickBot="1" x14ac:dyDescent="0.3">
      <c r="B3" s="43" t="s">
        <v>38</v>
      </c>
      <c r="C3" s="43"/>
      <c r="D3" s="43"/>
      <c r="E3" s="43"/>
      <c r="F3" s="43"/>
      <c r="G3" s="43"/>
      <c r="H3" s="43"/>
      <c r="I3" s="43"/>
    </row>
    <row r="4" spans="2:35" ht="16.5" thickTop="1" thickBot="1" x14ac:dyDescent="0.3">
      <c r="B4" s="11" t="s">
        <v>39</v>
      </c>
      <c r="C4" s="11" t="s">
        <v>40</v>
      </c>
      <c r="D4" s="11">
        <v>1</v>
      </c>
      <c r="E4" s="11">
        <v>2</v>
      </c>
      <c r="F4" s="11">
        <v>3</v>
      </c>
      <c r="G4" s="11">
        <v>4</v>
      </c>
      <c r="H4" s="11">
        <v>5</v>
      </c>
      <c r="I4" s="11">
        <v>6</v>
      </c>
      <c r="J4" s="11">
        <v>7</v>
      </c>
      <c r="K4" s="11">
        <v>8</v>
      </c>
      <c r="L4" s="11">
        <v>9</v>
      </c>
      <c r="M4" s="11">
        <v>10</v>
      </c>
      <c r="N4" s="11">
        <v>11</v>
      </c>
      <c r="O4" s="11">
        <v>12</v>
      </c>
      <c r="P4" s="11">
        <v>13</v>
      </c>
      <c r="Q4" s="12">
        <v>14</v>
      </c>
      <c r="R4" s="12">
        <v>15</v>
      </c>
      <c r="S4" s="12">
        <v>16</v>
      </c>
      <c r="T4" s="12">
        <v>17</v>
      </c>
      <c r="U4" s="12">
        <v>18</v>
      </c>
      <c r="V4" s="12">
        <v>19</v>
      </c>
      <c r="W4" s="12">
        <v>20</v>
      </c>
      <c r="X4" s="12">
        <v>21</v>
      </c>
      <c r="Y4" s="12">
        <v>22</v>
      </c>
      <c r="Z4" s="12">
        <v>23</v>
      </c>
      <c r="AA4" s="12">
        <v>24</v>
      </c>
      <c r="AB4" s="12">
        <v>25</v>
      </c>
      <c r="AC4" s="12">
        <v>26</v>
      </c>
      <c r="AD4" s="12">
        <v>27</v>
      </c>
      <c r="AE4" s="12">
        <v>28</v>
      </c>
      <c r="AF4" s="12">
        <v>29</v>
      </c>
      <c r="AG4" s="12">
        <v>30</v>
      </c>
      <c r="AH4" s="11">
        <v>31</v>
      </c>
      <c r="AI4" s="19" t="s">
        <v>82</v>
      </c>
    </row>
    <row r="5" spans="2:35" ht="16.5" thickTop="1" thickBot="1" x14ac:dyDescent="0.3">
      <c r="B5" s="11">
        <v>1</v>
      </c>
      <c r="C5" s="11" t="s">
        <v>42</v>
      </c>
      <c r="D5" s="14">
        <f>'DAMAS aFRR+'!E5</f>
        <v>0</v>
      </c>
      <c r="E5" s="14">
        <f>'DAMAS aFRR+'!K5</f>
        <v>0</v>
      </c>
      <c r="F5" s="14">
        <f>'DAMAS aFRR+'!Q5</f>
        <v>0</v>
      </c>
      <c r="G5" s="14">
        <f>'DAMAS aFRR+'!W5</f>
        <v>0</v>
      </c>
      <c r="H5" s="14">
        <f>'DAMAS aFRR+'!AC5</f>
        <v>0</v>
      </c>
      <c r="I5" s="14">
        <f>'DAMAS aFRR+'!AI5</f>
        <v>0</v>
      </c>
      <c r="J5" s="14">
        <f>'DAMAS aFRR+'!AO5</f>
        <v>0</v>
      </c>
      <c r="K5" s="14">
        <f>'DAMAS aFRR+'!AU5</f>
        <v>0</v>
      </c>
      <c r="L5" s="14">
        <f>'DAMAS aFRR+'!BA5</f>
        <v>0</v>
      </c>
      <c r="M5" s="14">
        <f>'DAMAS aFRR+'!BG5</f>
        <v>0</v>
      </c>
      <c r="N5" s="14">
        <f>'DAMAS aFRR+'!BM5</f>
        <v>0</v>
      </c>
      <c r="O5" s="14">
        <f>'DAMAS aFRR+'!BS5</f>
        <v>0</v>
      </c>
      <c r="P5" s="14">
        <f>'DAMAS aFRR+'!BY5</f>
        <v>0</v>
      </c>
      <c r="Q5" s="14">
        <f>'DAMAS aFRR+'!CE5</f>
        <v>0</v>
      </c>
      <c r="R5" s="14">
        <f>'DAMAS aFRR+'!CK5</f>
        <v>0</v>
      </c>
      <c r="S5" s="14">
        <f>'DAMAS aFRR+'!CQ5</f>
        <v>0</v>
      </c>
      <c r="T5" s="14">
        <f>'DAMAS aFRR+'!CW5</f>
        <v>0</v>
      </c>
      <c r="U5" s="14">
        <f>'DAMAS aFRR+'!DC5</f>
        <v>0</v>
      </c>
      <c r="V5" s="14">
        <f>'DAMAS aFRR+'!DI5</f>
        <v>0</v>
      </c>
      <c r="W5" s="14">
        <f>'DAMAS aFRR+'!DO5</f>
        <v>0</v>
      </c>
      <c r="X5" s="14">
        <f>'DAMAS aFRR+'!DU5</f>
        <v>0</v>
      </c>
      <c r="Y5" s="14">
        <f>'DAMAS aFRR+'!EA5</f>
        <v>0</v>
      </c>
      <c r="Z5" s="14">
        <f>'DAMAS aFRR+'!EG5</f>
        <v>0</v>
      </c>
      <c r="AA5" s="14">
        <f>'DAMAS aFRR+'!EM5</f>
        <v>0</v>
      </c>
      <c r="AB5" s="14">
        <f>'DAMAS aFRR+'!ES5</f>
        <v>0</v>
      </c>
      <c r="AC5" s="14">
        <f>'DAMAS aFRR+'!EY5</f>
        <v>0</v>
      </c>
      <c r="AD5" s="14">
        <f>'DAMAS aFRR+'!FE5</f>
        <v>0</v>
      </c>
      <c r="AE5" s="14">
        <f>'DAMAS aFRR+'!FK5</f>
        <v>0</v>
      </c>
      <c r="AF5" s="14">
        <f>'DAMAS aFRR+'!FQ5</f>
        <v>0</v>
      </c>
      <c r="AG5" s="14">
        <f>'DAMAS aFRR+'!FW5</f>
        <v>0</v>
      </c>
      <c r="AH5" s="14">
        <f>'DAMAS aFRR+'!GC5</f>
        <v>0</v>
      </c>
      <c r="AI5" s="19">
        <f>AVERAGE(D5:AH5)</f>
        <v>0</v>
      </c>
    </row>
    <row r="6" spans="2:35" ht="16.5" thickTop="1" thickBot="1" x14ac:dyDescent="0.3">
      <c r="B6" s="11">
        <v>2</v>
      </c>
      <c r="C6" s="11" t="s">
        <v>43</v>
      </c>
      <c r="D6" s="14">
        <f>'DAMAS aFRR+'!E6</f>
        <v>0</v>
      </c>
      <c r="E6" s="14">
        <f>'DAMAS aFRR+'!K6</f>
        <v>0</v>
      </c>
      <c r="F6" s="14">
        <f>'DAMAS aFRR+'!Q6</f>
        <v>0</v>
      </c>
      <c r="G6" s="14">
        <f>'DAMAS aFRR+'!W6</f>
        <v>0</v>
      </c>
      <c r="H6" s="14">
        <f>'DAMAS aFRR+'!AC6</f>
        <v>0</v>
      </c>
      <c r="I6" s="14">
        <f>'DAMAS aFRR+'!AI6</f>
        <v>0</v>
      </c>
      <c r="J6" s="14">
        <f>'DAMAS aFRR+'!AO6</f>
        <v>0</v>
      </c>
      <c r="K6" s="14">
        <f>'DAMAS aFRR+'!AU6</f>
        <v>0</v>
      </c>
      <c r="L6" s="14">
        <f>'DAMAS aFRR+'!BA6</f>
        <v>0</v>
      </c>
      <c r="M6" s="14">
        <f>'DAMAS aFRR+'!BG6</f>
        <v>0</v>
      </c>
      <c r="N6" s="14">
        <f>'DAMAS aFRR+'!BM6</f>
        <v>0</v>
      </c>
      <c r="O6" s="14">
        <f>'DAMAS aFRR+'!BS6</f>
        <v>0</v>
      </c>
      <c r="P6" s="14">
        <f>'DAMAS aFRR+'!BY6</f>
        <v>0</v>
      </c>
      <c r="Q6" s="14">
        <f>'DAMAS aFRR+'!CE6</f>
        <v>0</v>
      </c>
      <c r="R6" s="14">
        <f>'DAMAS aFRR+'!CK6</f>
        <v>0</v>
      </c>
      <c r="S6" s="14">
        <f>'DAMAS aFRR+'!CQ6</f>
        <v>0</v>
      </c>
      <c r="T6" s="14">
        <f>'DAMAS aFRR+'!CW6</f>
        <v>0</v>
      </c>
      <c r="U6" s="14">
        <f>'DAMAS aFRR+'!DC6</f>
        <v>0</v>
      </c>
      <c r="V6" s="14">
        <f>'DAMAS aFRR+'!DI6</f>
        <v>0</v>
      </c>
      <c r="W6" s="14">
        <f>'DAMAS aFRR+'!DO6</f>
        <v>0</v>
      </c>
      <c r="X6" s="14">
        <f>'DAMAS aFRR+'!DU6</f>
        <v>0</v>
      </c>
      <c r="Y6" s="14">
        <f>'DAMAS aFRR+'!EA6</f>
        <v>0</v>
      </c>
      <c r="Z6" s="14">
        <f>'DAMAS aFRR+'!EG6</f>
        <v>0</v>
      </c>
      <c r="AA6" s="14">
        <f>'DAMAS aFRR+'!EM6</f>
        <v>0</v>
      </c>
      <c r="AB6" s="14">
        <f>'DAMAS aFRR+'!ES6</f>
        <v>0</v>
      </c>
      <c r="AC6" s="14">
        <f>'DAMAS aFRR+'!EY6</f>
        <v>0</v>
      </c>
      <c r="AD6" s="14">
        <f>'DAMAS aFRR+'!FE6</f>
        <v>0</v>
      </c>
      <c r="AE6" s="14">
        <f>'DAMAS aFRR+'!FK6</f>
        <v>0</v>
      </c>
      <c r="AF6" s="14">
        <f>'DAMAS aFRR+'!FQ6</f>
        <v>0</v>
      </c>
      <c r="AG6" s="14">
        <f>'DAMAS aFRR+'!FW6</f>
        <v>0</v>
      </c>
      <c r="AH6" s="14">
        <f>'DAMAS aFRR+'!GC6</f>
        <v>0</v>
      </c>
      <c r="AI6" s="19">
        <f t="shared" ref="AI6:AI29" si="0">AVERAGE(D6:AH6)</f>
        <v>0</v>
      </c>
    </row>
    <row r="7" spans="2:35" ht="16.5" thickTop="1" thickBot="1" x14ac:dyDescent="0.3">
      <c r="B7" s="11">
        <v>3</v>
      </c>
      <c r="C7" s="11" t="s">
        <v>44</v>
      </c>
      <c r="D7" s="14">
        <f>'DAMAS aFRR+'!E7</f>
        <v>0</v>
      </c>
      <c r="E7" s="14">
        <f>'DAMAS aFRR+'!K7</f>
        <v>0</v>
      </c>
      <c r="F7" s="14">
        <f>'DAMAS aFRR+'!Q7</f>
        <v>0</v>
      </c>
      <c r="G7" s="14">
        <f>'DAMAS aFRR+'!W7</f>
        <v>0</v>
      </c>
      <c r="H7" s="14">
        <f>'DAMAS aFRR+'!AC7</f>
        <v>0</v>
      </c>
      <c r="I7" s="14">
        <f>'DAMAS aFRR+'!AI7</f>
        <v>0</v>
      </c>
      <c r="J7" s="14">
        <f>'DAMAS aFRR+'!AO7</f>
        <v>0</v>
      </c>
      <c r="K7" s="14">
        <f>'DAMAS aFRR+'!AU7</f>
        <v>0</v>
      </c>
      <c r="L7" s="14">
        <f>'DAMAS aFRR+'!BA7</f>
        <v>0</v>
      </c>
      <c r="M7" s="14">
        <f>'DAMAS aFRR+'!BG7</f>
        <v>0</v>
      </c>
      <c r="N7" s="14">
        <f>'DAMAS aFRR+'!BM7</f>
        <v>0</v>
      </c>
      <c r="O7" s="14">
        <f>'DAMAS aFRR+'!BS7</f>
        <v>0</v>
      </c>
      <c r="P7" s="14">
        <f>'DAMAS aFRR+'!BY7</f>
        <v>0</v>
      </c>
      <c r="Q7" s="14">
        <f>'DAMAS aFRR+'!CE7</f>
        <v>0</v>
      </c>
      <c r="R7" s="14">
        <f>'DAMAS aFRR+'!CK7</f>
        <v>0</v>
      </c>
      <c r="S7" s="14">
        <f>'DAMAS aFRR+'!CQ7</f>
        <v>0</v>
      </c>
      <c r="T7" s="14">
        <f>'DAMAS aFRR+'!CW7</f>
        <v>0</v>
      </c>
      <c r="U7" s="14">
        <f>'DAMAS aFRR+'!DC7</f>
        <v>0</v>
      </c>
      <c r="V7" s="14">
        <f>'DAMAS aFRR+'!DI7</f>
        <v>0</v>
      </c>
      <c r="W7" s="14">
        <f>'DAMAS aFRR+'!DO7</f>
        <v>0</v>
      </c>
      <c r="X7" s="14">
        <f>'DAMAS aFRR+'!DU7</f>
        <v>0</v>
      </c>
      <c r="Y7" s="14">
        <f>'DAMAS aFRR+'!EA7</f>
        <v>0</v>
      </c>
      <c r="Z7" s="14">
        <f>'DAMAS aFRR+'!EG7</f>
        <v>0</v>
      </c>
      <c r="AA7" s="14">
        <f>'DAMAS aFRR+'!EM7</f>
        <v>0</v>
      </c>
      <c r="AB7" s="14">
        <f>'DAMAS aFRR+'!ES7</f>
        <v>0</v>
      </c>
      <c r="AC7" s="14">
        <f>'DAMAS aFRR+'!EY7</f>
        <v>0</v>
      </c>
      <c r="AD7" s="14">
        <f>'DAMAS aFRR+'!FE7</f>
        <v>0</v>
      </c>
      <c r="AE7" s="14">
        <f>'DAMAS aFRR+'!FK7</f>
        <v>0</v>
      </c>
      <c r="AF7" s="14">
        <f>'DAMAS aFRR+'!FQ7</f>
        <v>0</v>
      </c>
      <c r="AG7" s="14">
        <f>'DAMAS aFRR+'!FW7</f>
        <v>0</v>
      </c>
      <c r="AH7" s="14">
        <f>'DAMAS aFRR+'!GC7</f>
        <v>0</v>
      </c>
      <c r="AI7" s="19">
        <f t="shared" si="0"/>
        <v>0</v>
      </c>
    </row>
    <row r="8" spans="2:35" ht="16.5" thickTop="1" thickBot="1" x14ac:dyDescent="0.3">
      <c r="B8" s="11">
        <v>4</v>
      </c>
      <c r="C8" s="11" t="s">
        <v>45</v>
      </c>
      <c r="D8" s="14">
        <f>'DAMAS aFRR+'!E8</f>
        <v>0</v>
      </c>
      <c r="E8" s="14">
        <f>'DAMAS aFRR+'!K8</f>
        <v>0</v>
      </c>
      <c r="F8" s="14">
        <f>'DAMAS aFRR+'!Q8</f>
        <v>0</v>
      </c>
      <c r="G8" s="14">
        <f>'DAMAS aFRR+'!W8</f>
        <v>0</v>
      </c>
      <c r="H8" s="14">
        <f>'DAMAS aFRR+'!AC8</f>
        <v>0</v>
      </c>
      <c r="I8" s="14">
        <f>'DAMAS aFRR+'!AI8</f>
        <v>0</v>
      </c>
      <c r="J8" s="14">
        <f>'DAMAS aFRR+'!AO8</f>
        <v>0</v>
      </c>
      <c r="K8" s="14">
        <f>'DAMAS aFRR+'!AU8</f>
        <v>0</v>
      </c>
      <c r="L8" s="14">
        <f>'DAMAS aFRR+'!BA8</f>
        <v>0</v>
      </c>
      <c r="M8" s="14">
        <f>'DAMAS aFRR+'!BG8</f>
        <v>0</v>
      </c>
      <c r="N8" s="14">
        <f>'DAMAS aFRR+'!BM8</f>
        <v>0</v>
      </c>
      <c r="O8" s="14">
        <f>'DAMAS aFRR+'!BS8</f>
        <v>0</v>
      </c>
      <c r="P8" s="14">
        <f>'DAMAS aFRR+'!BY8</f>
        <v>0</v>
      </c>
      <c r="Q8" s="14">
        <f>'DAMAS aFRR+'!CE8</f>
        <v>0</v>
      </c>
      <c r="R8" s="14">
        <f>'DAMAS aFRR+'!CK8</f>
        <v>0</v>
      </c>
      <c r="S8" s="14">
        <f>'DAMAS aFRR+'!CQ8</f>
        <v>0</v>
      </c>
      <c r="T8" s="14">
        <f>'DAMAS aFRR+'!CW8</f>
        <v>0</v>
      </c>
      <c r="U8" s="14">
        <f>'DAMAS aFRR+'!DC8</f>
        <v>0</v>
      </c>
      <c r="V8" s="14">
        <f>'DAMAS aFRR+'!DI8</f>
        <v>0</v>
      </c>
      <c r="W8" s="14">
        <f>'DAMAS aFRR+'!DO8</f>
        <v>0</v>
      </c>
      <c r="X8" s="14">
        <f>'DAMAS aFRR+'!DU8</f>
        <v>0</v>
      </c>
      <c r="Y8" s="14">
        <f>'DAMAS aFRR+'!EA8</f>
        <v>0</v>
      </c>
      <c r="Z8" s="14">
        <f>'DAMAS aFRR+'!EG8</f>
        <v>0</v>
      </c>
      <c r="AA8" s="14">
        <f>'DAMAS aFRR+'!EM8</f>
        <v>0</v>
      </c>
      <c r="AB8" s="14">
        <f>'DAMAS aFRR+'!ES8</f>
        <v>0</v>
      </c>
      <c r="AC8" s="14">
        <f>'DAMAS aFRR+'!EY8</f>
        <v>0</v>
      </c>
      <c r="AD8" s="14">
        <f>'DAMAS aFRR+'!FE8</f>
        <v>0</v>
      </c>
      <c r="AE8" s="14">
        <f>'DAMAS aFRR+'!FK8</f>
        <v>0</v>
      </c>
      <c r="AF8" s="14">
        <f>'DAMAS aFRR+'!FQ8</f>
        <v>0</v>
      </c>
      <c r="AG8" s="14">
        <f>'DAMAS aFRR+'!FW8</f>
        <v>0</v>
      </c>
      <c r="AH8" s="14">
        <f>'DAMAS aFRR+'!GC8</f>
        <v>0</v>
      </c>
      <c r="AI8" s="19">
        <f t="shared" si="0"/>
        <v>0</v>
      </c>
    </row>
    <row r="9" spans="2:35" ht="16.5" thickTop="1" thickBot="1" x14ac:dyDescent="0.3">
      <c r="B9" s="11">
        <v>5</v>
      </c>
      <c r="C9" s="11" t="s">
        <v>46</v>
      </c>
      <c r="D9" s="14">
        <f>'DAMAS aFRR+'!E9</f>
        <v>0</v>
      </c>
      <c r="E9" s="14">
        <f>'DAMAS aFRR+'!K9</f>
        <v>0</v>
      </c>
      <c r="F9" s="14">
        <f>'DAMAS aFRR+'!Q9</f>
        <v>0</v>
      </c>
      <c r="G9" s="14">
        <f>'DAMAS aFRR+'!W9</f>
        <v>0</v>
      </c>
      <c r="H9" s="14">
        <f>'DAMAS aFRR+'!AC9</f>
        <v>0</v>
      </c>
      <c r="I9" s="14">
        <f>'DAMAS aFRR+'!AI9</f>
        <v>0</v>
      </c>
      <c r="J9" s="14">
        <f>'DAMAS aFRR+'!AO9</f>
        <v>0</v>
      </c>
      <c r="K9" s="14">
        <f>'DAMAS aFRR+'!AU9</f>
        <v>0</v>
      </c>
      <c r="L9" s="14">
        <f>'DAMAS aFRR+'!BA9</f>
        <v>0</v>
      </c>
      <c r="M9" s="14">
        <f>'DAMAS aFRR+'!BG9</f>
        <v>0</v>
      </c>
      <c r="N9" s="14">
        <f>'DAMAS aFRR+'!BM9</f>
        <v>0</v>
      </c>
      <c r="O9" s="14">
        <f>'DAMAS aFRR+'!BS9</f>
        <v>0</v>
      </c>
      <c r="P9" s="14">
        <f>'DAMAS aFRR+'!BY9</f>
        <v>0</v>
      </c>
      <c r="Q9" s="14">
        <f>'DAMAS aFRR+'!CE9</f>
        <v>0</v>
      </c>
      <c r="R9" s="14">
        <f>'DAMAS aFRR+'!CK9</f>
        <v>0</v>
      </c>
      <c r="S9" s="14">
        <f>'DAMAS aFRR+'!CQ9</f>
        <v>0</v>
      </c>
      <c r="T9" s="14">
        <f>'DAMAS aFRR+'!CW9</f>
        <v>0</v>
      </c>
      <c r="U9" s="14">
        <f>'DAMAS aFRR+'!DC9</f>
        <v>0</v>
      </c>
      <c r="V9" s="14">
        <f>'DAMAS aFRR+'!DI9</f>
        <v>0</v>
      </c>
      <c r="W9" s="14">
        <f>'DAMAS aFRR+'!DO9</f>
        <v>0</v>
      </c>
      <c r="X9" s="14">
        <f>'DAMAS aFRR+'!DU9</f>
        <v>0</v>
      </c>
      <c r="Y9" s="14">
        <f>'DAMAS aFRR+'!EA9</f>
        <v>0</v>
      </c>
      <c r="Z9" s="14">
        <f>'DAMAS aFRR+'!EG9</f>
        <v>0</v>
      </c>
      <c r="AA9" s="14">
        <f>'DAMAS aFRR+'!EM9</f>
        <v>0</v>
      </c>
      <c r="AB9" s="14">
        <f>'DAMAS aFRR+'!ES9</f>
        <v>0</v>
      </c>
      <c r="AC9" s="14">
        <f>'DAMAS aFRR+'!EY9</f>
        <v>0</v>
      </c>
      <c r="AD9" s="14">
        <f>'DAMAS aFRR+'!FE9</f>
        <v>0</v>
      </c>
      <c r="AE9" s="14">
        <f>'DAMAS aFRR+'!FK9</f>
        <v>0</v>
      </c>
      <c r="AF9" s="14">
        <f>'DAMAS aFRR+'!FQ9</f>
        <v>0</v>
      </c>
      <c r="AG9" s="14">
        <f>'DAMAS aFRR+'!FW9</f>
        <v>0</v>
      </c>
      <c r="AH9" s="14">
        <f>'DAMAS aFRR+'!GC9</f>
        <v>0</v>
      </c>
      <c r="AI9" s="19">
        <f t="shared" si="0"/>
        <v>0</v>
      </c>
    </row>
    <row r="10" spans="2:35" ht="16.5" thickTop="1" thickBot="1" x14ac:dyDescent="0.3">
      <c r="B10" s="11">
        <v>6</v>
      </c>
      <c r="C10" s="11" t="s">
        <v>47</v>
      </c>
      <c r="D10" s="14">
        <f>'DAMAS aFRR+'!E10</f>
        <v>0</v>
      </c>
      <c r="E10" s="14">
        <f>'DAMAS aFRR+'!K10</f>
        <v>0</v>
      </c>
      <c r="F10" s="14">
        <f>'DAMAS aFRR+'!Q10</f>
        <v>0</v>
      </c>
      <c r="G10" s="14">
        <f>'DAMAS aFRR+'!W10</f>
        <v>0</v>
      </c>
      <c r="H10" s="14">
        <f>'DAMAS aFRR+'!AC10</f>
        <v>0</v>
      </c>
      <c r="I10" s="14">
        <f>'DAMAS aFRR+'!AI10</f>
        <v>0</v>
      </c>
      <c r="J10" s="14">
        <f>'DAMAS aFRR+'!AO10</f>
        <v>0</v>
      </c>
      <c r="K10" s="14">
        <f>'DAMAS aFRR+'!AU10</f>
        <v>0</v>
      </c>
      <c r="L10" s="14">
        <f>'DAMAS aFRR+'!BA10</f>
        <v>0</v>
      </c>
      <c r="M10" s="14">
        <f>'DAMAS aFRR+'!BG10</f>
        <v>0</v>
      </c>
      <c r="N10" s="14">
        <f>'DAMAS aFRR+'!BM10</f>
        <v>0</v>
      </c>
      <c r="O10" s="14">
        <f>'DAMAS aFRR+'!BS10</f>
        <v>0</v>
      </c>
      <c r="P10" s="14">
        <f>'DAMAS aFRR+'!BY10</f>
        <v>0</v>
      </c>
      <c r="Q10" s="14">
        <f>'DAMAS aFRR+'!CE10</f>
        <v>0</v>
      </c>
      <c r="R10" s="14">
        <f>'DAMAS aFRR+'!CK10</f>
        <v>0</v>
      </c>
      <c r="S10" s="14">
        <f>'DAMAS aFRR+'!CQ10</f>
        <v>0</v>
      </c>
      <c r="T10" s="14">
        <f>'DAMAS aFRR+'!CW10</f>
        <v>0</v>
      </c>
      <c r="U10" s="14">
        <f>'DAMAS aFRR+'!DC10</f>
        <v>0</v>
      </c>
      <c r="V10" s="14">
        <f>'DAMAS aFRR+'!DI10</f>
        <v>0</v>
      </c>
      <c r="W10" s="14">
        <f>'DAMAS aFRR+'!DO10</f>
        <v>0</v>
      </c>
      <c r="X10" s="14">
        <f>'DAMAS aFRR+'!DU10</f>
        <v>0</v>
      </c>
      <c r="Y10" s="14">
        <f>'DAMAS aFRR+'!EA10</f>
        <v>0</v>
      </c>
      <c r="Z10" s="14">
        <f>'DAMAS aFRR+'!EG10</f>
        <v>0</v>
      </c>
      <c r="AA10" s="14">
        <f>'DAMAS aFRR+'!EM10</f>
        <v>0</v>
      </c>
      <c r="AB10" s="14">
        <f>'DAMAS aFRR+'!ES10</f>
        <v>0</v>
      </c>
      <c r="AC10" s="14">
        <f>'DAMAS aFRR+'!EY10</f>
        <v>0</v>
      </c>
      <c r="AD10" s="14">
        <f>'DAMAS aFRR+'!FE10</f>
        <v>0</v>
      </c>
      <c r="AE10" s="14">
        <f>'DAMAS aFRR+'!FK10</f>
        <v>0</v>
      </c>
      <c r="AF10" s="14">
        <f>'DAMAS aFRR+'!FQ10</f>
        <v>0</v>
      </c>
      <c r="AG10" s="14">
        <f>'DAMAS aFRR+'!FW10</f>
        <v>0</v>
      </c>
      <c r="AH10" s="14">
        <f>'DAMAS aFRR+'!GC10</f>
        <v>0</v>
      </c>
      <c r="AI10" s="19">
        <f t="shared" si="0"/>
        <v>0</v>
      </c>
    </row>
    <row r="11" spans="2:35" ht="16.5" thickTop="1" thickBot="1" x14ac:dyDescent="0.3">
      <c r="B11" s="11">
        <v>7</v>
      </c>
      <c r="C11" s="11" t="s">
        <v>48</v>
      </c>
      <c r="D11" s="14">
        <f>'DAMAS aFRR+'!E11</f>
        <v>0</v>
      </c>
      <c r="E11" s="14">
        <f>'DAMAS aFRR+'!K11</f>
        <v>0</v>
      </c>
      <c r="F11" s="14">
        <f>'DAMAS aFRR+'!Q11</f>
        <v>0</v>
      </c>
      <c r="G11" s="14">
        <f>'DAMAS aFRR+'!W11</f>
        <v>0</v>
      </c>
      <c r="H11" s="14">
        <f>'DAMAS aFRR+'!AC11</f>
        <v>0</v>
      </c>
      <c r="I11" s="14">
        <f>'DAMAS aFRR+'!AI11</f>
        <v>0</v>
      </c>
      <c r="J11" s="14">
        <f>'DAMAS aFRR+'!AO11</f>
        <v>0</v>
      </c>
      <c r="K11" s="14">
        <f>'DAMAS aFRR+'!AU11</f>
        <v>0</v>
      </c>
      <c r="L11" s="14">
        <f>'DAMAS aFRR+'!BA11</f>
        <v>0</v>
      </c>
      <c r="M11" s="14">
        <f>'DAMAS aFRR+'!BG11</f>
        <v>0</v>
      </c>
      <c r="N11" s="14">
        <f>'DAMAS aFRR+'!BM11</f>
        <v>0</v>
      </c>
      <c r="O11" s="14">
        <f>'DAMAS aFRR+'!BS11</f>
        <v>0</v>
      </c>
      <c r="P11" s="14">
        <f>'DAMAS aFRR+'!BY11</f>
        <v>0</v>
      </c>
      <c r="Q11" s="14">
        <f>'DAMAS aFRR+'!CE11</f>
        <v>0</v>
      </c>
      <c r="R11" s="14">
        <f>'DAMAS aFRR+'!CK11</f>
        <v>0</v>
      </c>
      <c r="S11" s="14">
        <f>'DAMAS aFRR+'!CQ11</f>
        <v>0</v>
      </c>
      <c r="T11" s="14">
        <f>'DAMAS aFRR+'!CW11</f>
        <v>0</v>
      </c>
      <c r="U11" s="14">
        <f>'DAMAS aFRR+'!DC11</f>
        <v>0</v>
      </c>
      <c r="V11" s="14">
        <f>'DAMAS aFRR+'!DI11</f>
        <v>0</v>
      </c>
      <c r="W11" s="14">
        <f>'DAMAS aFRR+'!DO11</f>
        <v>0</v>
      </c>
      <c r="X11" s="14">
        <f>'DAMAS aFRR+'!DU11</f>
        <v>0</v>
      </c>
      <c r="Y11" s="14">
        <f>'DAMAS aFRR+'!EA11</f>
        <v>0</v>
      </c>
      <c r="Z11" s="14">
        <f>'DAMAS aFRR+'!EG11</f>
        <v>0</v>
      </c>
      <c r="AA11" s="14">
        <f>'DAMAS aFRR+'!EM11</f>
        <v>0</v>
      </c>
      <c r="AB11" s="14">
        <f>'DAMAS aFRR+'!ES11</f>
        <v>0</v>
      </c>
      <c r="AC11" s="14">
        <f>'DAMAS aFRR+'!EY11</f>
        <v>0</v>
      </c>
      <c r="AD11" s="14">
        <f>'DAMAS aFRR+'!FE11</f>
        <v>0</v>
      </c>
      <c r="AE11" s="14">
        <f>'DAMAS aFRR+'!FK11</f>
        <v>0</v>
      </c>
      <c r="AF11" s="14">
        <f>'DAMAS aFRR+'!FQ11</f>
        <v>0</v>
      </c>
      <c r="AG11" s="14">
        <f>'DAMAS aFRR+'!FW11</f>
        <v>0</v>
      </c>
      <c r="AH11" s="14">
        <f>'DAMAS aFRR+'!GC11</f>
        <v>0</v>
      </c>
      <c r="AI11" s="19">
        <f t="shared" si="0"/>
        <v>0</v>
      </c>
    </row>
    <row r="12" spans="2:35" ht="16.5" thickTop="1" thickBot="1" x14ac:dyDescent="0.3">
      <c r="B12" s="11">
        <v>8</v>
      </c>
      <c r="C12" s="11" t="s">
        <v>49</v>
      </c>
      <c r="D12" s="14">
        <f>'DAMAS aFRR+'!E12</f>
        <v>0</v>
      </c>
      <c r="E12" s="14">
        <f>'DAMAS aFRR+'!K12</f>
        <v>0</v>
      </c>
      <c r="F12" s="14">
        <f>'DAMAS aFRR+'!Q12</f>
        <v>0</v>
      </c>
      <c r="G12" s="14">
        <f>'DAMAS aFRR+'!W12</f>
        <v>0</v>
      </c>
      <c r="H12" s="14">
        <f>'DAMAS aFRR+'!AC12</f>
        <v>0</v>
      </c>
      <c r="I12" s="14">
        <f>'DAMAS aFRR+'!AI12</f>
        <v>0</v>
      </c>
      <c r="J12" s="14">
        <f>'DAMAS aFRR+'!AO12</f>
        <v>0</v>
      </c>
      <c r="K12" s="14">
        <f>'DAMAS aFRR+'!AU12</f>
        <v>0</v>
      </c>
      <c r="L12" s="14">
        <f>'DAMAS aFRR+'!BA12</f>
        <v>0</v>
      </c>
      <c r="M12" s="14">
        <f>'DAMAS aFRR+'!BG12</f>
        <v>0</v>
      </c>
      <c r="N12" s="14">
        <f>'DAMAS aFRR+'!BM12</f>
        <v>0</v>
      </c>
      <c r="O12" s="14">
        <f>'DAMAS aFRR+'!BS12</f>
        <v>0</v>
      </c>
      <c r="P12" s="14">
        <f>'DAMAS aFRR+'!BY12</f>
        <v>0</v>
      </c>
      <c r="Q12" s="14">
        <f>'DAMAS aFRR+'!CE12</f>
        <v>0</v>
      </c>
      <c r="R12" s="14">
        <f>'DAMAS aFRR+'!CK12</f>
        <v>0</v>
      </c>
      <c r="S12" s="14">
        <f>'DAMAS aFRR+'!CQ12</f>
        <v>0</v>
      </c>
      <c r="T12" s="14">
        <f>'DAMAS aFRR+'!CW12</f>
        <v>0</v>
      </c>
      <c r="U12" s="14">
        <f>'DAMAS aFRR+'!DC12</f>
        <v>0</v>
      </c>
      <c r="V12" s="14">
        <f>'DAMAS aFRR+'!DI12</f>
        <v>0</v>
      </c>
      <c r="W12" s="14">
        <f>'DAMAS aFRR+'!DO12</f>
        <v>0</v>
      </c>
      <c r="X12" s="14">
        <f>'DAMAS aFRR+'!DU12</f>
        <v>0</v>
      </c>
      <c r="Y12" s="14">
        <f>'DAMAS aFRR+'!EA12</f>
        <v>0</v>
      </c>
      <c r="Z12" s="14">
        <f>'DAMAS aFRR+'!EG12</f>
        <v>0</v>
      </c>
      <c r="AA12" s="14">
        <f>'DAMAS aFRR+'!EM12</f>
        <v>0</v>
      </c>
      <c r="AB12" s="14">
        <f>'DAMAS aFRR+'!ES12</f>
        <v>0</v>
      </c>
      <c r="AC12" s="14">
        <f>'DAMAS aFRR+'!EY12</f>
        <v>0</v>
      </c>
      <c r="AD12" s="14">
        <f>'DAMAS aFRR+'!FE12</f>
        <v>0</v>
      </c>
      <c r="AE12" s="14">
        <f>'DAMAS aFRR+'!FK12</f>
        <v>0</v>
      </c>
      <c r="AF12" s="14">
        <f>'DAMAS aFRR+'!FQ12</f>
        <v>0</v>
      </c>
      <c r="AG12" s="14">
        <f>'DAMAS aFRR+'!FW12</f>
        <v>0</v>
      </c>
      <c r="AH12" s="14">
        <f>'DAMAS aFRR+'!GC12</f>
        <v>0</v>
      </c>
      <c r="AI12" s="19">
        <f t="shared" si="0"/>
        <v>0</v>
      </c>
    </row>
    <row r="13" spans="2:35" ht="16.5" thickTop="1" thickBot="1" x14ac:dyDescent="0.3">
      <c r="B13" s="11">
        <v>9</v>
      </c>
      <c r="C13" s="11" t="s">
        <v>50</v>
      </c>
      <c r="D13" s="14">
        <f>'DAMAS aFRR+'!E13</f>
        <v>0</v>
      </c>
      <c r="E13" s="14">
        <f>'DAMAS aFRR+'!K13</f>
        <v>0</v>
      </c>
      <c r="F13" s="14">
        <f>'DAMAS aFRR+'!Q13</f>
        <v>0</v>
      </c>
      <c r="G13" s="14">
        <f>'DAMAS aFRR+'!W13</f>
        <v>0</v>
      </c>
      <c r="H13" s="14">
        <f>'DAMAS aFRR+'!AC13</f>
        <v>0</v>
      </c>
      <c r="I13" s="14">
        <f>'DAMAS aFRR+'!AI13</f>
        <v>0</v>
      </c>
      <c r="J13" s="14">
        <f>'DAMAS aFRR+'!AO13</f>
        <v>0</v>
      </c>
      <c r="K13" s="14">
        <f>'DAMAS aFRR+'!AU13</f>
        <v>0</v>
      </c>
      <c r="L13" s="14">
        <f>'DAMAS aFRR+'!BA13</f>
        <v>0</v>
      </c>
      <c r="M13" s="14">
        <f>'DAMAS aFRR+'!BG13</f>
        <v>0</v>
      </c>
      <c r="N13" s="14">
        <f>'DAMAS aFRR+'!BM13</f>
        <v>0</v>
      </c>
      <c r="O13" s="14">
        <f>'DAMAS aFRR+'!BS13</f>
        <v>0</v>
      </c>
      <c r="P13" s="14">
        <f>'DAMAS aFRR+'!BY13</f>
        <v>0</v>
      </c>
      <c r="Q13" s="14">
        <f>'DAMAS aFRR+'!CE13</f>
        <v>0</v>
      </c>
      <c r="R13" s="14">
        <f>'DAMAS aFRR+'!CK13</f>
        <v>0</v>
      </c>
      <c r="S13" s="14">
        <f>'DAMAS aFRR+'!CQ13</f>
        <v>0</v>
      </c>
      <c r="T13" s="14">
        <f>'DAMAS aFRR+'!CW13</f>
        <v>0</v>
      </c>
      <c r="U13" s="14">
        <f>'DAMAS aFRR+'!DC13</f>
        <v>0</v>
      </c>
      <c r="V13" s="14">
        <f>'DAMAS aFRR+'!DI13</f>
        <v>0</v>
      </c>
      <c r="W13" s="14">
        <f>'DAMAS aFRR+'!DO13</f>
        <v>0</v>
      </c>
      <c r="X13" s="14">
        <f>'DAMAS aFRR+'!DU13</f>
        <v>0</v>
      </c>
      <c r="Y13" s="14">
        <f>'DAMAS aFRR+'!EA13</f>
        <v>0</v>
      </c>
      <c r="Z13" s="14">
        <f>'DAMAS aFRR+'!EG13</f>
        <v>0</v>
      </c>
      <c r="AA13" s="14">
        <f>'DAMAS aFRR+'!EM13</f>
        <v>0</v>
      </c>
      <c r="AB13" s="14">
        <f>'DAMAS aFRR+'!ES13</f>
        <v>0</v>
      </c>
      <c r="AC13" s="14">
        <f>'DAMAS aFRR+'!EY13</f>
        <v>0</v>
      </c>
      <c r="AD13" s="14">
        <f>'DAMAS aFRR+'!FE13</f>
        <v>0</v>
      </c>
      <c r="AE13" s="14">
        <f>'DAMAS aFRR+'!FK13</f>
        <v>0</v>
      </c>
      <c r="AF13" s="14">
        <f>'DAMAS aFRR+'!FQ13</f>
        <v>0</v>
      </c>
      <c r="AG13" s="14">
        <f>'DAMAS aFRR+'!FW13</f>
        <v>0</v>
      </c>
      <c r="AH13" s="14">
        <f>'DAMAS aFRR+'!GC13</f>
        <v>0</v>
      </c>
      <c r="AI13" s="19">
        <f t="shared" si="0"/>
        <v>0</v>
      </c>
    </row>
    <row r="14" spans="2:35" ht="16.5" thickTop="1" thickBot="1" x14ac:dyDescent="0.3">
      <c r="B14" s="11">
        <v>10</v>
      </c>
      <c r="C14" s="16" t="s">
        <v>51</v>
      </c>
      <c r="D14" s="14">
        <f>'DAMAS aFRR+'!E14</f>
        <v>0</v>
      </c>
      <c r="E14" s="14">
        <f>'DAMAS aFRR+'!K14</f>
        <v>0</v>
      </c>
      <c r="F14" s="14">
        <f>'DAMAS aFRR+'!Q14</f>
        <v>0</v>
      </c>
      <c r="G14" s="14">
        <f>'DAMAS aFRR+'!W14</f>
        <v>0</v>
      </c>
      <c r="H14" s="14">
        <f>'DAMAS aFRR+'!AC14</f>
        <v>0</v>
      </c>
      <c r="I14" s="14">
        <f>'DAMAS aFRR+'!AI14</f>
        <v>0</v>
      </c>
      <c r="J14" s="14">
        <f>'DAMAS aFRR+'!AO14</f>
        <v>0</v>
      </c>
      <c r="K14" s="14">
        <f>'DAMAS aFRR+'!AU14</f>
        <v>0</v>
      </c>
      <c r="L14" s="14">
        <f>'DAMAS aFRR+'!BA14</f>
        <v>0</v>
      </c>
      <c r="M14" s="14">
        <f>'DAMAS aFRR+'!BG14</f>
        <v>0</v>
      </c>
      <c r="N14" s="14">
        <f>'DAMAS aFRR+'!BM14</f>
        <v>0</v>
      </c>
      <c r="O14" s="14">
        <f>'DAMAS aFRR+'!BS14</f>
        <v>0</v>
      </c>
      <c r="P14" s="14">
        <f>'DAMAS aFRR+'!BY14</f>
        <v>0</v>
      </c>
      <c r="Q14" s="14">
        <f>'DAMAS aFRR+'!CE14</f>
        <v>0</v>
      </c>
      <c r="R14" s="14">
        <f>'DAMAS aFRR+'!CK14</f>
        <v>0</v>
      </c>
      <c r="S14" s="14">
        <f>'DAMAS aFRR+'!CQ14</f>
        <v>0</v>
      </c>
      <c r="T14" s="14">
        <f>'DAMAS aFRR+'!CW14</f>
        <v>0</v>
      </c>
      <c r="U14" s="14">
        <f>'DAMAS aFRR+'!DC14</f>
        <v>0</v>
      </c>
      <c r="V14" s="14">
        <f>'DAMAS aFRR+'!DI14</f>
        <v>0</v>
      </c>
      <c r="W14" s="14">
        <f>'DAMAS aFRR+'!DO14</f>
        <v>0</v>
      </c>
      <c r="X14" s="14">
        <f>'DAMAS aFRR+'!DU14</f>
        <v>0</v>
      </c>
      <c r="Y14" s="14">
        <f>'DAMAS aFRR+'!EA14</f>
        <v>0</v>
      </c>
      <c r="Z14" s="14">
        <f>'DAMAS aFRR+'!EG14</f>
        <v>0</v>
      </c>
      <c r="AA14" s="14">
        <f>'DAMAS aFRR+'!EM14</f>
        <v>0</v>
      </c>
      <c r="AB14" s="14">
        <f>'DAMAS aFRR+'!ES14</f>
        <v>0</v>
      </c>
      <c r="AC14" s="14">
        <f>'DAMAS aFRR+'!EY14</f>
        <v>0</v>
      </c>
      <c r="AD14" s="14">
        <f>'DAMAS aFRR+'!FE14</f>
        <v>0</v>
      </c>
      <c r="AE14" s="14">
        <f>'DAMAS aFRR+'!FK14</f>
        <v>0</v>
      </c>
      <c r="AF14" s="14">
        <f>'DAMAS aFRR+'!FQ14</f>
        <v>0</v>
      </c>
      <c r="AG14" s="14">
        <f>'DAMAS aFRR+'!FW14</f>
        <v>0</v>
      </c>
      <c r="AH14" s="14">
        <f>'DAMAS aFRR+'!GC14</f>
        <v>0</v>
      </c>
      <c r="AI14" s="19">
        <f t="shared" si="0"/>
        <v>0</v>
      </c>
    </row>
    <row r="15" spans="2:35" ht="16.5" thickTop="1" thickBot="1" x14ac:dyDescent="0.3">
      <c r="B15" s="11">
        <v>11</v>
      </c>
      <c r="C15" s="11" t="s">
        <v>52</v>
      </c>
      <c r="D15" s="14">
        <f>'DAMAS aFRR+'!E15</f>
        <v>0</v>
      </c>
      <c r="E15" s="14">
        <f>'DAMAS aFRR+'!K15</f>
        <v>0</v>
      </c>
      <c r="F15" s="14">
        <f>'DAMAS aFRR+'!Q15</f>
        <v>0</v>
      </c>
      <c r="G15" s="14">
        <f>'DAMAS aFRR+'!W15</f>
        <v>0</v>
      </c>
      <c r="H15" s="14">
        <f>'DAMAS aFRR+'!AC15</f>
        <v>0</v>
      </c>
      <c r="I15" s="14">
        <f>'DAMAS aFRR+'!AI15</f>
        <v>0</v>
      </c>
      <c r="J15" s="14">
        <f>'DAMAS aFRR+'!AO15</f>
        <v>0</v>
      </c>
      <c r="K15" s="14">
        <f>'DAMAS aFRR+'!AU15</f>
        <v>0</v>
      </c>
      <c r="L15" s="14">
        <f>'DAMAS aFRR+'!BA15</f>
        <v>0</v>
      </c>
      <c r="M15" s="14">
        <f>'DAMAS aFRR+'!BG15</f>
        <v>0</v>
      </c>
      <c r="N15" s="14">
        <f>'DAMAS aFRR+'!BM15</f>
        <v>0</v>
      </c>
      <c r="O15" s="14">
        <f>'DAMAS aFRR+'!BS15</f>
        <v>0</v>
      </c>
      <c r="P15" s="14">
        <f>'DAMAS aFRR+'!BY15</f>
        <v>0</v>
      </c>
      <c r="Q15" s="14">
        <f>'DAMAS aFRR+'!CE15</f>
        <v>0</v>
      </c>
      <c r="R15" s="14">
        <f>'DAMAS aFRR+'!CK15</f>
        <v>0</v>
      </c>
      <c r="S15" s="14">
        <f>'DAMAS aFRR+'!CQ15</f>
        <v>0</v>
      </c>
      <c r="T15" s="14">
        <f>'DAMAS aFRR+'!CW15</f>
        <v>0</v>
      </c>
      <c r="U15" s="14">
        <f>'DAMAS aFRR+'!DC15</f>
        <v>0</v>
      </c>
      <c r="V15" s="14">
        <f>'DAMAS aFRR+'!DI15</f>
        <v>0</v>
      </c>
      <c r="W15" s="14">
        <f>'DAMAS aFRR+'!DO15</f>
        <v>0</v>
      </c>
      <c r="X15" s="14">
        <f>'DAMAS aFRR+'!DU15</f>
        <v>0</v>
      </c>
      <c r="Y15" s="14">
        <f>'DAMAS aFRR+'!EA15</f>
        <v>0</v>
      </c>
      <c r="Z15" s="14">
        <f>'DAMAS aFRR+'!EG15</f>
        <v>0</v>
      </c>
      <c r="AA15" s="14">
        <f>'DAMAS aFRR+'!EM15</f>
        <v>0</v>
      </c>
      <c r="AB15" s="14">
        <f>'DAMAS aFRR+'!ES15</f>
        <v>0</v>
      </c>
      <c r="AC15" s="14">
        <f>'DAMAS aFRR+'!EY15</f>
        <v>0</v>
      </c>
      <c r="AD15" s="14">
        <f>'DAMAS aFRR+'!FE15</f>
        <v>0</v>
      </c>
      <c r="AE15" s="14">
        <f>'DAMAS aFRR+'!FK15</f>
        <v>0</v>
      </c>
      <c r="AF15" s="14">
        <f>'DAMAS aFRR+'!FQ15</f>
        <v>0</v>
      </c>
      <c r="AG15" s="14">
        <f>'DAMAS aFRR+'!FW15</f>
        <v>0</v>
      </c>
      <c r="AH15" s="14">
        <f>'DAMAS aFRR+'!GC15</f>
        <v>0</v>
      </c>
      <c r="AI15" s="19">
        <f t="shared" si="0"/>
        <v>0</v>
      </c>
    </row>
    <row r="16" spans="2:35" ht="16.5" thickTop="1" thickBot="1" x14ac:dyDescent="0.3">
      <c r="B16" s="11">
        <v>12</v>
      </c>
      <c r="C16" s="11" t="s">
        <v>53</v>
      </c>
      <c r="D16" s="14">
        <f>'DAMAS aFRR+'!E16</f>
        <v>0</v>
      </c>
      <c r="E16" s="14">
        <f>'DAMAS aFRR+'!K16</f>
        <v>0</v>
      </c>
      <c r="F16" s="14">
        <f>'DAMAS aFRR+'!Q16</f>
        <v>0</v>
      </c>
      <c r="G16" s="14">
        <f>'DAMAS aFRR+'!W16</f>
        <v>0</v>
      </c>
      <c r="H16" s="14">
        <f>'DAMAS aFRR+'!AC16</f>
        <v>0</v>
      </c>
      <c r="I16" s="14">
        <f>'DAMAS aFRR+'!AI16</f>
        <v>0</v>
      </c>
      <c r="J16" s="14">
        <f>'DAMAS aFRR+'!AO16</f>
        <v>0</v>
      </c>
      <c r="K16" s="14">
        <f>'DAMAS aFRR+'!AU16</f>
        <v>0</v>
      </c>
      <c r="L16" s="14">
        <f>'DAMAS aFRR+'!BA16</f>
        <v>0</v>
      </c>
      <c r="M16" s="14">
        <f>'DAMAS aFRR+'!BG16</f>
        <v>0</v>
      </c>
      <c r="N16" s="14">
        <f>'DAMAS aFRR+'!BM16</f>
        <v>0</v>
      </c>
      <c r="O16" s="14">
        <f>'DAMAS aFRR+'!BS16</f>
        <v>0</v>
      </c>
      <c r="P16" s="14">
        <f>'DAMAS aFRR+'!BY16</f>
        <v>0</v>
      </c>
      <c r="Q16" s="14">
        <f>'DAMAS aFRR+'!CE16</f>
        <v>0</v>
      </c>
      <c r="R16" s="14">
        <f>'DAMAS aFRR+'!CK16</f>
        <v>0</v>
      </c>
      <c r="S16" s="14">
        <f>'DAMAS aFRR+'!CQ16</f>
        <v>0</v>
      </c>
      <c r="T16" s="14">
        <f>'DAMAS aFRR+'!CW16</f>
        <v>0</v>
      </c>
      <c r="U16" s="14">
        <f>'DAMAS aFRR+'!DC16</f>
        <v>0</v>
      </c>
      <c r="V16" s="14">
        <f>'DAMAS aFRR+'!DI16</f>
        <v>0</v>
      </c>
      <c r="W16" s="14">
        <f>'DAMAS aFRR+'!DO16</f>
        <v>0</v>
      </c>
      <c r="X16" s="14">
        <f>'DAMAS aFRR+'!DU16</f>
        <v>0</v>
      </c>
      <c r="Y16" s="14">
        <f>'DAMAS aFRR+'!EA16</f>
        <v>0</v>
      </c>
      <c r="Z16" s="14">
        <f>'DAMAS aFRR+'!EG16</f>
        <v>0</v>
      </c>
      <c r="AA16" s="14">
        <f>'DAMAS aFRR+'!EM16</f>
        <v>0</v>
      </c>
      <c r="AB16" s="14">
        <f>'DAMAS aFRR+'!ES16</f>
        <v>0</v>
      </c>
      <c r="AC16" s="14">
        <f>'DAMAS aFRR+'!EY16</f>
        <v>0</v>
      </c>
      <c r="AD16" s="14">
        <f>'DAMAS aFRR+'!FE16</f>
        <v>0</v>
      </c>
      <c r="AE16" s="14">
        <f>'DAMAS aFRR+'!FK16</f>
        <v>0</v>
      </c>
      <c r="AF16" s="14">
        <f>'DAMAS aFRR+'!FQ16</f>
        <v>0</v>
      </c>
      <c r="AG16" s="14">
        <f>'DAMAS aFRR+'!FW16</f>
        <v>0</v>
      </c>
      <c r="AH16" s="14">
        <f>'DAMAS aFRR+'!GC16</f>
        <v>0</v>
      </c>
      <c r="AI16" s="19">
        <f t="shared" si="0"/>
        <v>0</v>
      </c>
    </row>
    <row r="17" spans="2:105" ht="16.5" thickTop="1" thickBot="1" x14ac:dyDescent="0.3">
      <c r="B17" s="11">
        <v>13</v>
      </c>
      <c r="C17" s="11" t="s">
        <v>54</v>
      </c>
      <c r="D17" s="14">
        <f>'DAMAS aFRR+'!E17</f>
        <v>0</v>
      </c>
      <c r="E17" s="14">
        <f>'DAMAS aFRR+'!K17</f>
        <v>0</v>
      </c>
      <c r="F17" s="14">
        <f>'DAMAS aFRR+'!Q17</f>
        <v>0</v>
      </c>
      <c r="G17" s="14">
        <f>'DAMAS aFRR+'!W17</f>
        <v>0</v>
      </c>
      <c r="H17" s="14">
        <f>'DAMAS aFRR+'!AC17</f>
        <v>0</v>
      </c>
      <c r="I17" s="14">
        <f>'DAMAS aFRR+'!AI17</f>
        <v>0</v>
      </c>
      <c r="J17" s="14">
        <f>'DAMAS aFRR+'!AO17</f>
        <v>0</v>
      </c>
      <c r="K17" s="14">
        <f>'DAMAS aFRR+'!AU17</f>
        <v>0</v>
      </c>
      <c r="L17" s="14">
        <f>'DAMAS aFRR+'!BA17</f>
        <v>0</v>
      </c>
      <c r="M17" s="14">
        <f>'DAMAS aFRR+'!BG17</f>
        <v>0</v>
      </c>
      <c r="N17" s="14">
        <f>'DAMAS aFRR+'!BM17</f>
        <v>0</v>
      </c>
      <c r="O17" s="14">
        <f>'DAMAS aFRR+'!BS17</f>
        <v>0</v>
      </c>
      <c r="P17" s="14">
        <f>'DAMAS aFRR+'!BY17</f>
        <v>0</v>
      </c>
      <c r="Q17" s="14">
        <f>'DAMAS aFRR+'!CE17</f>
        <v>0</v>
      </c>
      <c r="R17" s="14">
        <f>'DAMAS aFRR+'!CK17</f>
        <v>0</v>
      </c>
      <c r="S17" s="14">
        <f>'DAMAS aFRR+'!CQ17</f>
        <v>0</v>
      </c>
      <c r="T17" s="14">
        <f>'DAMAS aFRR+'!CW17</f>
        <v>0</v>
      </c>
      <c r="U17" s="14">
        <f>'DAMAS aFRR+'!DC17</f>
        <v>0</v>
      </c>
      <c r="V17" s="14">
        <f>'DAMAS aFRR+'!DI17</f>
        <v>0</v>
      </c>
      <c r="W17" s="14">
        <f>'DAMAS aFRR+'!DO17</f>
        <v>0</v>
      </c>
      <c r="X17" s="14">
        <f>'DAMAS aFRR+'!DU17</f>
        <v>0</v>
      </c>
      <c r="Y17" s="14">
        <f>'DAMAS aFRR+'!EA17</f>
        <v>0</v>
      </c>
      <c r="Z17" s="14">
        <f>'DAMAS aFRR+'!EG17</f>
        <v>0</v>
      </c>
      <c r="AA17" s="14">
        <f>'DAMAS aFRR+'!EM17</f>
        <v>0</v>
      </c>
      <c r="AB17" s="14">
        <f>'DAMAS aFRR+'!ES17</f>
        <v>0</v>
      </c>
      <c r="AC17" s="14">
        <f>'DAMAS aFRR+'!EY17</f>
        <v>0</v>
      </c>
      <c r="AD17" s="14">
        <f>'DAMAS aFRR+'!FE17</f>
        <v>0</v>
      </c>
      <c r="AE17" s="14">
        <f>'DAMAS aFRR+'!FK17</f>
        <v>0</v>
      </c>
      <c r="AF17" s="14">
        <f>'DAMAS aFRR+'!FQ17</f>
        <v>0</v>
      </c>
      <c r="AG17" s="14">
        <f>'DAMAS aFRR+'!FW17</f>
        <v>0</v>
      </c>
      <c r="AH17" s="14">
        <f>'DAMAS aFRR+'!GC17</f>
        <v>0</v>
      </c>
      <c r="AI17" s="19">
        <f t="shared" si="0"/>
        <v>0</v>
      </c>
    </row>
    <row r="18" spans="2:105" ht="16.5" thickTop="1" thickBot="1" x14ac:dyDescent="0.3">
      <c r="B18" s="11">
        <v>14</v>
      </c>
      <c r="C18" s="11" t="s">
        <v>55</v>
      </c>
      <c r="D18" s="14">
        <f>'DAMAS aFRR+'!E18</f>
        <v>0</v>
      </c>
      <c r="E18" s="14">
        <f>'DAMAS aFRR+'!K18</f>
        <v>0</v>
      </c>
      <c r="F18" s="14">
        <f>'DAMAS aFRR+'!Q18</f>
        <v>0</v>
      </c>
      <c r="G18" s="14">
        <f>'DAMAS aFRR+'!W18</f>
        <v>0</v>
      </c>
      <c r="H18" s="14">
        <f>'DAMAS aFRR+'!AC18</f>
        <v>0</v>
      </c>
      <c r="I18" s="14">
        <f>'DAMAS aFRR+'!AI18</f>
        <v>0</v>
      </c>
      <c r="J18" s="14">
        <f>'DAMAS aFRR+'!AO18</f>
        <v>0</v>
      </c>
      <c r="K18" s="14">
        <f>'DAMAS aFRR+'!AU18</f>
        <v>0</v>
      </c>
      <c r="L18" s="14">
        <f>'DAMAS aFRR+'!BA18</f>
        <v>0</v>
      </c>
      <c r="M18" s="14">
        <f>'DAMAS aFRR+'!BG18</f>
        <v>0</v>
      </c>
      <c r="N18" s="14">
        <f>'DAMAS aFRR+'!BM18</f>
        <v>0</v>
      </c>
      <c r="O18" s="14">
        <f>'DAMAS aFRR+'!BS18</f>
        <v>0</v>
      </c>
      <c r="P18" s="14">
        <f>'DAMAS aFRR+'!BY18</f>
        <v>0</v>
      </c>
      <c r="Q18" s="14">
        <f>'DAMAS aFRR+'!CE18</f>
        <v>0</v>
      </c>
      <c r="R18" s="14">
        <f>'DAMAS aFRR+'!CK18</f>
        <v>0</v>
      </c>
      <c r="S18" s="14">
        <f>'DAMAS aFRR+'!CQ18</f>
        <v>0</v>
      </c>
      <c r="T18" s="14">
        <f>'DAMAS aFRR+'!CW18</f>
        <v>0</v>
      </c>
      <c r="U18" s="14">
        <f>'DAMAS aFRR+'!DC18</f>
        <v>0</v>
      </c>
      <c r="V18" s="14">
        <f>'DAMAS aFRR+'!DI18</f>
        <v>0</v>
      </c>
      <c r="W18" s="14">
        <f>'DAMAS aFRR+'!DO18</f>
        <v>0</v>
      </c>
      <c r="X18" s="14">
        <f>'DAMAS aFRR+'!DU18</f>
        <v>0</v>
      </c>
      <c r="Y18" s="14">
        <f>'DAMAS aFRR+'!EA18</f>
        <v>0</v>
      </c>
      <c r="Z18" s="14">
        <f>'DAMAS aFRR+'!EG18</f>
        <v>0</v>
      </c>
      <c r="AA18" s="14">
        <f>'DAMAS aFRR+'!EM18</f>
        <v>0</v>
      </c>
      <c r="AB18" s="14">
        <f>'DAMAS aFRR+'!ES18</f>
        <v>0</v>
      </c>
      <c r="AC18" s="14">
        <f>'DAMAS aFRR+'!EY18</f>
        <v>0</v>
      </c>
      <c r="AD18" s="14">
        <f>'DAMAS aFRR+'!FE18</f>
        <v>0</v>
      </c>
      <c r="AE18" s="14">
        <f>'DAMAS aFRR+'!FK18</f>
        <v>0</v>
      </c>
      <c r="AF18" s="14">
        <f>'DAMAS aFRR+'!FQ18</f>
        <v>0</v>
      </c>
      <c r="AG18" s="14">
        <f>'DAMAS aFRR+'!FW18</f>
        <v>0</v>
      </c>
      <c r="AH18" s="14">
        <f>'DAMAS aFRR+'!GC18</f>
        <v>0</v>
      </c>
      <c r="AI18" s="19">
        <f t="shared" si="0"/>
        <v>0</v>
      </c>
    </row>
    <row r="19" spans="2:105" ht="16.5" thickTop="1" thickBot="1" x14ac:dyDescent="0.3">
      <c r="B19" s="11">
        <v>15</v>
      </c>
      <c r="C19" s="11" t="s">
        <v>56</v>
      </c>
      <c r="D19" s="14">
        <f>'DAMAS aFRR+'!E19</f>
        <v>0</v>
      </c>
      <c r="E19" s="14">
        <f>'DAMAS aFRR+'!K19</f>
        <v>0</v>
      </c>
      <c r="F19" s="14">
        <f>'DAMAS aFRR+'!Q19</f>
        <v>0</v>
      </c>
      <c r="G19" s="14">
        <f>'DAMAS aFRR+'!W19</f>
        <v>0</v>
      </c>
      <c r="H19" s="14">
        <f>'DAMAS aFRR+'!AC19</f>
        <v>0</v>
      </c>
      <c r="I19" s="14">
        <f>'DAMAS aFRR+'!AI19</f>
        <v>0</v>
      </c>
      <c r="J19" s="14">
        <f>'DAMAS aFRR+'!AO19</f>
        <v>0</v>
      </c>
      <c r="K19" s="14">
        <f>'DAMAS aFRR+'!AU19</f>
        <v>0</v>
      </c>
      <c r="L19" s="14">
        <f>'DAMAS aFRR+'!BA19</f>
        <v>0</v>
      </c>
      <c r="M19" s="14">
        <f>'DAMAS aFRR+'!BG19</f>
        <v>0</v>
      </c>
      <c r="N19" s="14">
        <f>'DAMAS aFRR+'!BM19</f>
        <v>0</v>
      </c>
      <c r="O19" s="14">
        <f>'DAMAS aFRR+'!BS19</f>
        <v>0</v>
      </c>
      <c r="P19" s="14">
        <f>'DAMAS aFRR+'!BY19</f>
        <v>0</v>
      </c>
      <c r="Q19" s="14">
        <f>'DAMAS aFRR+'!CE19</f>
        <v>0</v>
      </c>
      <c r="R19" s="14">
        <f>'DAMAS aFRR+'!CK19</f>
        <v>0</v>
      </c>
      <c r="S19" s="14">
        <f>'DAMAS aFRR+'!CQ19</f>
        <v>0</v>
      </c>
      <c r="T19" s="14">
        <f>'DAMAS aFRR+'!CW19</f>
        <v>0</v>
      </c>
      <c r="U19" s="14">
        <f>'DAMAS aFRR+'!DC19</f>
        <v>0</v>
      </c>
      <c r="V19" s="14">
        <f>'DAMAS aFRR+'!DI19</f>
        <v>0</v>
      </c>
      <c r="W19" s="14">
        <f>'DAMAS aFRR+'!DO19</f>
        <v>0</v>
      </c>
      <c r="X19" s="14">
        <f>'DAMAS aFRR+'!DU19</f>
        <v>0</v>
      </c>
      <c r="Y19" s="14">
        <f>'DAMAS aFRR+'!EA19</f>
        <v>0</v>
      </c>
      <c r="Z19" s="14">
        <f>'DAMAS aFRR+'!EG19</f>
        <v>0</v>
      </c>
      <c r="AA19" s="14">
        <f>'DAMAS aFRR+'!EM19</f>
        <v>0</v>
      </c>
      <c r="AB19" s="14">
        <f>'DAMAS aFRR+'!ES19</f>
        <v>0</v>
      </c>
      <c r="AC19" s="14">
        <f>'DAMAS aFRR+'!EY19</f>
        <v>0</v>
      </c>
      <c r="AD19" s="14">
        <f>'DAMAS aFRR+'!FE19</f>
        <v>0</v>
      </c>
      <c r="AE19" s="14">
        <f>'DAMAS aFRR+'!FK19</f>
        <v>0</v>
      </c>
      <c r="AF19" s="14">
        <f>'DAMAS aFRR+'!FQ19</f>
        <v>0</v>
      </c>
      <c r="AG19" s="14">
        <f>'DAMAS aFRR+'!FW19</f>
        <v>0</v>
      </c>
      <c r="AH19" s="14">
        <f>'DAMAS aFRR+'!GC19</f>
        <v>0</v>
      </c>
      <c r="AI19" s="19">
        <f t="shared" si="0"/>
        <v>0</v>
      </c>
    </row>
    <row r="20" spans="2:105" ht="16.5" thickTop="1" thickBot="1" x14ac:dyDescent="0.3">
      <c r="B20" s="11">
        <v>16</v>
      </c>
      <c r="C20" s="11" t="s">
        <v>57</v>
      </c>
      <c r="D20" s="14">
        <f>'DAMAS aFRR+'!E20</f>
        <v>0</v>
      </c>
      <c r="E20" s="14">
        <f>'DAMAS aFRR+'!K20</f>
        <v>0</v>
      </c>
      <c r="F20" s="14">
        <f>'DAMAS aFRR+'!Q20</f>
        <v>0</v>
      </c>
      <c r="G20" s="14">
        <f>'DAMAS aFRR+'!W20</f>
        <v>0</v>
      </c>
      <c r="H20" s="14">
        <f>'DAMAS aFRR+'!AC20</f>
        <v>0</v>
      </c>
      <c r="I20" s="14">
        <f>'DAMAS aFRR+'!AI20</f>
        <v>0</v>
      </c>
      <c r="J20" s="14">
        <f>'DAMAS aFRR+'!AO20</f>
        <v>0</v>
      </c>
      <c r="K20" s="14">
        <f>'DAMAS aFRR+'!AU20</f>
        <v>0</v>
      </c>
      <c r="L20" s="14">
        <f>'DAMAS aFRR+'!BA20</f>
        <v>0</v>
      </c>
      <c r="M20" s="14">
        <f>'DAMAS aFRR+'!BG20</f>
        <v>0</v>
      </c>
      <c r="N20" s="14">
        <f>'DAMAS aFRR+'!BM20</f>
        <v>0</v>
      </c>
      <c r="O20" s="14">
        <f>'DAMAS aFRR+'!BS20</f>
        <v>0</v>
      </c>
      <c r="P20" s="14">
        <f>'DAMAS aFRR+'!BY20</f>
        <v>0</v>
      </c>
      <c r="Q20" s="14">
        <f>'DAMAS aFRR+'!CE20</f>
        <v>0</v>
      </c>
      <c r="R20" s="14">
        <f>'DAMAS aFRR+'!CK20</f>
        <v>0</v>
      </c>
      <c r="S20" s="14">
        <f>'DAMAS aFRR+'!CQ20</f>
        <v>0</v>
      </c>
      <c r="T20" s="14">
        <f>'DAMAS aFRR+'!CW20</f>
        <v>0</v>
      </c>
      <c r="U20" s="14">
        <f>'DAMAS aFRR+'!DC20</f>
        <v>0</v>
      </c>
      <c r="V20" s="14">
        <f>'DAMAS aFRR+'!DI20</f>
        <v>0</v>
      </c>
      <c r="W20" s="14">
        <f>'DAMAS aFRR+'!DO20</f>
        <v>0</v>
      </c>
      <c r="X20" s="14">
        <f>'DAMAS aFRR+'!DU20</f>
        <v>0</v>
      </c>
      <c r="Y20" s="14">
        <f>'DAMAS aFRR+'!EA20</f>
        <v>0</v>
      </c>
      <c r="Z20" s="14">
        <f>'DAMAS aFRR+'!EG20</f>
        <v>0</v>
      </c>
      <c r="AA20" s="14">
        <f>'DAMAS aFRR+'!EM20</f>
        <v>0</v>
      </c>
      <c r="AB20" s="14">
        <f>'DAMAS aFRR+'!ES20</f>
        <v>0</v>
      </c>
      <c r="AC20" s="14">
        <f>'DAMAS aFRR+'!EY20</f>
        <v>0</v>
      </c>
      <c r="AD20" s="14">
        <f>'DAMAS aFRR+'!FE20</f>
        <v>0</v>
      </c>
      <c r="AE20" s="14">
        <f>'DAMAS aFRR+'!FK20</f>
        <v>0</v>
      </c>
      <c r="AF20" s="14">
        <f>'DAMAS aFRR+'!FQ20</f>
        <v>0</v>
      </c>
      <c r="AG20" s="14">
        <f>'DAMAS aFRR+'!FW20</f>
        <v>0</v>
      </c>
      <c r="AH20" s="14">
        <f>'DAMAS aFRR+'!GC20</f>
        <v>0</v>
      </c>
      <c r="AI20" s="19">
        <f t="shared" si="0"/>
        <v>0</v>
      </c>
    </row>
    <row r="21" spans="2:105" ht="16.5" thickTop="1" thickBot="1" x14ac:dyDescent="0.3">
      <c r="B21" s="11">
        <v>17</v>
      </c>
      <c r="C21" s="11" t="s">
        <v>58</v>
      </c>
      <c r="D21" s="14">
        <f>'DAMAS aFRR+'!E21</f>
        <v>0</v>
      </c>
      <c r="E21" s="14">
        <f>'DAMAS aFRR+'!K21</f>
        <v>0</v>
      </c>
      <c r="F21" s="14">
        <f>'DAMAS aFRR+'!Q21</f>
        <v>0</v>
      </c>
      <c r="G21" s="14">
        <f>'DAMAS aFRR+'!W21</f>
        <v>0</v>
      </c>
      <c r="H21" s="14">
        <f>'DAMAS aFRR+'!AC21</f>
        <v>0</v>
      </c>
      <c r="I21" s="14">
        <f>'DAMAS aFRR+'!AI21</f>
        <v>0</v>
      </c>
      <c r="J21" s="14">
        <f>'DAMAS aFRR+'!AO21</f>
        <v>0</v>
      </c>
      <c r="K21" s="14">
        <f>'DAMAS aFRR+'!AU21</f>
        <v>0</v>
      </c>
      <c r="L21" s="14">
        <f>'DAMAS aFRR+'!BA21</f>
        <v>0</v>
      </c>
      <c r="M21" s="14">
        <f>'DAMAS aFRR+'!BG21</f>
        <v>0</v>
      </c>
      <c r="N21" s="14">
        <f>'DAMAS aFRR+'!BM21</f>
        <v>0</v>
      </c>
      <c r="O21" s="14">
        <f>'DAMAS aFRR+'!BS21</f>
        <v>0</v>
      </c>
      <c r="P21" s="14">
        <f>'DAMAS aFRR+'!BY21</f>
        <v>0</v>
      </c>
      <c r="Q21" s="14">
        <f>'DAMAS aFRR+'!CE21</f>
        <v>0</v>
      </c>
      <c r="R21" s="14">
        <f>'DAMAS aFRR+'!CK21</f>
        <v>0</v>
      </c>
      <c r="S21" s="14">
        <f>'DAMAS aFRR+'!CQ21</f>
        <v>0</v>
      </c>
      <c r="T21" s="14">
        <f>'DAMAS aFRR+'!CW21</f>
        <v>0</v>
      </c>
      <c r="U21" s="14">
        <f>'DAMAS aFRR+'!DC21</f>
        <v>0</v>
      </c>
      <c r="V21" s="14">
        <f>'DAMAS aFRR+'!DI21</f>
        <v>0</v>
      </c>
      <c r="W21" s="14">
        <f>'DAMAS aFRR+'!DO21</f>
        <v>0</v>
      </c>
      <c r="X21" s="14">
        <f>'DAMAS aFRR+'!DU21</f>
        <v>0</v>
      </c>
      <c r="Y21" s="14">
        <f>'DAMAS aFRR+'!EA21</f>
        <v>0</v>
      </c>
      <c r="Z21" s="14">
        <f>'DAMAS aFRR+'!EG21</f>
        <v>0</v>
      </c>
      <c r="AA21" s="14">
        <f>'DAMAS aFRR+'!EM21</f>
        <v>0</v>
      </c>
      <c r="AB21" s="14">
        <f>'DAMAS aFRR+'!ES21</f>
        <v>0</v>
      </c>
      <c r="AC21" s="14">
        <f>'DAMAS aFRR+'!EY21</f>
        <v>0</v>
      </c>
      <c r="AD21" s="14">
        <f>'DAMAS aFRR+'!FE21</f>
        <v>0</v>
      </c>
      <c r="AE21" s="14">
        <f>'DAMAS aFRR+'!FK21</f>
        <v>0</v>
      </c>
      <c r="AF21" s="14">
        <f>'DAMAS aFRR+'!FQ21</f>
        <v>0</v>
      </c>
      <c r="AG21" s="14">
        <f>'DAMAS aFRR+'!FW21</f>
        <v>0</v>
      </c>
      <c r="AH21" s="14">
        <f>'DAMAS aFRR+'!GC21</f>
        <v>0</v>
      </c>
      <c r="AI21" s="19">
        <f t="shared" si="0"/>
        <v>0</v>
      </c>
    </row>
    <row r="22" spans="2:105" ht="16.5" thickTop="1" thickBot="1" x14ac:dyDescent="0.3">
      <c r="B22" s="11">
        <v>18</v>
      </c>
      <c r="C22" s="11" t="s">
        <v>59</v>
      </c>
      <c r="D22" s="14">
        <f>'DAMAS aFRR+'!E22</f>
        <v>0</v>
      </c>
      <c r="E22" s="14">
        <f>'DAMAS aFRR+'!K22</f>
        <v>0</v>
      </c>
      <c r="F22" s="14">
        <f>'DAMAS aFRR+'!Q22</f>
        <v>0</v>
      </c>
      <c r="G22" s="14">
        <f>'DAMAS aFRR+'!W22</f>
        <v>0</v>
      </c>
      <c r="H22" s="14">
        <f>'DAMAS aFRR+'!AC22</f>
        <v>0</v>
      </c>
      <c r="I22" s="14">
        <f>'DAMAS aFRR+'!AI22</f>
        <v>0</v>
      </c>
      <c r="J22" s="14">
        <f>'DAMAS aFRR+'!AO22</f>
        <v>0</v>
      </c>
      <c r="K22" s="14">
        <f>'DAMAS aFRR+'!AU22</f>
        <v>0</v>
      </c>
      <c r="L22" s="14">
        <f>'DAMAS aFRR+'!BA22</f>
        <v>0</v>
      </c>
      <c r="M22" s="14">
        <f>'DAMAS aFRR+'!BG22</f>
        <v>0</v>
      </c>
      <c r="N22" s="14">
        <f>'DAMAS aFRR+'!BM22</f>
        <v>0</v>
      </c>
      <c r="O22" s="14">
        <f>'DAMAS aFRR+'!BS22</f>
        <v>0</v>
      </c>
      <c r="P22" s="14">
        <f>'DAMAS aFRR+'!BY22</f>
        <v>0</v>
      </c>
      <c r="Q22" s="14">
        <f>'DAMAS aFRR+'!CE22</f>
        <v>0</v>
      </c>
      <c r="R22" s="14">
        <f>'DAMAS aFRR+'!CK22</f>
        <v>0</v>
      </c>
      <c r="S22" s="14">
        <f>'DAMAS aFRR+'!CQ22</f>
        <v>0</v>
      </c>
      <c r="T22" s="14">
        <f>'DAMAS aFRR+'!CW22</f>
        <v>0</v>
      </c>
      <c r="U22" s="14">
        <f>'DAMAS aFRR+'!DC22</f>
        <v>0</v>
      </c>
      <c r="V22" s="14">
        <f>'DAMAS aFRR+'!DI22</f>
        <v>0</v>
      </c>
      <c r="W22" s="14">
        <f>'DAMAS aFRR+'!DO22</f>
        <v>0</v>
      </c>
      <c r="X22" s="14">
        <f>'DAMAS aFRR+'!DU22</f>
        <v>0</v>
      </c>
      <c r="Y22" s="14">
        <f>'DAMAS aFRR+'!EA22</f>
        <v>0</v>
      </c>
      <c r="Z22" s="14">
        <f>'DAMAS aFRR+'!EG22</f>
        <v>0</v>
      </c>
      <c r="AA22" s="14">
        <f>'DAMAS aFRR+'!EM22</f>
        <v>0</v>
      </c>
      <c r="AB22" s="14">
        <f>'DAMAS aFRR+'!ES22</f>
        <v>0</v>
      </c>
      <c r="AC22" s="14">
        <f>'DAMAS aFRR+'!EY22</f>
        <v>0</v>
      </c>
      <c r="AD22" s="14">
        <f>'DAMAS aFRR+'!FE22</f>
        <v>0</v>
      </c>
      <c r="AE22" s="14">
        <f>'DAMAS aFRR+'!FK22</f>
        <v>0</v>
      </c>
      <c r="AF22" s="14">
        <f>'DAMAS aFRR+'!FQ22</f>
        <v>0</v>
      </c>
      <c r="AG22" s="14">
        <f>'DAMAS aFRR+'!FW22</f>
        <v>0</v>
      </c>
      <c r="AH22" s="14">
        <f>'DAMAS aFRR+'!GC22</f>
        <v>0</v>
      </c>
      <c r="AI22" s="19">
        <f t="shared" si="0"/>
        <v>0</v>
      </c>
    </row>
    <row r="23" spans="2:105" ht="16.5" thickTop="1" thickBot="1" x14ac:dyDescent="0.3">
      <c r="B23" s="11">
        <v>19</v>
      </c>
      <c r="C23" s="11" t="s">
        <v>60</v>
      </c>
      <c r="D23" s="14">
        <f>'DAMAS aFRR+'!E23</f>
        <v>0</v>
      </c>
      <c r="E23" s="14">
        <f>'DAMAS aFRR+'!K23</f>
        <v>0</v>
      </c>
      <c r="F23" s="14">
        <f>'DAMAS aFRR+'!Q23</f>
        <v>0</v>
      </c>
      <c r="G23" s="14">
        <f>'DAMAS aFRR+'!W23</f>
        <v>0</v>
      </c>
      <c r="H23" s="14">
        <f>'DAMAS aFRR+'!AC23</f>
        <v>0</v>
      </c>
      <c r="I23" s="14">
        <f>'DAMAS aFRR+'!AI23</f>
        <v>0</v>
      </c>
      <c r="J23" s="14">
        <f>'DAMAS aFRR+'!AO23</f>
        <v>0</v>
      </c>
      <c r="K23" s="14">
        <f>'DAMAS aFRR+'!AU23</f>
        <v>0</v>
      </c>
      <c r="L23" s="14">
        <f>'DAMAS aFRR+'!BA23</f>
        <v>0</v>
      </c>
      <c r="M23" s="14">
        <f>'DAMAS aFRR+'!BG23</f>
        <v>0</v>
      </c>
      <c r="N23" s="14">
        <f>'DAMAS aFRR+'!BM23</f>
        <v>0</v>
      </c>
      <c r="O23" s="14">
        <f>'DAMAS aFRR+'!BS23</f>
        <v>0</v>
      </c>
      <c r="P23" s="14">
        <f>'DAMAS aFRR+'!BY23</f>
        <v>0</v>
      </c>
      <c r="Q23" s="14">
        <f>'DAMAS aFRR+'!CE23</f>
        <v>0</v>
      </c>
      <c r="R23" s="14">
        <f>'DAMAS aFRR+'!CK23</f>
        <v>0</v>
      </c>
      <c r="S23" s="14">
        <f>'DAMAS aFRR+'!CQ23</f>
        <v>0</v>
      </c>
      <c r="T23" s="14">
        <f>'DAMAS aFRR+'!CW23</f>
        <v>0</v>
      </c>
      <c r="U23" s="14">
        <f>'DAMAS aFRR+'!DC23</f>
        <v>0</v>
      </c>
      <c r="V23" s="14">
        <f>'DAMAS aFRR+'!DI23</f>
        <v>0</v>
      </c>
      <c r="W23" s="14">
        <f>'DAMAS aFRR+'!DO23</f>
        <v>0</v>
      </c>
      <c r="X23" s="14">
        <f>'DAMAS aFRR+'!DU23</f>
        <v>0</v>
      </c>
      <c r="Y23" s="14">
        <f>'DAMAS aFRR+'!EA23</f>
        <v>0</v>
      </c>
      <c r="Z23" s="14">
        <f>'DAMAS aFRR+'!EG23</f>
        <v>0</v>
      </c>
      <c r="AA23" s="14">
        <f>'DAMAS aFRR+'!EM23</f>
        <v>0</v>
      </c>
      <c r="AB23" s="14">
        <f>'DAMAS aFRR+'!ES23</f>
        <v>0</v>
      </c>
      <c r="AC23" s="14">
        <f>'DAMAS aFRR+'!EY23</f>
        <v>0</v>
      </c>
      <c r="AD23" s="14">
        <f>'DAMAS aFRR+'!FE23</f>
        <v>0</v>
      </c>
      <c r="AE23" s="14">
        <f>'DAMAS aFRR+'!FK23</f>
        <v>0</v>
      </c>
      <c r="AF23" s="14">
        <f>'DAMAS aFRR+'!FQ23</f>
        <v>0</v>
      </c>
      <c r="AG23" s="14">
        <f>'DAMAS aFRR+'!FW23</f>
        <v>0</v>
      </c>
      <c r="AH23" s="14">
        <f>'DAMAS aFRR+'!GC23</f>
        <v>0</v>
      </c>
      <c r="AI23" s="19">
        <f t="shared" si="0"/>
        <v>0</v>
      </c>
    </row>
    <row r="24" spans="2:105" ht="16.5" thickTop="1" thickBot="1" x14ac:dyDescent="0.3">
      <c r="B24" s="11">
        <v>20</v>
      </c>
      <c r="C24" s="11" t="s">
        <v>61</v>
      </c>
      <c r="D24" s="14">
        <f>'DAMAS aFRR+'!E24</f>
        <v>0</v>
      </c>
      <c r="E24" s="14">
        <f>'DAMAS aFRR+'!K24</f>
        <v>0</v>
      </c>
      <c r="F24" s="14">
        <f>'DAMAS aFRR+'!Q24</f>
        <v>0</v>
      </c>
      <c r="G24" s="14">
        <f>'DAMAS aFRR+'!W24</f>
        <v>0</v>
      </c>
      <c r="H24" s="14">
        <f>'DAMAS aFRR+'!AC24</f>
        <v>0</v>
      </c>
      <c r="I24" s="14">
        <f>'DAMAS aFRR+'!AI24</f>
        <v>0</v>
      </c>
      <c r="J24" s="14">
        <f>'DAMAS aFRR+'!AO24</f>
        <v>0</v>
      </c>
      <c r="K24" s="14">
        <f>'DAMAS aFRR+'!AU24</f>
        <v>0</v>
      </c>
      <c r="L24" s="14">
        <f>'DAMAS aFRR+'!BA24</f>
        <v>0</v>
      </c>
      <c r="M24" s="14">
        <f>'DAMAS aFRR+'!BG24</f>
        <v>0</v>
      </c>
      <c r="N24" s="14">
        <f>'DAMAS aFRR+'!BM24</f>
        <v>0</v>
      </c>
      <c r="O24" s="14">
        <f>'DAMAS aFRR+'!BS24</f>
        <v>0</v>
      </c>
      <c r="P24" s="14">
        <f>'DAMAS aFRR+'!BY24</f>
        <v>0</v>
      </c>
      <c r="Q24" s="14">
        <f>'DAMAS aFRR+'!CE24</f>
        <v>0</v>
      </c>
      <c r="R24" s="14">
        <f>'DAMAS aFRR+'!CK24</f>
        <v>0</v>
      </c>
      <c r="S24" s="14">
        <f>'DAMAS aFRR+'!CQ24</f>
        <v>0</v>
      </c>
      <c r="T24" s="14">
        <f>'DAMAS aFRR+'!CW24</f>
        <v>0</v>
      </c>
      <c r="U24" s="14">
        <f>'DAMAS aFRR+'!DC24</f>
        <v>0</v>
      </c>
      <c r="V24" s="14">
        <f>'DAMAS aFRR+'!DI24</f>
        <v>0</v>
      </c>
      <c r="W24" s="14">
        <f>'DAMAS aFRR+'!DO24</f>
        <v>0</v>
      </c>
      <c r="X24" s="14">
        <f>'DAMAS aFRR+'!DU24</f>
        <v>0</v>
      </c>
      <c r="Y24" s="14">
        <f>'DAMAS aFRR+'!EA24</f>
        <v>0</v>
      </c>
      <c r="Z24" s="14">
        <f>'DAMAS aFRR+'!EG24</f>
        <v>0</v>
      </c>
      <c r="AA24" s="14">
        <f>'DAMAS aFRR+'!EM24</f>
        <v>0</v>
      </c>
      <c r="AB24" s="14">
        <f>'DAMAS aFRR+'!ES24</f>
        <v>0</v>
      </c>
      <c r="AC24" s="14">
        <f>'DAMAS aFRR+'!EY24</f>
        <v>0</v>
      </c>
      <c r="AD24" s="14">
        <f>'DAMAS aFRR+'!FE24</f>
        <v>0</v>
      </c>
      <c r="AE24" s="14">
        <f>'DAMAS aFRR+'!FK24</f>
        <v>0</v>
      </c>
      <c r="AF24" s="14">
        <f>'DAMAS aFRR+'!FQ24</f>
        <v>0</v>
      </c>
      <c r="AG24" s="14">
        <f>'DAMAS aFRR+'!FW24</f>
        <v>0</v>
      </c>
      <c r="AH24" s="14">
        <f>'DAMAS aFRR+'!GC24</f>
        <v>0</v>
      </c>
      <c r="AI24" s="19">
        <f t="shared" si="0"/>
        <v>0</v>
      </c>
    </row>
    <row r="25" spans="2:105" ht="16.5" thickTop="1" thickBot="1" x14ac:dyDescent="0.3">
      <c r="B25" s="11">
        <v>21</v>
      </c>
      <c r="C25" s="11" t="s">
        <v>62</v>
      </c>
      <c r="D25" s="14">
        <f>'DAMAS aFRR+'!E25</f>
        <v>0</v>
      </c>
      <c r="E25" s="14">
        <f>'DAMAS aFRR+'!K25</f>
        <v>0</v>
      </c>
      <c r="F25" s="14">
        <f>'DAMAS aFRR+'!Q25</f>
        <v>0</v>
      </c>
      <c r="G25" s="14">
        <f>'DAMAS aFRR+'!W25</f>
        <v>0</v>
      </c>
      <c r="H25" s="14">
        <f>'DAMAS aFRR+'!AC25</f>
        <v>0</v>
      </c>
      <c r="I25" s="14">
        <f>'DAMAS aFRR+'!AI25</f>
        <v>0</v>
      </c>
      <c r="J25" s="14">
        <f>'DAMAS aFRR+'!AO25</f>
        <v>0</v>
      </c>
      <c r="K25" s="14">
        <f>'DAMAS aFRR+'!AU25</f>
        <v>0</v>
      </c>
      <c r="L25" s="14">
        <f>'DAMAS aFRR+'!BA25</f>
        <v>0</v>
      </c>
      <c r="M25" s="14">
        <f>'DAMAS aFRR+'!BG25</f>
        <v>0</v>
      </c>
      <c r="N25" s="14">
        <f>'DAMAS aFRR+'!BM25</f>
        <v>0</v>
      </c>
      <c r="O25" s="14">
        <f>'DAMAS aFRR+'!BS25</f>
        <v>0</v>
      </c>
      <c r="P25" s="14">
        <f>'DAMAS aFRR+'!BY25</f>
        <v>0</v>
      </c>
      <c r="Q25" s="14">
        <f>'DAMAS aFRR+'!CE25</f>
        <v>0</v>
      </c>
      <c r="R25" s="14">
        <f>'DAMAS aFRR+'!CK25</f>
        <v>0</v>
      </c>
      <c r="S25" s="14">
        <f>'DAMAS aFRR+'!CQ25</f>
        <v>0</v>
      </c>
      <c r="T25" s="14">
        <f>'DAMAS aFRR+'!CW25</f>
        <v>0</v>
      </c>
      <c r="U25" s="14">
        <f>'DAMAS aFRR+'!DC25</f>
        <v>0</v>
      </c>
      <c r="V25" s="14">
        <f>'DAMAS aFRR+'!DI25</f>
        <v>0</v>
      </c>
      <c r="W25" s="14">
        <f>'DAMAS aFRR+'!DO25</f>
        <v>0</v>
      </c>
      <c r="X25" s="14">
        <f>'DAMAS aFRR+'!DU25</f>
        <v>0</v>
      </c>
      <c r="Y25" s="14">
        <f>'DAMAS aFRR+'!EA25</f>
        <v>0</v>
      </c>
      <c r="Z25" s="14">
        <f>'DAMAS aFRR+'!EG25</f>
        <v>0</v>
      </c>
      <c r="AA25" s="14">
        <f>'DAMAS aFRR+'!EM25</f>
        <v>0</v>
      </c>
      <c r="AB25" s="14">
        <f>'DAMAS aFRR+'!ES25</f>
        <v>0</v>
      </c>
      <c r="AC25" s="14">
        <f>'DAMAS aFRR+'!EY25</f>
        <v>0</v>
      </c>
      <c r="AD25" s="14">
        <f>'DAMAS aFRR+'!FE25</f>
        <v>0</v>
      </c>
      <c r="AE25" s="14">
        <f>'DAMAS aFRR+'!FK25</f>
        <v>0</v>
      </c>
      <c r="AF25" s="14">
        <f>'DAMAS aFRR+'!FQ25</f>
        <v>0</v>
      </c>
      <c r="AG25" s="14">
        <f>'DAMAS aFRR+'!FW25</f>
        <v>0</v>
      </c>
      <c r="AH25" s="14">
        <f>'DAMAS aFRR+'!GC25</f>
        <v>0</v>
      </c>
      <c r="AI25" s="19">
        <f t="shared" si="0"/>
        <v>0</v>
      </c>
    </row>
    <row r="26" spans="2:105" ht="16.5" thickTop="1" thickBot="1" x14ac:dyDescent="0.3">
      <c r="B26" s="11">
        <v>22</v>
      </c>
      <c r="C26" s="11" t="s">
        <v>63</v>
      </c>
      <c r="D26" s="14">
        <f>'DAMAS aFRR+'!E26</f>
        <v>0</v>
      </c>
      <c r="E26" s="14">
        <f>'DAMAS aFRR+'!K26</f>
        <v>0</v>
      </c>
      <c r="F26" s="14">
        <f>'DAMAS aFRR+'!Q26</f>
        <v>0</v>
      </c>
      <c r="G26" s="14">
        <f>'DAMAS aFRR+'!W26</f>
        <v>0</v>
      </c>
      <c r="H26" s="14">
        <f>'DAMAS aFRR+'!AC26</f>
        <v>0</v>
      </c>
      <c r="I26" s="14">
        <f>'DAMAS aFRR+'!AI26</f>
        <v>0</v>
      </c>
      <c r="J26" s="14">
        <f>'DAMAS aFRR+'!AO26</f>
        <v>0</v>
      </c>
      <c r="K26" s="14">
        <f>'DAMAS aFRR+'!AU26</f>
        <v>0</v>
      </c>
      <c r="L26" s="14">
        <f>'DAMAS aFRR+'!BA26</f>
        <v>0</v>
      </c>
      <c r="M26" s="14">
        <f>'DAMAS aFRR+'!BG26</f>
        <v>0</v>
      </c>
      <c r="N26" s="14">
        <f>'DAMAS aFRR+'!BM26</f>
        <v>0</v>
      </c>
      <c r="O26" s="14">
        <f>'DAMAS aFRR+'!BS26</f>
        <v>0</v>
      </c>
      <c r="P26" s="14">
        <f>'DAMAS aFRR+'!BY26</f>
        <v>0</v>
      </c>
      <c r="Q26" s="14">
        <f>'DAMAS aFRR+'!CE26</f>
        <v>0</v>
      </c>
      <c r="R26" s="14">
        <f>'DAMAS aFRR+'!CK26</f>
        <v>0</v>
      </c>
      <c r="S26" s="14">
        <f>'DAMAS aFRR+'!CQ26</f>
        <v>0</v>
      </c>
      <c r="T26" s="14">
        <f>'DAMAS aFRR+'!CW26</f>
        <v>0</v>
      </c>
      <c r="U26" s="14">
        <f>'DAMAS aFRR+'!DC26</f>
        <v>0</v>
      </c>
      <c r="V26" s="14">
        <f>'DAMAS aFRR+'!DI26</f>
        <v>0</v>
      </c>
      <c r="W26" s="14">
        <f>'DAMAS aFRR+'!DO26</f>
        <v>0</v>
      </c>
      <c r="X26" s="14">
        <f>'DAMAS aFRR+'!DU26</f>
        <v>0</v>
      </c>
      <c r="Y26" s="14">
        <f>'DAMAS aFRR+'!EA26</f>
        <v>0</v>
      </c>
      <c r="Z26" s="14">
        <f>'DAMAS aFRR+'!EG26</f>
        <v>0</v>
      </c>
      <c r="AA26" s="14">
        <f>'DAMAS aFRR+'!EM26</f>
        <v>0</v>
      </c>
      <c r="AB26" s="14">
        <f>'DAMAS aFRR+'!ES26</f>
        <v>0</v>
      </c>
      <c r="AC26" s="14">
        <f>'DAMAS aFRR+'!EY26</f>
        <v>0</v>
      </c>
      <c r="AD26" s="14">
        <f>'DAMAS aFRR+'!FE26</f>
        <v>0</v>
      </c>
      <c r="AE26" s="14">
        <f>'DAMAS aFRR+'!FK26</f>
        <v>0</v>
      </c>
      <c r="AF26" s="14">
        <f>'DAMAS aFRR+'!FQ26</f>
        <v>0</v>
      </c>
      <c r="AG26" s="14">
        <f>'DAMAS aFRR+'!FW26</f>
        <v>0</v>
      </c>
      <c r="AH26" s="14">
        <f>'DAMAS aFRR+'!GC26</f>
        <v>0</v>
      </c>
      <c r="AI26" s="19">
        <f t="shared" si="0"/>
        <v>0</v>
      </c>
    </row>
    <row r="27" spans="2:105" ht="16.5" thickTop="1" thickBot="1" x14ac:dyDescent="0.3">
      <c r="B27" s="11">
        <v>23</v>
      </c>
      <c r="C27" s="11" t="s">
        <v>64</v>
      </c>
      <c r="D27" s="14">
        <f>'DAMAS aFRR+'!E27</f>
        <v>0</v>
      </c>
      <c r="E27" s="14">
        <f>'DAMAS aFRR+'!K27</f>
        <v>0</v>
      </c>
      <c r="F27" s="14">
        <f>'DAMAS aFRR+'!Q27</f>
        <v>0</v>
      </c>
      <c r="G27" s="14">
        <f>'DAMAS aFRR+'!W27</f>
        <v>0</v>
      </c>
      <c r="H27" s="14">
        <f>'DAMAS aFRR+'!AC27</f>
        <v>0</v>
      </c>
      <c r="I27" s="14">
        <f>'DAMAS aFRR+'!AI27</f>
        <v>0</v>
      </c>
      <c r="J27" s="14">
        <f>'DAMAS aFRR+'!AO27</f>
        <v>0</v>
      </c>
      <c r="K27" s="14">
        <f>'DAMAS aFRR+'!AU27</f>
        <v>0</v>
      </c>
      <c r="L27" s="14">
        <f>'DAMAS aFRR+'!BA27</f>
        <v>0</v>
      </c>
      <c r="M27" s="14">
        <f>'DAMAS aFRR+'!BG27</f>
        <v>0</v>
      </c>
      <c r="N27" s="14">
        <f>'DAMAS aFRR+'!BM27</f>
        <v>0</v>
      </c>
      <c r="O27" s="14">
        <f>'DAMAS aFRR+'!BS27</f>
        <v>0</v>
      </c>
      <c r="P27" s="14">
        <f>'DAMAS aFRR+'!BY27</f>
        <v>0</v>
      </c>
      <c r="Q27" s="14">
        <f>'DAMAS aFRR+'!CE27</f>
        <v>0</v>
      </c>
      <c r="R27" s="14">
        <f>'DAMAS aFRR+'!CK27</f>
        <v>0</v>
      </c>
      <c r="S27" s="14">
        <f>'DAMAS aFRR+'!CQ27</f>
        <v>0</v>
      </c>
      <c r="T27" s="14">
        <f>'DAMAS aFRR+'!CW27</f>
        <v>0</v>
      </c>
      <c r="U27" s="14">
        <f>'DAMAS aFRR+'!DC27</f>
        <v>0</v>
      </c>
      <c r="V27" s="14">
        <f>'DAMAS aFRR+'!DI27</f>
        <v>0</v>
      </c>
      <c r="W27" s="14">
        <f>'DAMAS aFRR+'!DO27</f>
        <v>0</v>
      </c>
      <c r="X27" s="14">
        <f>'DAMAS aFRR+'!DU27</f>
        <v>0</v>
      </c>
      <c r="Y27" s="14">
        <f>'DAMAS aFRR+'!EA27</f>
        <v>0</v>
      </c>
      <c r="Z27" s="14">
        <f>'DAMAS aFRR+'!EG27</f>
        <v>0</v>
      </c>
      <c r="AA27" s="14">
        <f>'DAMAS aFRR+'!EM27</f>
        <v>0</v>
      </c>
      <c r="AB27" s="14">
        <f>'DAMAS aFRR+'!ES27</f>
        <v>0</v>
      </c>
      <c r="AC27" s="14">
        <f>'DAMAS aFRR+'!EY27</f>
        <v>0</v>
      </c>
      <c r="AD27" s="14">
        <f>'DAMAS aFRR+'!FE27</f>
        <v>0</v>
      </c>
      <c r="AE27" s="14">
        <f>'DAMAS aFRR+'!FK27</f>
        <v>0</v>
      </c>
      <c r="AF27" s="14">
        <f>'DAMAS aFRR+'!FQ27</f>
        <v>0</v>
      </c>
      <c r="AG27" s="14">
        <f>'DAMAS aFRR+'!FW27</f>
        <v>0</v>
      </c>
      <c r="AH27" s="14">
        <f>'DAMAS aFRR+'!GC27</f>
        <v>0</v>
      </c>
      <c r="AI27" s="19">
        <f t="shared" si="0"/>
        <v>0</v>
      </c>
    </row>
    <row r="28" spans="2:105" ht="16.5" thickTop="1" thickBot="1" x14ac:dyDescent="0.3">
      <c r="B28" s="11">
        <v>24</v>
      </c>
      <c r="C28" s="11" t="s">
        <v>65</v>
      </c>
      <c r="D28" s="14">
        <f>'DAMAS aFRR+'!E28</f>
        <v>0</v>
      </c>
      <c r="E28" s="14">
        <f>'DAMAS aFRR+'!K28</f>
        <v>0</v>
      </c>
      <c r="F28" s="14">
        <f>'DAMAS aFRR+'!Q28</f>
        <v>0</v>
      </c>
      <c r="G28" s="14">
        <f>'DAMAS aFRR+'!W28</f>
        <v>0</v>
      </c>
      <c r="H28" s="14">
        <f>'DAMAS aFRR+'!AC28</f>
        <v>0</v>
      </c>
      <c r="I28" s="14">
        <f>'DAMAS aFRR+'!AI28</f>
        <v>0</v>
      </c>
      <c r="J28" s="14">
        <f>'DAMAS aFRR+'!AO28</f>
        <v>0</v>
      </c>
      <c r="K28" s="14">
        <f>'DAMAS aFRR+'!AU28</f>
        <v>0</v>
      </c>
      <c r="L28" s="14">
        <f>'DAMAS aFRR+'!BA28</f>
        <v>0</v>
      </c>
      <c r="M28" s="14">
        <f>'DAMAS aFRR+'!BG28</f>
        <v>0</v>
      </c>
      <c r="N28" s="14">
        <f>'DAMAS aFRR+'!BM28</f>
        <v>0</v>
      </c>
      <c r="O28" s="14">
        <f>'DAMAS aFRR+'!BS28</f>
        <v>0</v>
      </c>
      <c r="P28" s="14">
        <f>'DAMAS aFRR+'!BY28</f>
        <v>0</v>
      </c>
      <c r="Q28" s="14">
        <f>'DAMAS aFRR+'!CE28</f>
        <v>0</v>
      </c>
      <c r="R28" s="14">
        <f>'DAMAS aFRR+'!CK28</f>
        <v>0</v>
      </c>
      <c r="S28" s="14">
        <f>'DAMAS aFRR+'!CQ28</f>
        <v>0</v>
      </c>
      <c r="T28" s="14">
        <f>'DAMAS aFRR+'!CW28</f>
        <v>0</v>
      </c>
      <c r="U28" s="14">
        <f>'DAMAS aFRR+'!DC28</f>
        <v>0</v>
      </c>
      <c r="V28" s="14">
        <f>'DAMAS aFRR+'!DI28</f>
        <v>0</v>
      </c>
      <c r="W28" s="14">
        <f>'DAMAS aFRR+'!DO28</f>
        <v>0</v>
      </c>
      <c r="X28" s="14">
        <f>'DAMAS aFRR+'!DU28</f>
        <v>0</v>
      </c>
      <c r="Y28" s="14">
        <f>'DAMAS aFRR+'!EA28</f>
        <v>0</v>
      </c>
      <c r="Z28" s="14">
        <f>'DAMAS aFRR+'!EG28</f>
        <v>0</v>
      </c>
      <c r="AA28" s="14">
        <f>'DAMAS aFRR+'!EM28</f>
        <v>0</v>
      </c>
      <c r="AB28" s="14">
        <f>'DAMAS aFRR+'!ES28</f>
        <v>0</v>
      </c>
      <c r="AC28" s="14">
        <f>'DAMAS aFRR+'!EY28</f>
        <v>0</v>
      </c>
      <c r="AD28" s="14">
        <f>'DAMAS aFRR+'!FE28</f>
        <v>0</v>
      </c>
      <c r="AE28" s="14">
        <f>'DAMAS aFRR+'!FK28</f>
        <v>0</v>
      </c>
      <c r="AF28" s="14">
        <f>'DAMAS aFRR+'!FQ28</f>
        <v>0</v>
      </c>
      <c r="AG28" s="14">
        <f>'DAMAS aFRR+'!FW28</f>
        <v>0</v>
      </c>
      <c r="AH28" s="14">
        <f>'DAMAS aFRR+'!GC28</f>
        <v>0</v>
      </c>
      <c r="AI28" s="19">
        <f t="shared" si="0"/>
        <v>0</v>
      </c>
    </row>
    <row r="29" spans="2:105" ht="16.5" thickTop="1" thickBot="1" x14ac:dyDescent="0.3">
      <c r="B29" s="33" t="s">
        <v>82</v>
      </c>
      <c r="C29" s="34"/>
      <c r="D29" s="19">
        <f t="shared" ref="D29:AA29" si="1">AVERAGE(D5:D28)</f>
        <v>0</v>
      </c>
      <c r="E29" s="19">
        <f t="shared" si="1"/>
        <v>0</v>
      </c>
      <c r="F29" s="19">
        <f t="shared" si="1"/>
        <v>0</v>
      </c>
      <c r="G29" s="19">
        <f t="shared" si="1"/>
        <v>0</v>
      </c>
      <c r="H29" s="19">
        <f t="shared" si="1"/>
        <v>0</v>
      </c>
      <c r="I29" s="19">
        <f t="shared" si="1"/>
        <v>0</v>
      </c>
      <c r="J29" s="19">
        <f t="shared" si="1"/>
        <v>0</v>
      </c>
      <c r="K29" s="19">
        <f t="shared" si="1"/>
        <v>0</v>
      </c>
      <c r="L29" s="19">
        <f t="shared" si="1"/>
        <v>0</v>
      </c>
      <c r="M29" s="19">
        <f t="shared" si="1"/>
        <v>0</v>
      </c>
      <c r="N29" s="19">
        <f t="shared" si="1"/>
        <v>0</v>
      </c>
      <c r="O29" s="19">
        <f t="shared" si="1"/>
        <v>0</v>
      </c>
      <c r="P29" s="19">
        <f t="shared" si="1"/>
        <v>0</v>
      </c>
      <c r="Q29" s="19">
        <f t="shared" si="1"/>
        <v>0</v>
      </c>
      <c r="R29" s="19">
        <f t="shared" si="1"/>
        <v>0</v>
      </c>
      <c r="S29" s="19">
        <f t="shared" si="1"/>
        <v>0</v>
      </c>
      <c r="T29" s="19">
        <f t="shared" si="1"/>
        <v>0</v>
      </c>
      <c r="U29" s="19">
        <f t="shared" si="1"/>
        <v>0</v>
      </c>
      <c r="V29" s="19">
        <f t="shared" si="1"/>
        <v>0</v>
      </c>
      <c r="W29" s="19">
        <f t="shared" si="1"/>
        <v>0</v>
      </c>
      <c r="X29" s="19">
        <f t="shared" si="1"/>
        <v>0</v>
      </c>
      <c r="Y29" s="19">
        <f t="shared" si="1"/>
        <v>0</v>
      </c>
      <c r="Z29" s="19">
        <f t="shared" si="1"/>
        <v>0</v>
      </c>
      <c r="AA29" s="19">
        <f t="shared" si="1"/>
        <v>0</v>
      </c>
      <c r="AB29" s="19">
        <f t="shared" ref="AB29" si="2">AVERAGE(AB5:AB28)</f>
        <v>0</v>
      </c>
      <c r="AC29" s="19">
        <f t="shared" ref="AC29" si="3">AVERAGE(AC5:AC28)</f>
        <v>0</v>
      </c>
      <c r="AD29" s="19">
        <f t="shared" ref="AD29" si="4">AVERAGE(AD5:AD28)</f>
        <v>0</v>
      </c>
      <c r="AE29" s="19">
        <f t="shared" ref="AE29" si="5">AVERAGE(AE5:AE28)</f>
        <v>0</v>
      </c>
      <c r="AF29" s="19">
        <f t="shared" ref="AF29" si="6">AVERAGE(AF5:AF28)</f>
        <v>0</v>
      </c>
      <c r="AG29" s="19">
        <f t="shared" ref="AG29" si="7">AVERAGE(AG5:AG28)</f>
        <v>0</v>
      </c>
      <c r="AH29" s="19">
        <f t="shared" ref="AH29" si="8">AVERAGE(AH5:AH28)</f>
        <v>0</v>
      </c>
      <c r="AI29" s="19">
        <f t="shared" si="0"/>
        <v>0</v>
      </c>
    </row>
    <row r="30" spans="2:105" ht="15.75" thickTop="1" x14ac:dyDescent="0.25"/>
    <row r="31" spans="2:105" ht="15.75" thickBot="1" x14ac:dyDescent="0.3">
      <c r="B31" s="43" t="s">
        <v>73</v>
      </c>
      <c r="C31" s="43"/>
      <c r="D31" s="43"/>
      <c r="E31" s="43"/>
      <c r="F31" s="43"/>
      <c r="G31" s="43"/>
      <c r="H31" s="43"/>
      <c r="I31" s="43"/>
      <c r="AK31" s="43" t="s">
        <v>72</v>
      </c>
      <c r="AL31" s="43"/>
      <c r="AM31" s="43"/>
      <c r="AN31" s="43"/>
      <c r="AO31" s="43"/>
      <c r="AP31" s="43"/>
      <c r="AQ31" s="43"/>
      <c r="AR31" s="43"/>
      <c r="BR31" s="18"/>
      <c r="BT31" s="43" t="s">
        <v>81</v>
      </c>
      <c r="BU31" s="43"/>
      <c r="BV31" s="43"/>
      <c r="BW31" s="43"/>
      <c r="BX31" s="43"/>
      <c r="BY31" s="43"/>
      <c r="BZ31" s="43"/>
      <c r="CA31" s="43"/>
      <c r="DA31" s="18"/>
    </row>
    <row r="32" spans="2:105" ht="16.5" thickTop="1" thickBot="1" x14ac:dyDescent="0.3">
      <c r="B32" s="11" t="s">
        <v>39</v>
      </c>
      <c r="C32" s="11" t="s">
        <v>40</v>
      </c>
      <c r="D32" s="11">
        <v>1</v>
      </c>
      <c r="E32" s="11">
        <v>2</v>
      </c>
      <c r="F32" s="11">
        <v>3</v>
      </c>
      <c r="G32" s="11">
        <v>4</v>
      </c>
      <c r="H32" s="11">
        <v>5</v>
      </c>
      <c r="I32" s="11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1">
        <v>12</v>
      </c>
      <c r="P32" s="11">
        <v>13</v>
      </c>
      <c r="Q32" s="12">
        <v>14</v>
      </c>
      <c r="R32" s="12">
        <v>15</v>
      </c>
      <c r="S32" s="12">
        <v>16</v>
      </c>
      <c r="T32" s="12">
        <v>17</v>
      </c>
      <c r="U32" s="12">
        <v>18</v>
      </c>
      <c r="V32" s="12">
        <v>19</v>
      </c>
      <c r="W32" s="12">
        <v>20</v>
      </c>
      <c r="X32" s="12">
        <v>21</v>
      </c>
      <c r="Y32" s="12">
        <v>22</v>
      </c>
      <c r="Z32" s="12">
        <v>23</v>
      </c>
      <c r="AA32" s="12">
        <v>24</v>
      </c>
      <c r="AB32" s="12">
        <v>25</v>
      </c>
      <c r="AC32" s="12">
        <v>26</v>
      </c>
      <c r="AD32" s="12">
        <v>27</v>
      </c>
      <c r="AE32" s="12">
        <v>28</v>
      </c>
      <c r="AF32" s="12">
        <v>29</v>
      </c>
      <c r="AG32" s="12">
        <v>30</v>
      </c>
      <c r="AH32" s="11">
        <v>31</v>
      </c>
      <c r="AI32" s="19" t="s">
        <v>82</v>
      </c>
      <c r="AK32" s="11" t="s">
        <v>39</v>
      </c>
      <c r="AL32" s="11" t="s">
        <v>40</v>
      </c>
      <c r="AM32" s="11">
        <v>1</v>
      </c>
      <c r="AN32" s="11">
        <v>2</v>
      </c>
      <c r="AO32" s="11">
        <v>3</v>
      </c>
      <c r="AP32" s="11">
        <v>4</v>
      </c>
      <c r="AQ32" s="11">
        <v>5</v>
      </c>
      <c r="AR32" s="11">
        <v>6</v>
      </c>
      <c r="AS32" s="11">
        <v>7</v>
      </c>
      <c r="AT32" s="11">
        <v>8</v>
      </c>
      <c r="AU32" s="11">
        <v>9</v>
      </c>
      <c r="AV32" s="11">
        <v>10</v>
      </c>
      <c r="AW32" s="11">
        <v>11</v>
      </c>
      <c r="AX32" s="11">
        <v>12</v>
      </c>
      <c r="AY32" s="11">
        <v>13</v>
      </c>
      <c r="AZ32" s="12">
        <v>14</v>
      </c>
      <c r="BA32" s="12">
        <v>15</v>
      </c>
      <c r="BB32" s="12">
        <v>16</v>
      </c>
      <c r="BC32" s="12">
        <v>17</v>
      </c>
      <c r="BD32" s="12">
        <v>18</v>
      </c>
      <c r="BE32" s="12">
        <v>19</v>
      </c>
      <c r="BF32" s="12">
        <v>20</v>
      </c>
      <c r="BG32" s="12">
        <v>21</v>
      </c>
      <c r="BH32" s="12">
        <v>22</v>
      </c>
      <c r="BI32" s="12">
        <v>23</v>
      </c>
      <c r="BJ32" s="12">
        <v>24</v>
      </c>
      <c r="BK32" s="12">
        <v>25</v>
      </c>
      <c r="BL32" s="12">
        <v>26</v>
      </c>
      <c r="BM32" s="12">
        <v>27</v>
      </c>
      <c r="BN32" s="12">
        <v>28</v>
      </c>
      <c r="BO32" s="12">
        <v>29</v>
      </c>
      <c r="BP32" s="12">
        <v>30</v>
      </c>
      <c r="BQ32" s="11">
        <v>31</v>
      </c>
      <c r="BR32" s="19" t="s">
        <v>82</v>
      </c>
      <c r="BT32" s="11" t="s">
        <v>39</v>
      </c>
      <c r="BU32" s="11" t="s">
        <v>40</v>
      </c>
      <c r="BV32" s="11">
        <v>1</v>
      </c>
      <c r="BW32" s="11">
        <v>2</v>
      </c>
      <c r="BX32" s="11">
        <v>3</v>
      </c>
      <c r="BY32" s="11">
        <v>4</v>
      </c>
      <c r="BZ32" s="11">
        <v>5</v>
      </c>
      <c r="CA32" s="11">
        <v>6</v>
      </c>
      <c r="CB32" s="11">
        <v>7</v>
      </c>
      <c r="CC32" s="11">
        <v>8</v>
      </c>
      <c r="CD32" s="11">
        <v>9</v>
      </c>
      <c r="CE32" s="11">
        <v>10</v>
      </c>
      <c r="CF32" s="11">
        <v>11</v>
      </c>
      <c r="CG32" s="11">
        <v>12</v>
      </c>
      <c r="CH32" s="11">
        <v>13</v>
      </c>
      <c r="CI32" s="12">
        <v>14</v>
      </c>
      <c r="CJ32" s="12">
        <v>15</v>
      </c>
      <c r="CK32" s="12">
        <v>16</v>
      </c>
      <c r="CL32" s="12">
        <v>17</v>
      </c>
      <c r="CM32" s="12">
        <v>18</v>
      </c>
      <c r="CN32" s="12">
        <v>19</v>
      </c>
      <c r="CO32" s="12">
        <v>20</v>
      </c>
      <c r="CP32" s="12">
        <v>21</v>
      </c>
      <c r="CQ32" s="12">
        <v>22</v>
      </c>
      <c r="CR32" s="12">
        <v>23</v>
      </c>
      <c r="CS32" s="12">
        <v>24</v>
      </c>
      <c r="CT32" s="12">
        <v>25</v>
      </c>
      <c r="CU32" s="12">
        <v>26</v>
      </c>
      <c r="CV32" s="12">
        <v>27</v>
      </c>
      <c r="CW32" s="12">
        <v>28</v>
      </c>
      <c r="CX32" s="12">
        <v>29</v>
      </c>
      <c r="CY32" s="12">
        <v>30</v>
      </c>
      <c r="CZ32" s="11">
        <v>31</v>
      </c>
      <c r="DA32" s="19" t="s">
        <v>82</v>
      </c>
    </row>
    <row r="33" spans="2:105" ht="16.5" thickTop="1" thickBot="1" x14ac:dyDescent="0.3">
      <c r="B33" s="11">
        <v>1</v>
      </c>
      <c r="C33" s="11" t="s">
        <v>42</v>
      </c>
      <c r="D33" s="14">
        <f>'DAMAS aFRR+'!E34</f>
        <v>0</v>
      </c>
      <c r="E33" s="14">
        <f>'DAMAS aFRR+'!K34</f>
        <v>0</v>
      </c>
      <c r="F33" s="14">
        <f>'DAMAS aFRR+'!Q34</f>
        <v>0</v>
      </c>
      <c r="G33" s="14">
        <f>'DAMAS aFRR+'!W34</f>
        <v>0</v>
      </c>
      <c r="H33" s="14">
        <f>'DAMAS aFRR+'!AC34</f>
        <v>0</v>
      </c>
      <c r="I33" s="14">
        <f>'DAMAS aFRR+'!AI34</f>
        <v>0</v>
      </c>
      <c r="J33" s="14">
        <f>'DAMAS aFRR+'!AO34</f>
        <v>0</v>
      </c>
      <c r="K33" s="14">
        <f>'DAMAS aFRR+'!AU34</f>
        <v>0</v>
      </c>
      <c r="L33" s="14">
        <f>'DAMAS aFRR+'!BA34</f>
        <v>0</v>
      </c>
      <c r="M33" s="14">
        <f>'DAMAS aFRR+'!BG34</f>
        <v>0</v>
      </c>
      <c r="N33" s="14">
        <f>'DAMAS aFRR+'!BM34</f>
        <v>0</v>
      </c>
      <c r="O33" s="14">
        <f>'DAMAS aFRR+'!BS34</f>
        <v>0</v>
      </c>
      <c r="P33" s="14">
        <f>'DAMAS aFRR+'!BY34</f>
        <v>0</v>
      </c>
      <c r="Q33" s="14">
        <f>'DAMAS aFRR+'!CE34</f>
        <v>0</v>
      </c>
      <c r="R33" s="14">
        <f>'DAMAS aFRR+'!CK34</f>
        <v>0</v>
      </c>
      <c r="S33" s="14">
        <f>'DAMAS aFRR+'!CQ34</f>
        <v>0</v>
      </c>
      <c r="T33" s="14">
        <f>'DAMAS aFRR+'!CW34</f>
        <v>0</v>
      </c>
      <c r="U33" s="14">
        <f>'DAMAS aFRR+'!DC34</f>
        <v>0</v>
      </c>
      <c r="V33" s="14">
        <f>'DAMAS aFRR+'!DI34</f>
        <v>0</v>
      </c>
      <c r="W33" s="14">
        <f>'DAMAS aFRR+'!DO34</f>
        <v>0</v>
      </c>
      <c r="X33" s="14">
        <f>'DAMAS aFRR+'!DU34</f>
        <v>0</v>
      </c>
      <c r="Y33" s="14">
        <f>'DAMAS aFRR+'!EA34</f>
        <v>0</v>
      </c>
      <c r="Z33" s="14">
        <f>'DAMAS aFRR+'!EG34</f>
        <v>0</v>
      </c>
      <c r="AA33" s="14">
        <f>'DAMAS aFRR+'!EL34</f>
        <v>0</v>
      </c>
      <c r="AB33" s="14">
        <f>'DAMAS aFRR+'!ES34</f>
        <v>0</v>
      </c>
      <c r="AC33" s="14">
        <f>'DAMAS aFRR+'!EY34</f>
        <v>0</v>
      </c>
      <c r="AD33" s="14">
        <f>'DAMAS aFRR+'!FE34</f>
        <v>0</v>
      </c>
      <c r="AE33" s="14">
        <f>'DAMAS aFRR+'!FK34</f>
        <v>0</v>
      </c>
      <c r="AF33" s="14">
        <f>'DAMAS aFRR+'!FQ34</f>
        <v>0</v>
      </c>
      <c r="AG33" s="14">
        <f>'DAMAS aFRR+'!FW34</f>
        <v>0</v>
      </c>
      <c r="AH33" s="14">
        <f>'DAMAS aFRR+'!GC34</f>
        <v>0</v>
      </c>
      <c r="AI33" s="19">
        <f>AVERAGE(D33:AH33)</f>
        <v>0</v>
      </c>
      <c r="AK33" s="11">
        <v>1</v>
      </c>
      <c r="AL33" s="11" t="s">
        <v>42</v>
      </c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9" t="e">
        <f>AVERAGE(AM33:BQ33)</f>
        <v>#DIV/0!</v>
      </c>
      <c r="BT33" s="11">
        <v>1</v>
      </c>
      <c r="BU33" s="11" t="s">
        <v>42</v>
      </c>
      <c r="BV33" s="14"/>
      <c r="BW33" s="14"/>
      <c r="BX33" s="14"/>
      <c r="BY33" s="14"/>
      <c r="BZ33" s="14"/>
      <c r="CA33" s="14"/>
      <c r="CB33" s="14"/>
      <c r="CC33" s="14"/>
      <c r="CD33" s="14"/>
      <c r="CE33" s="14">
        <f>'DAMAS aFRR+'!BG92</f>
        <v>0</v>
      </c>
      <c r="CF33" s="14">
        <f>'DAMAS aFRR+'!BM92</f>
        <v>0</v>
      </c>
      <c r="CG33" s="14"/>
      <c r="CH33" s="14">
        <f>'DAMAS aFRR+'!BY92</f>
        <v>0</v>
      </c>
      <c r="CI33" s="14"/>
      <c r="CJ33" s="14"/>
      <c r="CK33" s="14"/>
      <c r="CL33" s="14">
        <f>'DAMAS aFRR+'!CW92</f>
        <v>0</v>
      </c>
      <c r="CM33" s="14">
        <f>'DAMAS aFRR+'!DC92</f>
        <v>0</v>
      </c>
      <c r="CN33" s="14">
        <f>'DAMAS aFRR+'!DI92</f>
        <v>0</v>
      </c>
      <c r="CO33" s="14">
        <f>'DAMAS aFRR+'!DO92</f>
        <v>0</v>
      </c>
      <c r="CP33" s="14">
        <f>'DAMAS aFRR+'!DU92</f>
        <v>0</v>
      </c>
      <c r="CQ33" s="14">
        <f>'DAMAS aFRR+'!EA92</f>
        <v>0</v>
      </c>
      <c r="CR33" s="14">
        <f>'DAMAS aFRR+'!EG92</f>
        <v>0</v>
      </c>
      <c r="CS33" s="14"/>
      <c r="CT33" s="14"/>
      <c r="CU33" s="14"/>
      <c r="CV33" s="14"/>
      <c r="CW33" s="14"/>
      <c r="CX33" s="14"/>
      <c r="CY33" s="14"/>
      <c r="CZ33" s="14"/>
      <c r="DA33" s="19">
        <f>AVERAGE(BV33:CZ33)</f>
        <v>0</v>
      </c>
    </row>
    <row r="34" spans="2:105" ht="16.5" thickTop="1" thickBot="1" x14ac:dyDescent="0.3">
      <c r="B34" s="11">
        <v>2</v>
      </c>
      <c r="C34" s="11" t="s">
        <v>43</v>
      </c>
      <c r="D34" s="14">
        <f>'DAMAS aFRR+'!E35</f>
        <v>0</v>
      </c>
      <c r="E34" s="14">
        <f>'DAMAS aFRR+'!K35</f>
        <v>0</v>
      </c>
      <c r="F34" s="14">
        <f>'DAMAS aFRR+'!Q35</f>
        <v>0</v>
      </c>
      <c r="G34" s="14">
        <f>'DAMAS aFRR+'!W35</f>
        <v>0</v>
      </c>
      <c r="H34" s="14">
        <f>'DAMAS aFRR+'!AC35</f>
        <v>0</v>
      </c>
      <c r="I34" s="14">
        <f>'DAMAS aFRR+'!AI35</f>
        <v>0</v>
      </c>
      <c r="J34" s="14">
        <f>'DAMAS aFRR+'!AO35</f>
        <v>0</v>
      </c>
      <c r="K34" s="14">
        <f>'DAMAS aFRR+'!AU35</f>
        <v>0</v>
      </c>
      <c r="L34" s="14">
        <f>'DAMAS aFRR+'!BA35</f>
        <v>0</v>
      </c>
      <c r="M34" s="14">
        <f>'DAMAS aFRR+'!BG35</f>
        <v>0</v>
      </c>
      <c r="N34" s="14">
        <f>'DAMAS aFRR+'!BM35</f>
        <v>0</v>
      </c>
      <c r="O34" s="14">
        <f>'DAMAS aFRR+'!BS35</f>
        <v>0</v>
      </c>
      <c r="P34" s="14">
        <f>'DAMAS aFRR+'!BY35</f>
        <v>0</v>
      </c>
      <c r="Q34" s="14">
        <f>'DAMAS aFRR+'!CE35</f>
        <v>0</v>
      </c>
      <c r="R34" s="14">
        <f>'DAMAS aFRR+'!CK35</f>
        <v>0</v>
      </c>
      <c r="S34" s="14">
        <f>'DAMAS aFRR+'!CQ35</f>
        <v>0</v>
      </c>
      <c r="T34" s="14">
        <f>'DAMAS aFRR+'!CW35</f>
        <v>0</v>
      </c>
      <c r="U34" s="14">
        <f>'DAMAS aFRR+'!DC35</f>
        <v>0</v>
      </c>
      <c r="V34" s="14">
        <f>'DAMAS aFRR+'!DI35</f>
        <v>0</v>
      </c>
      <c r="W34" s="14">
        <f>'DAMAS aFRR+'!DO35</f>
        <v>0</v>
      </c>
      <c r="X34" s="14">
        <f>'DAMAS aFRR+'!DU35</f>
        <v>0</v>
      </c>
      <c r="Y34" s="14">
        <f>'DAMAS aFRR+'!EA35</f>
        <v>0</v>
      </c>
      <c r="Z34" s="14">
        <f>'DAMAS aFRR+'!EG35</f>
        <v>0</v>
      </c>
      <c r="AA34" s="14">
        <f>'DAMAS aFRR+'!EL35</f>
        <v>0</v>
      </c>
      <c r="AB34" s="14">
        <f>'DAMAS aFRR+'!ES35</f>
        <v>0</v>
      </c>
      <c r="AC34" s="14">
        <f>'DAMAS aFRR+'!EY35</f>
        <v>0</v>
      </c>
      <c r="AD34" s="14">
        <f>'DAMAS aFRR+'!FE35</f>
        <v>0</v>
      </c>
      <c r="AE34" s="14">
        <f>'DAMAS aFRR+'!FK35</f>
        <v>0</v>
      </c>
      <c r="AF34" s="14">
        <f>'DAMAS aFRR+'!FQ35</f>
        <v>0</v>
      </c>
      <c r="AG34" s="14">
        <f>'DAMAS aFRR+'!FW35</f>
        <v>0</v>
      </c>
      <c r="AH34" s="14">
        <f>'DAMAS aFRR+'!GC35</f>
        <v>0</v>
      </c>
      <c r="AI34" s="19">
        <f t="shared" ref="AI34:AI57" si="9">AVERAGE(D34:AH34)</f>
        <v>0</v>
      </c>
      <c r="AK34" s="11">
        <v>2</v>
      </c>
      <c r="AL34" s="11" t="s">
        <v>43</v>
      </c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9" t="e">
        <f t="shared" ref="BR34:BR57" si="10">AVERAGE(AM34:BQ34)</f>
        <v>#DIV/0!</v>
      </c>
      <c r="BT34" s="11">
        <v>2</v>
      </c>
      <c r="BU34" s="11" t="s">
        <v>43</v>
      </c>
      <c r="BV34" s="14"/>
      <c r="BW34" s="14"/>
      <c r="BX34" s="14"/>
      <c r="BY34" s="14"/>
      <c r="BZ34" s="14"/>
      <c r="CA34" s="14"/>
      <c r="CB34" s="14"/>
      <c r="CC34" s="14"/>
      <c r="CD34" s="14"/>
      <c r="CE34" s="14">
        <f>'DAMAS aFRR+'!BG93</f>
        <v>0</v>
      </c>
      <c r="CF34" s="14"/>
      <c r="CG34" s="14"/>
      <c r="CH34" s="14"/>
      <c r="CI34" s="14"/>
      <c r="CJ34" s="14"/>
      <c r="CK34" s="14"/>
      <c r="CL34" s="14">
        <f>'DAMAS aFRR+'!CW93</f>
        <v>0</v>
      </c>
      <c r="CM34" s="14">
        <f>'DAMAS aFRR+'!DC93</f>
        <v>0</v>
      </c>
      <c r="CN34" s="14">
        <f>'DAMAS aFRR+'!DI93</f>
        <v>0</v>
      </c>
      <c r="CO34" s="14">
        <f>'DAMAS aFRR+'!DO93</f>
        <v>0</v>
      </c>
      <c r="CP34" s="14">
        <f>'DAMAS aFRR+'!DU93</f>
        <v>0</v>
      </c>
      <c r="CQ34" s="14">
        <f>'DAMAS aFRR+'!EA93</f>
        <v>0</v>
      </c>
      <c r="CR34" s="14">
        <f>'DAMAS aFRR+'!EG93</f>
        <v>0</v>
      </c>
      <c r="CS34" s="14"/>
      <c r="CT34" s="14"/>
      <c r="CU34" s="14"/>
      <c r="CV34" s="14"/>
      <c r="CW34" s="14"/>
      <c r="CX34" s="14"/>
      <c r="CY34" s="14"/>
      <c r="CZ34" s="14"/>
      <c r="DA34" s="19">
        <f t="shared" ref="DA34:DA57" si="11">AVERAGE(BV34:CZ34)</f>
        <v>0</v>
      </c>
    </row>
    <row r="35" spans="2:105" ht="16.5" thickTop="1" thickBot="1" x14ac:dyDescent="0.3">
      <c r="B35" s="11">
        <v>3</v>
      </c>
      <c r="C35" s="11" t="s">
        <v>44</v>
      </c>
      <c r="D35" s="14">
        <f>'DAMAS aFRR+'!E36</f>
        <v>0</v>
      </c>
      <c r="E35" s="14">
        <f>'DAMAS aFRR+'!K36</f>
        <v>0</v>
      </c>
      <c r="F35" s="14">
        <f>'DAMAS aFRR+'!Q36</f>
        <v>0</v>
      </c>
      <c r="G35" s="14">
        <f>'DAMAS aFRR+'!W36</f>
        <v>0</v>
      </c>
      <c r="H35" s="14">
        <f>'DAMAS aFRR+'!AC36</f>
        <v>0</v>
      </c>
      <c r="I35" s="14">
        <f>'DAMAS aFRR+'!AI36</f>
        <v>0</v>
      </c>
      <c r="J35" s="14">
        <f>'DAMAS aFRR+'!AO36</f>
        <v>0</v>
      </c>
      <c r="K35" s="14">
        <f>'DAMAS aFRR+'!AU36</f>
        <v>0</v>
      </c>
      <c r="L35" s="14">
        <f>'DAMAS aFRR+'!BA36</f>
        <v>0</v>
      </c>
      <c r="M35" s="14">
        <f>'DAMAS aFRR+'!BG36</f>
        <v>0</v>
      </c>
      <c r="N35" s="14">
        <f>'DAMAS aFRR+'!BM36</f>
        <v>0</v>
      </c>
      <c r="O35" s="14">
        <f>'DAMAS aFRR+'!BS36</f>
        <v>0</v>
      </c>
      <c r="P35" s="14">
        <f>'DAMAS aFRR+'!BY36</f>
        <v>0</v>
      </c>
      <c r="Q35" s="14">
        <f>'DAMAS aFRR+'!CE36</f>
        <v>0</v>
      </c>
      <c r="R35" s="14">
        <f>'DAMAS aFRR+'!CK36</f>
        <v>0</v>
      </c>
      <c r="S35" s="14">
        <f>'DAMAS aFRR+'!CQ36</f>
        <v>0</v>
      </c>
      <c r="T35" s="14">
        <f>'DAMAS aFRR+'!CW36</f>
        <v>0</v>
      </c>
      <c r="U35" s="14">
        <f>'DAMAS aFRR+'!DC36</f>
        <v>0</v>
      </c>
      <c r="V35" s="14">
        <f>'DAMAS aFRR+'!DI36</f>
        <v>0</v>
      </c>
      <c r="W35" s="14">
        <f>'DAMAS aFRR+'!DO36</f>
        <v>0</v>
      </c>
      <c r="X35" s="14">
        <f>'DAMAS aFRR+'!DU36</f>
        <v>0</v>
      </c>
      <c r="Y35" s="14">
        <f>'DAMAS aFRR+'!EA36</f>
        <v>0</v>
      </c>
      <c r="Z35" s="14">
        <f>'DAMAS aFRR+'!EG36</f>
        <v>0</v>
      </c>
      <c r="AA35" s="14">
        <f>'DAMAS aFRR+'!EL36</f>
        <v>0</v>
      </c>
      <c r="AB35" s="14">
        <f>'DAMAS aFRR+'!ES36</f>
        <v>0</v>
      </c>
      <c r="AC35" s="14">
        <f>'DAMAS aFRR+'!EY36</f>
        <v>0</v>
      </c>
      <c r="AD35" s="14">
        <f>'DAMAS aFRR+'!FE36</f>
        <v>0</v>
      </c>
      <c r="AE35" s="14">
        <f>'DAMAS aFRR+'!FK36</f>
        <v>0</v>
      </c>
      <c r="AF35" s="14">
        <f>'DAMAS aFRR+'!FQ36</f>
        <v>0</v>
      </c>
      <c r="AG35" s="14">
        <f>'DAMAS aFRR+'!FW36</f>
        <v>0</v>
      </c>
      <c r="AH35" s="14">
        <f>'DAMAS aFRR+'!GC36</f>
        <v>0</v>
      </c>
      <c r="AI35" s="19">
        <f t="shared" si="9"/>
        <v>0</v>
      </c>
      <c r="AK35" s="11">
        <v>3</v>
      </c>
      <c r="AL35" s="11" t="s">
        <v>44</v>
      </c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9" t="e">
        <f t="shared" si="10"/>
        <v>#DIV/0!</v>
      </c>
      <c r="BT35" s="11">
        <v>3</v>
      </c>
      <c r="BU35" s="11" t="s">
        <v>44</v>
      </c>
      <c r="BV35" s="14"/>
      <c r="BW35" s="14"/>
      <c r="BX35" s="14"/>
      <c r="BY35" s="14"/>
      <c r="BZ35" s="14"/>
      <c r="CA35" s="14"/>
      <c r="CB35" s="14"/>
      <c r="CC35" s="14"/>
      <c r="CD35" s="14"/>
      <c r="CE35" s="14">
        <f>'DAMAS aFRR+'!BG94</f>
        <v>0</v>
      </c>
      <c r="CF35" s="14"/>
      <c r="CG35" s="14"/>
      <c r="CH35" s="14"/>
      <c r="CI35" s="14"/>
      <c r="CJ35" s="14"/>
      <c r="CK35" s="14"/>
      <c r="CL35" s="14">
        <f>'DAMAS aFRR+'!CW94</f>
        <v>0</v>
      </c>
      <c r="CM35" s="14">
        <f>'DAMAS aFRR+'!DC94</f>
        <v>0</v>
      </c>
      <c r="CN35" s="14">
        <f>'DAMAS aFRR+'!DI94</f>
        <v>0</v>
      </c>
      <c r="CO35" s="14">
        <f>'DAMAS aFRR+'!DO94</f>
        <v>0</v>
      </c>
      <c r="CP35" s="14">
        <f>'DAMAS aFRR+'!DU94</f>
        <v>0</v>
      </c>
      <c r="CQ35" s="14">
        <f>'DAMAS aFRR+'!EA94</f>
        <v>0</v>
      </c>
      <c r="CR35" s="14">
        <f>'DAMAS aFRR+'!EG94</f>
        <v>0</v>
      </c>
      <c r="CS35" s="14"/>
      <c r="CT35" s="14"/>
      <c r="CU35" s="14"/>
      <c r="CV35" s="14"/>
      <c r="CW35" s="14"/>
      <c r="CX35" s="14"/>
      <c r="CY35" s="14"/>
      <c r="CZ35" s="14"/>
      <c r="DA35" s="19">
        <f t="shared" si="11"/>
        <v>0</v>
      </c>
    </row>
    <row r="36" spans="2:105" ht="16.5" thickTop="1" thickBot="1" x14ac:dyDescent="0.3">
      <c r="B36" s="11">
        <v>4</v>
      </c>
      <c r="C36" s="11" t="s">
        <v>45</v>
      </c>
      <c r="D36" s="14">
        <f>'DAMAS aFRR+'!E37</f>
        <v>0</v>
      </c>
      <c r="E36" s="14">
        <f>'DAMAS aFRR+'!K37</f>
        <v>0</v>
      </c>
      <c r="F36" s="14">
        <f>'DAMAS aFRR+'!Q37</f>
        <v>0</v>
      </c>
      <c r="G36" s="14">
        <f>'DAMAS aFRR+'!W37</f>
        <v>0</v>
      </c>
      <c r="H36" s="14">
        <f>'DAMAS aFRR+'!AC37</f>
        <v>0</v>
      </c>
      <c r="I36" s="14">
        <f>'DAMAS aFRR+'!AI37</f>
        <v>0</v>
      </c>
      <c r="J36" s="14">
        <f>'DAMAS aFRR+'!AO37</f>
        <v>0</v>
      </c>
      <c r="K36" s="14">
        <f>'DAMAS aFRR+'!AU37</f>
        <v>0</v>
      </c>
      <c r="L36" s="14">
        <f>'DAMAS aFRR+'!BA37</f>
        <v>0</v>
      </c>
      <c r="M36" s="14">
        <f>'DAMAS aFRR+'!BG37</f>
        <v>0</v>
      </c>
      <c r="N36" s="14">
        <f>'DAMAS aFRR+'!BM37</f>
        <v>0</v>
      </c>
      <c r="O36" s="14">
        <f>'DAMAS aFRR+'!BS37</f>
        <v>0</v>
      </c>
      <c r="P36" s="14">
        <f>'DAMAS aFRR+'!BY37</f>
        <v>0</v>
      </c>
      <c r="Q36" s="14">
        <f>'DAMAS aFRR+'!CE37</f>
        <v>0</v>
      </c>
      <c r="R36" s="14">
        <f>'DAMAS aFRR+'!CK37</f>
        <v>0</v>
      </c>
      <c r="S36" s="14">
        <f>'DAMAS aFRR+'!CQ37</f>
        <v>0</v>
      </c>
      <c r="T36" s="14">
        <f>'DAMAS aFRR+'!CW37</f>
        <v>0</v>
      </c>
      <c r="U36" s="14">
        <f>'DAMAS aFRR+'!DC37</f>
        <v>0</v>
      </c>
      <c r="V36" s="14">
        <f>'DAMAS aFRR+'!DI37</f>
        <v>0</v>
      </c>
      <c r="W36" s="14">
        <f>'DAMAS aFRR+'!DO37</f>
        <v>0</v>
      </c>
      <c r="X36" s="14">
        <f>'DAMAS aFRR+'!DU37</f>
        <v>0</v>
      </c>
      <c r="Y36" s="14">
        <f>'DAMAS aFRR+'!EA37</f>
        <v>0</v>
      </c>
      <c r="Z36" s="14">
        <f>'DAMAS aFRR+'!EG37</f>
        <v>0</v>
      </c>
      <c r="AA36" s="14">
        <f>'DAMAS aFRR+'!EL37</f>
        <v>0</v>
      </c>
      <c r="AB36" s="14">
        <f>'DAMAS aFRR+'!ES37</f>
        <v>0</v>
      </c>
      <c r="AC36" s="14">
        <f>'DAMAS aFRR+'!EY37</f>
        <v>0</v>
      </c>
      <c r="AD36" s="14">
        <f>'DAMAS aFRR+'!FE37</f>
        <v>0</v>
      </c>
      <c r="AE36" s="14">
        <f>'DAMAS aFRR+'!FK37</f>
        <v>0</v>
      </c>
      <c r="AF36" s="14">
        <f>'DAMAS aFRR+'!FQ37</f>
        <v>0</v>
      </c>
      <c r="AG36" s="14">
        <f>'DAMAS aFRR+'!FW37</f>
        <v>0</v>
      </c>
      <c r="AH36" s="14">
        <f>'DAMAS aFRR+'!GC37</f>
        <v>0</v>
      </c>
      <c r="AI36" s="19">
        <f t="shared" si="9"/>
        <v>0</v>
      </c>
      <c r="AK36" s="11">
        <v>4</v>
      </c>
      <c r="AL36" s="11" t="s">
        <v>45</v>
      </c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9" t="e">
        <f t="shared" si="10"/>
        <v>#DIV/0!</v>
      </c>
      <c r="BT36" s="11">
        <v>4</v>
      </c>
      <c r="BU36" s="11" t="s">
        <v>45</v>
      </c>
      <c r="BV36" s="14"/>
      <c r="BW36" s="14"/>
      <c r="BX36" s="14"/>
      <c r="BY36" s="14"/>
      <c r="BZ36" s="14"/>
      <c r="CA36" s="14"/>
      <c r="CB36" s="14"/>
      <c r="CC36" s="14"/>
      <c r="CD36" s="14"/>
      <c r="CE36" s="14">
        <f>'DAMAS aFRR+'!BG95</f>
        <v>0</v>
      </c>
      <c r="CF36" s="14"/>
      <c r="CG36" s="14"/>
      <c r="CH36" s="14"/>
      <c r="CI36" s="14"/>
      <c r="CJ36" s="14"/>
      <c r="CK36" s="14"/>
      <c r="CL36" s="14">
        <f>'DAMAS aFRR+'!CW95</f>
        <v>0</v>
      </c>
      <c r="CM36" s="14">
        <f>'DAMAS aFRR+'!DC95</f>
        <v>0</v>
      </c>
      <c r="CN36" s="14">
        <f>'DAMAS aFRR+'!DI95</f>
        <v>0</v>
      </c>
      <c r="CO36" s="14">
        <f>'DAMAS aFRR+'!DO95</f>
        <v>0</v>
      </c>
      <c r="CP36" s="14">
        <f>'DAMAS aFRR+'!DU95</f>
        <v>0</v>
      </c>
      <c r="CQ36" s="14">
        <f>'DAMAS aFRR+'!EA95</f>
        <v>0</v>
      </c>
      <c r="CR36" s="14">
        <f>'DAMAS aFRR+'!EG95</f>
        <v>0</v>
      </c>
      <c r="CS36" s="14"/>
      <c r="CT36" s="14"/>
      <c r="CU36" s="14"/>
      <c r="CV36" s="14"/>
      <c r="CW36" s="14"/>
      <c r="CX36" s="14"/>
      <c r="CY36" s="14"/>
      <c r="CZ36" s="14"/>
      <c r="DA36" s="19">
        <f t="shared" si="11"/>
        <v>0</v>
      </c>
    </row>
    <row r="37" spans="2:105" ht="16.5" thickTop="1" thickBot="1" x14ac:dyDescent="0.3">
      <c r="B37" s="11">
        <v>5</v>
      </c>
      <c r="C37" s="11" t="s">
        <v>46</v>
      </c>
      <c r="D37" s="14">
        <f>'DAMAS aFRR+'!E38</f>
        <v>0</v>
      </c>
      <c r="E37" s="14">
        <f>'DAMAS aFRR+'!K38</f>
        <v>0</v>
      </c>
      <c r="F37" s="14">
        <f>'DAMAS aFRR+'!Q38</f>
        <v>0</v>
      </c>
      <c r="G37" s="14">
        <f>'DAMAS aFRR+'!W38</f>
        <v>0</v>
      </c>
      <c r="H37" s="14">
        <f>'DAMAS aFRR+'!AC38</f>
        <v>0</v>
      </c>
      <c r="I37" s="14">
        <f>'DAMAS aFRR+'!AI38</f>
        <v>0</v>
      </c>
      <c r="J37" s="14">
        <f>'DAMAS aFRR+'!AO38</f>
        <v>0</v>
      </c>
      <c r="K37" s="14">
        <f>'DAMAS aFRR+'!AU38</f>
        <v>0</v>
      </c>
      <c r="L37" s="14">
        <f>'DAMAS aFRR+'!BA38</f>
        <v>0</v>
      </c>
      <c r="M37" s="14">
        <f>'DAMAS aFRR+'!BG38</f>
        <v>0</v>
      </c>
      <c r="N37" s="14">
        <f>'DAMAS aFRR+'!BM38</f>
        <v>0</v>
      </c>
      <c r="O37" s="14">
        <f>'DAMAS aFRR+'!BS38</f>
        <v>0</v>
      </c>
      <c r="P37" s="14">
        <f>'DAMAS aFRR+'!BY38</f>
        <v>0</v>
      </c>
      <c r="Q37" s="14">
        <f>'DAMAS aFRR+'!CE38</f>
        <v>0</v>
      </c>
      <c r="R37" s="14">
        <f>'DAMAS aFRR+'!CK38</f>
        <v>0</v>
      </c>
      <c r="S37" s="14">
        <f>'DAMAS aFRR+'!CQ38</f>
        <v>0</v>
      </c>
      <c r="T37" s="14">
        <f>'DAMAS aFRR+'!CW38</f>
        <v>0</v>
      </c>
      <c r="U37" s="14">
        <f>'DAMAS aFRR+'!DC38</f>
        <v>0</v>
      </c>
      <c r="V37" s="14">
        <f>'DAMAS aFRR+'!DI38</f>
        <v>0</v>
      </c>
      <c r="W37" s="14">
        <f>'DAMAS aFRR+'!DO38</f>
        <v>0</v>
      </c>
      <c r="X37" s="14">
        <f>'DAMAS aFRR+'!DU38</f>
        <v>0</v>
      </c>
      <c r="Y37" s="14">
        <f>'DAMAS aFRR+'!EA38</f>
        <v>0</v>
      </c>
      <c r="Z37" s="14">
        <f>'DAMAS aFRR+'!EG38</f>
        <v>0</v>
      </c>
      <c r="AA37" s="14">
        <f>'DAMAS aFRR+'!EL38</f>
        <v>0</v>
      </c>
      <c r="AB37" s="14">
        <f>'DAMAS aFRR+'!ES38</f>
        <v>0</v>
      </c>
      <c r="AC37" s="14">
        <f>'DAMAS aFRR+'!EY38</f>
        <v>0</v>
      </c>
      <c r="AD37" s="14">
        <f>'DAMAS aFRR+'!FE38</f>
        <v>0</v>
      </c>
      <c r="AE37" s="14">
        <f>'DAMAS aFRR+'!FK38</f>
        <v>0</v>
      </c>
      <c r="AF37" s="14">
        <f>'DAMAS aFRR+'!FQ38</f>
        <v>0</v>
      </c>
      <c r="AG37" s="14">
        <f>'DAMAS aFRR+'!FW38</f>
        <v>0</v>
      </c>
      <c r="AH37" s="14">
        <f>'DAMAS aFRR+'!GC38</f>
        <v>0</v>
      </c>
      <c r="AI37" s="19">
        <f t="shared" si="9"/>
        <v>0</v>
      </c>
      <c r="AK37" s="11">
        <v>5</v>
      </c>
      <c r="AL37" s="11" t="s">
        <v>46</v>
      </c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9" t="e">
        <f t="shared" si="10"/>
        <v>#DIV/0!</v>
      </c>
      <c r="BT37" s="11">
        <v>5</v>
      </c>
      <c r="BU37" s="11" t="s">
        <v>46</v>
      </c>
      <c r="BV37" s="14"/>
      <c r="BW37" s="14"/>
      <c r="BX37" s="14"/>
      <c r="BY37" s="14"/>
      <c r="BZ37" s="14"/>
      <c r="CA37" s="14"/>
      <c r="CB37" s="14"/>
      <c r="CC37" s="14"/>
      <c r="CD37" s="14"/>
      <c r="CE37" s="14">
        <f>'DAMAS aFRR+'!BG96</f>
        <v>0</v>
      </c>
      <c r="CF37" s="14"/>
      <c r="CG37" s="14"/>
      <c r="CH37" s="14"/>
      <c r="CI37" s="14"/>
      <c r="CJ37" s="14"/>
      <c r="CK37" s="14"/>
      <c r="CL37" s="14">
        <f>'DAMAS aFRR+'!CW96</f>
        <v>0</v>
      </c>
      <c r="CM37" s="14">
        <f>'DAMAS aFRR+'!DC96</f>
        <v>0</v>
      </c>
      <c r="CN37" s="14">
        <f>'DAMAS aFRR+'!DI96</f>
        <v>0</v>
      </c>
      <c r="CO37" s="14">
        <f>'DAMAS aFRR+'!DO96</f>
        <v>0</v>
      </c>
      <c r="CP37" s="14">
        <f>'DAMAS aFRR+'!DU96</f>
        <v>0</v>
      </c>
      <c r="CQ37" s="14">
        <f>'DAMAS aFRR+'!EA96</f>
        <v>0</v>
      </c>
      <c r="CR37" s="14">
        <f>'DAMAS aFRR+'!EG96</f>
        <v>0</v>
      </c>
      <c r="CS37" s="14"/>
      <c r="CT37" s="14"/>
      <c r="CU37" s="14"/>
      <c r="CV37" s="14"/>
      <c r="CW37" s="14"/>
      <c r="CX37" s="14"/>
      <c r="CY37" s="14"/>
      <c r="CZ37" s="14"/>
      <c r="DA37" s="19">
        <f t="shared" si="11"/>
        <v>0</v>
      </c>
    </row>
    <row r="38" spans="2:105" ht="16.5" thickTop="1" thickBot="1" x14ac:dyDescent="0.3">
      <c r="B38" s="11">
        <v>6</v>
      </c>
      <c r="C38" s="11" t="s">
        <v>47</v>
      </c>
      <c r="D38" s="14">
        <f>'DAMAS aFRR+'!E39</f>
        <v>0</v>
      </c>
      <c r="E38" s="14">
        <f>'DAMAS aFRR+'!K39</f>
        <v>0</v>
      </c>
      <c r="F38" s="14">
        <f>'DAMAS aFRR+'!Q39</f>
        <v>0</v>
      </c>
      <c r="G38" s="14">
        <f>'DAMAS aFRR+'!W39</f>
        <v>0</v>
      </c>
      <c r="H38" s="14">
        <f>'DAMAS aFRR+'!AC39</f>
        <v>0</v>
      </c>
      <c r="I38" s="14">
        <f>'DAMAS aFRR+'!AI39</f>
        <v>0</v>
      </c>
      <c r="J38" s="14">
        <f>'DAMAS aFRR+'!AO39</f>
        <v>0</v>
      </c>
      <c r="K38" s="14">
        <f>'DAMAS aFRR+'!AU39</f>
        <v>0</v>
      </c>
      <c r="L38" s="14">
        <f>'DAMAS aFRR+'!BA39</f>
        <v>0</v>
      </c>
      <c r="M38" s="14">
        <f>'DAMAS aFRR+'!BG39</f>
        <v>0</v>
      </c>
      <c r="N38" s="14">
        <f>'DAMAS aFRR+'!BM39</f>
        <v>0</v>
      </c>
      <c r="O38" s="14">
        <f>'DAMAS aFRR+'!BS39</f>
        <v>0</v>
      </c>
      <c r="P38" s="14">
        <f>'DAMAS aFRR+'!BY39</f>
        <v>0</v>
      </c>
      <c r="Q38" s="14">
        <f>'DAMAS aFRR+'!CE39</f>
        <v>0</v>
      </c>
      <c r="R38" s="14">
        <f>'DAMAS aFRR+'!CK39</f>
        <v>0</v>
      </c>
      <c r="S38" s="14">
        <f>'DAMAS aFRR+'!CQ39</f>
        <v>0</v>
      </c>
      <c r="T38" s="14">
        <f>'DAMAS aFRR+'!CW39</f>
        <v>0</v>
      </c>
      <c r="U38" s="14">
        <f>'DAMAS aFRR+'!DC39</f>
        <v>0</v>
      </c>
      <c r="V38" s="14">
        <f>'DAMAS aFRR+'!DI39</f>
        <v>0</v>
      </c>
      <c r="W38" s="14">
        <f>'DAMAS aFRR+'!DO39</f>
        <v>0</v>
      </c>
      <c r="X38" s="14">
        <f>'DAMAS aFRR+'!DU39</f>
        <v>0</v>
      </c>
      <c r="Y38" s="14">
        <f>'DAMAS aFRR+'!EA39</f>
        <v>0</v>
      </c>
      <c r="Z38" s="14">
        <f>'DAMAS aFRR+'!EG39</f>
        <v>0</v>
      </c>
      <c r="AA38" s="14">
        <f>'DAMAS aFRR+'!EL39</f>
        <v>0</v>
      </c>
      <c r="AB38" s="14">
        <f>'DAMAS aFRR+'!ES39</f>
        <v>0</v>
      </c>
      <c r="AC38" s="14">
        <f>'DAMAS aFRR+'!EY39</f>
        <v>0</v>
      </c>
      <c r="AD38" s="14">
        <f>'DAMAS aFRR+'!FE39</f>
        <v>0</v>
      </c>
      <c r="AE38" s="14">
        <f>'DAMAS aFRR+'!FK39</f>
        <v>0</v>
      </c>
      <c r="AF38" s="14">
        <f>'DAMAS aFRR+'!FQ39</f>
        <v>0</v>
      </c>
      <c r="AG38" s="14">
        <f>'DAMAS aFRR+'!FW39</f>
        <v>0</v>
      </c>
      <c r="AH38" s="14">
        <f>'DAMAS aFRR+'!GC39</f>
        <v>0</v>
      </c>
      <c r="AI38" s="19">
        <f t="shared" si="9"/>
        <v>0</v>
      </c>
      <c r="AK38" s="11">
        <v>6</v>
      </c>
      <c r="AL38" s="11" t="s">
        <v>47</v>
      </c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9" t="e">
        <f t="shared" si="10"/>
        <v>#DIV/0!</v>
      </c>
      <c r="BT38" s="11">
        <v>6</v>
      </c>
      <c r="BU38" s="11" t="s">
        <v>47</v>
      </c>
      <c r="BV38" s="14"/>
      <c r="BW38" s="14"/>
      <c r="BX38" s="14"/>
      <c r="BY38" s="14"/>
      <c r="BZ38" s="14"/>
      <c r="CA38" s="14"/>
      <c r="CB38" s="14"/>
      <c r="CC38" s="14"/>
      <c r="CD38" s="14"/>
      <c r="CE38" s="14">
        <f>'DAMAS aFRR+'!BG97</f>
        <v>0</v>
      </c>
      <c r="CF38" s="14"/>
      <c r="CG38" s="14"/>
      <c r="CH38" s="14"/>
      <c r="CI38" s="14"/>
      <c r="CJ38" s="14"/>
      <c r="CK38" s="14"/>
      <c r="CL38" s="14">
        <f>'DAMAS aFRR+'!CW97</f>
        <v>0</v>
      </c>
      <c r="CM38" s="14">
        <f>'DAMAS aFRR+'!DC97</f>
        <v>0</v>
      </c>
      <c r="CN38" s="14">
        <f>'DAMAS aFRR+'!DI97</f>
        <v>0</v>
      </c>
      <c r="CO38" s="14">
        <f>'DAMAS aFRR+'!DO97</f>
        <v>0</v>
      </c>
      <c r="CP38" s="14">
        <f>'DAMAS aFRR+'!DU97</f>
        <v>0</v>
      </c>
      <c r="CQ38" s="14">
        <f>'DAMAS aFRR+'!EA97</f>
        <v>0</v>
      </c>
      <c r="CR38" s="14">
        <f>'DAMAS aFRR+'!EG97</f>
        <v>0</v>
      </c>
      <c r="CS38" s="14"/>
      <c r="CT38" s="14"/>
      <c r="CU38" s="14"/>
      <c r="CV38" s="14"/>
      <c r="CW38" s="14"/>
      <c r="CX38" s="14"/>
      <c r="CY38" s="14"/>
      <c r="CZ38" s="14"/>
      <c r="DA38" s="19">
        <f t="shared" si="11"/>
        <v>0</v>
      </c>
    </row>
    <row r="39" spans="2:105" ht="16.5" thickTop="1" thickBot="1" x14ac:dyDescent="0.3">
      <c r="B39" s="11">
        <v>7</v>
      </c>
      <c r="C39" s="11" t="s">
        <v>48</v>
      </c>
      <c r="D39" s="14">
        <f>'DAMAS aFRR+'!E40</f>
        <v>0</v>
      </c>
      <c r="E39" s="14">
        <f>'DAMAS aFRR+'!K40</f>
        <v>0</v>
      </c>
      <c r="F39" s="14">
        <f>'DAMAS aFRR+'!Q40</f>
        <v>0</v>
      </c>
      <c r="G39" s="14">
        <f>'DAMAS aFRR+'!W40</f>
        <v>0</v>
      </c>
      <c r="H39" s="14">
        <f>'DAMAS aFRR+'!AC40</f>
        <v>0</v>
      </c>
      <c r="I39" s="14">
        <f>'DAMAS aFRR+'!AI40</f>
        <v>0</v>
      </c>
      <c r="J39" s="14">
        <f>'DAMAS aFRR+'!AO40</f>
        <v>0</v>
      </c>
      <c r="K39" s="14">
        <f>'DAMAS aFRR+'!AU40</f>
        <v>0</v>
      </c>
      <c r="L39" s="14">
        <f>'DAMAS aFRR+'!BA40</f>
        <v>0</v>
      </c>
      <c r="M39" s="14">
        <f>'DAMAS aFRR+'!BG40</f>
        <v>0</v>
      </c>
      <c r="N39" s="14">
        <f>'DAMAS aFRR+'!BM40</f>
        <v>0</v>
      </c>
      <c r="O39" s="14">
        <f>'DAMAS aFRR+'!BS40</f>
        <v>0</v>
      </c>
      <c r="P39" s="14">
        <f>'DAMAS aFRR+'!BY40</f>
        <v>0</v>
      </c>
      <c r="Q39" s="14">
        <f>'DAMAS aFRR+'!CE40</f>
        <v>0</v>
      </c>
      <c r="R39" s="14">
        <f>'DAMAS aFRR+'!CK40</f>
        <v>0</v>
      </c>
      <c r="S39" s="14">
        <f>'DAMAS aFRR+'!CQ40</f>
        <v>0</v>
      </c>
      <c r="T39" s="14">
        <f>'DAMAS aFRR+'!CW40</f>
        <v>0</v>
      </c>
      <c r="U39" s="14">
        <f>'DAMAS aFRR+'!DC40</f>
        <v>0</v>
      </c>
      <c r="V39" s="14">
        <f>'DAMAS aFRR+'!DI40</f>
        <v>0</v>
      </c>
      <c r="W39" s="14">
        <f>'DAMAS aFRR+'!DO40</f>
        <v>0</v>
      </c>
      <c r="X39" s="14">
        <f>'DAMAS aFRR+'!DU40</f>
        <v>0</v>
      </c>
      <c r="Y39" s="14">
        <f>'DAMAS aFRR+'!EA40</f>
        <v>0</v>
      </c>
      <c r="Z39" s="14">
        <f>'DAMAS aFRR+'!EG40</f>
        <v>0</v>
      </c>
      <c r="AA39" s="14">
        <f>'DAMAS aFRR+'!EL40</f>
        <v>0</v>
      </c>
      <c r="AB39" s="14">
        <f>'DAMAS aFRR+'!ES40</f>
        <v>0</v>
      </c>
      <c r="AC39" s="14">
        <f>'DAMAS aFRR+'!EY40</f>
        <v>0</v>
      </c>
      <c r="AD39" s="14">
        <f>'DAMAS aFRR+'!FE40</f>
        <v>0</v>
      </c>
      <c r="AE39" s="14">
        <f>'DAMAS aFRR+'!FK40</f>
        <v>0</v>
      </c>
      <c r="AF39" s="14">
        <f>'DAMAS aFRR+'!FQ40</f>
        <v>0</v>
      </c>
      <c r="AG39" s="14">
        <f>'DAMAS aFRR+'!FW40</f>
        <v>0</v>
      </c>
      <c r="AH39" s="14">
        <f>'DAMAS aFRR+'!GC40</f>
        <v>0</v>
      </c>
      <c r="AI39" s="19">
        <f t="shared" si="9"/>
        <v>0</v>
      </c>
      <c r="AK39" s="11">
        <v>7</v>
      </c>
      <c r="AL39" s="11" t="s">
        <v>48</v>
      </c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9" t="e">
        <f t="shared" si="10"/>
        <v>#DIV/0!</v>
      </c>
      <c r="BT39" s="11">
        <v>7</v>
      </c>
      <c r="BU39" s="11" t="s">
        <v>48</v>
      </c>
      <c r="BV39" s="14"/>
      <c r="BW39" s="14"/>
      <c r="BX39" s="14"/>
      <c r="BY39" s="14"/>
      <c r="BZ39" s="14"/>
      <c r="CA39" s="14"/>
      <c r="CB39" s="14"/>
      <c r="CC39" s="14"/>
      <c r="CD39" s="14"/>
      <c r="CE39" s="14">
        <f>'DAMAS aFRR+'!BG98</f>
        <v>0</v>
      </c>
      <c r="CF39" s="14">
        <f>'DAMAS aFRR+'!BM98</f>
        <v>0</v>
      </c>
      <c r="CG39" s="14">
        <f>'DAMAS aFRR+'!BS98</f>
        <v>0</v>
      </c>
      <c r="CH39" s="14"/>
      <c r="CI39" s="14">
        <f>'DAMAS aFRR+'!CE98</f>
        <v>0</v>
      </c>
      <c r="CJ39" s="14"/>
      <c r="CK39" s="14"/>
      <c r="CL39" s="14">
        <f>'DAMAS aFRR+'!CW98</f>
        <v>0</v>
      </c>
      <c r="CM39" s="14">
        <f>'DAMAS aFRR+'!DC98</f>
        <v>0</v>
      </c>
      <c r="CN39" s="14">
        <f>'DAMAS aFRR+'!DI98</f>
        <v>0</v>
      </c>
      <c r="CO39" s="14">
        <f>'DAMAS aFRR+'!DO98</f>
        <v>0</v>
      </c>
      <c r="CP39" s="14">
        <f>'DAMAS aFRR+'!DU98</f>
        <v>0</v>
      </c>
      <c r="CQ39" s="14">
        <f>'DAMAS aFRR+'!EA98</f>
        <v>0</v>
      </c>
      <c r="CR39" s="14">
        <f>'DAMAS aFRR+'!EG98</f>
        <v>0</v>
      </c>
      <c r="CS39" s="14"/>
      <c r="CT39" s="14"/>
      <c r="CU39" s="14"/>
      <c r="CV39" s="14"/>
      <c r="CW39" s="14"/>
      <c r="CX39" s="14"/>
      <c r="CY39" s="14"/>
      <c r="CZ39" s="14"/>
      <c r="DA39" s="19">
        <f t="shared" si="11"/>
        <v>0</v>
      </c>
    </row>
    <row r="40" spans="2:105" ht="16.5" thickTop="1" thickBot="1" x14ac:dyDescent="0.3">
      <c r="B40" s="11">
        <v>8</v>
      </c>
      <c r="C40" s="11" t="s">
        <v>49</v>
      </c>
      <c r="D40" s="14">
        <f>'DAMAS aFRR+'!E41</f>
        <v>0</v>
      </c>
      <c r="E40" s="14">
        <f>'DAMAS aFRR+'!K41</f>
        <v>0</v>
      </c>
      <c r="F40" s="14">
        <f>'DAMAS aFRR+'!Q41</f>
        <v>0</v>
      </c>
      <c r="G40" s="14">
        <f>'DAMAS aFRR+'!W41</f>
        <v>0</v>
      </c>
      <c r="H40" s="14">
        <f>'DAMAS aFRR+'!AC41</f>
        <v>0</v>
      </c>
      <c r="I40" s="14">
        <f>'DAMAS aFRR+'!AI41</f>
        <v>0</v>
      </c>
      <c r="J40" s="14">
        <f>'DAMAS aFRR+'!AO41</f>
        <v>0</v>
      </c>
      <c r="K40" s="14">
        <f>'DAMAS aFRR+'!AU41</f>
        <v>0</v>
      </c>
      <c r="L40" s="14">
        <f>'DAMAS aFRR+'!BA41</f>
        <v>0</v>
      </c>
      <c r="M40" s="14">
        <f>'DAMAS aFRR+'!BG41</f>
        <v>0</v>
      </c>
      <c r="N40" s="14">
        <f>'DAMAS aFRR+'!BM41</f>
        <v>0</v>
      </c>
      <c r="O40" s="14">
        <f>'DAMAS aFRR+'!BS41</f>
        <v>0</v>
      </c>
      <c r="P40" s="14">
        <f>'DAMAS aFRR+'!BY41</f>
        <v>0</v>
      </c>
      <c r="Q40" s="14">
        <f>'DAMAS aFRR+'!CE41</f>
        <v>0</v>
      </c>
      <c r="R40" s="14">
        <f>'DAMAS aFRR+'!CK41</f>
        <v>0</v>
      </c>
      <c r="S40" s="14">
        <f>'DAMAS aFRR+'!CQ41</f>
        <v>0</v>
      </c>
      <c r="T40" s="14">
        <f>'DAMAS aFRR+'!CW41</f>
        <v>0</v>
      </c>
      <c r="U40" s="14">
        <f>'DAMAS aFRR+'!DC41</f>
        <v>0</v>
      </c>
      <c r="V40" s="14">
        <f>'DAMAS aFRR+'!DI41</f>
        <v>0</v>
      </c>
      <c r="W40" s="14">
        <f>'DAMAS aFRR+'!DO41</f>
        <v>0</v>
      </c>
      <c r="X40" s="14">
        <f>'DAMAS aFRR+'!DU41</f>
        <v>0</v>
      </c>
      <c r="Y40" s="14">
        <f>'DAMAS aFRR+'!EA41</f>
        <v>0</v>
      </c>
      <c r="Z40" s="14">
        <f>'DAMAS aFRR+'!EG41</f>
        <v>0</v>
      </c>
      <c r="AA40" s="14">
        <f>'DAMAS aFRR+'!EL41</f>
        <v>0</v>
      </c>
      <c r="AB40" s="14">
        <f>'DAMAS aFRR+'!ES41</f>
        <v>0</v>
      </c>
      <c r="AC40" s="14">
        <f>'DAMAS aFRR+'!EY41</f>
        <v>0</v>
      </c>
      <c r="AD40" s="14">
        <f>'DAMAS aFRR+'!FE41</f>
        <v>0</v>
      </c>
      <c r="AE40" s="14">
        <f>'DAMAS aFRR+'!FK41</f>
        <v>0</v>
      </c>
      <c r="AF40" s="14">
        <f>'DAMAS aFRR+'!FQ41</f>
        <v>0</v>
      </c>
      <c r="AG40" s="14">
        <f>'DAMAS aFRR+'!FW41</f>
        <v>0</v>
      </c>
      <c r="AH40" s="14">
        <f>'DAMAS aFRR+'!GC41</f>
        <v>0</v>
      </c>
      <c r="AI40" s="19">
        <f t="shared" si="9"/>
        <v>0</v>
      </c>
      <c r="AK40" s="11">
        <v>8</v>
      </c>
      <c r="AL40" s="11" t="s">
        <v>49</v>
      </c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9" t="e">
        <f t="shared" si="10"/>
        <v>#DIV/0!</v>
      </c>
      <c r="BT40" s="11">
        <v>8</v>
      </c>
      <c r="BU40" s="11" t="s">
        <v>49</v>
      </c>
      <c r="BV40" s="14"/>
      <c r="BW40" s="14"/>
      <c r="BX40" s="14"/>
      <c r="BY40" s="14"/>
      <c r="BZ40" s="14"/>
      <c r="CA40" s="14"/>
      <c r="CB40" s="14"/>
      <c r="CC40" s="14"/>
      <c r="CD40" s="14"/>
      <c r="CE40" s="14">
        <f>'DAMAS aFRR+'!BG99</f>
        <v>0</v>
      </c>
      <c r="CF40" s="14">
        <f>'DAMAS aFRR+'!BM99</f>
        <v>0</v>
      </c>
      <c r="CG40" s="14">
        <f>'DAMAS aFRR+'!BS99</f>
        <v>0</v>
      </c>
      <c r="CH40" s="14">
        <f>'DAMAS aFRR+'!BY99</f>
        <v>0</v>
      </c>
      <c r="CI40" s="14">
        <f>'DAMAS aFRR+'!CE99</f>
        <v>0</v>
      </c>
      <c r="CJ40" s="14"/>
      <c r="CK40" s="14"/>
      <c r="CL40" s="14">
        <f>'DAMAS aFRR+'!CW99</f>
        <v>0</v>
      </c>
      <c r="CM40" s="14">
        <f>'DAMAS aFRR+'!DC99</f>
        <v>0</v>
      </c>
      <c r="CN40" s="14">
        <f>'DAMAS aFRR+'!DI99</f>
        <v>0</v>
      </c>
      <c r="CO40" s="14">
        <f>'DAMAS aFRR+'!DO99</f>
        <v>0</v>
      </c>
      <c r="CP40" s="14">
        <f>'DAMAS aFRR+'!DU99</f>
        <v>0</v>
      </c>
      <c r="CQ40" s="14">
        <f>'DAMAS aFRR+'!EA99</f>
        <v>0</v>
      </c>
      <c r="CR40" s="14">
        <f>'DAMAS aFRR+'!EG99</f>
        <v>0</v>
      </c>
      <c r="CS40" s="14"/>
      <c r="CT40" s="14"/>
      <c r="CU40" s="14"/>
      <c r="CV40" s="14"/>
      <c r="CW40" s="14"/>
      <c r="CX40" s="14"/>
      <c r="CY40" s="14"/>
      <c r="CZ40" s="14"/>
      <c r="DA40" s="19">
        <f t="shared" si="11"/>
        <v>0</v>
      </c>
    </row>
    <row r="41" spans="2:105" ht="16.5" thickTop="1" thickBot="1" x14ac:dyDescent="0.3">
      <c r="B41" s="11">
        <v>9</v>
      </c>
      <c r="C41" s="11" t="s">
        <v>50</v>
      </c>
      <c r="D41" s="14">
        <f>'DAMAS aFRR+'!E42</f>
        <v>0</v>
      </c>
      <c r="E41" s="14">
        <f>'DAMAS aFRR+'!K42</f>
        <v>0</v>
      </c>
      <c r="F41" s="14">
        <f>'DAMAS aFRR+'!Q42</f>
        <v>0</v>
      </c>
      <c r="G41" s="14">
        <f>'DAMAS aFRR+'!W42</f>
        <v>0</v>
      </c>
      <c r="H41" s="14">
        <f>'DAMAS aFRR+'!AC42</f>
        <v>0</v>
      </c>
      <c r="I41" s="14">
        <f>'DAMAS aFRR+'!AI42</f>
        <v>0</v>
      </c>
      <c r="J41" s="14">
        <f>'DAMAS aFRR+'!AO42</f>
        <v>0</v>
      </c>
      <c r="K41" s="14">
        <f>'DAMAS aFRR+'!AU42</f>
        <v>0</v>
      </c>
      <c r="L41" s="14">
        <f>'DAMAS aFRR+'!BA42</f>
        <v>0</v>
      </c>
      <c r="M41" s="14">
        <f>'DAMAS aFRR+'!BG42</f>
        <v>0</v>
      </c>
      <c r="N41" s="14">
        <f>'DAMAS aFRR+'!BM42</f>
        <v>0</v>
      </c>
      <c r="O41" s="14">
        <f>'DAMAS aFRR+'!BS42</f>
        <v>0</v>
      </c>
      <c r="P41" s="14">
        <f>'DAMAS aFRR+'!BY42</f>
        <v>0</v>
      </c>
      <c r="Q41" s="14">
        <f>'DAMAS aFRR+'!CE42</f>
        <v>0</v>
      </c>
      <c r="R41" s="14">
        <f>'DAMAS aFRR+'!CK42</f>
        <v>0</v>
      </c>
      <c r="S41" s="14">
        <f>'DAMAS aFRR+'!CQ42</f>
        <v>0</v>
      </c>
      <c r="T41" s="14">
        <f>'DAMAS aFRR+'!CW42</f>
        <v>0</v>
      </c>
      <c r="U41" s="14">
        <f>'DAMAS aFRR+'!DC42</f>
        <v>0</v>
      </c>
      <c r="V41" s="14">
        <f>'DAMAS aFRR+'!DI42</f>
        <v>0</v>
      </c>
      <c r="W41" s="14">
        <f>'DAMAS aFRR+'!DO42</f>
        <v>0</v>
      </c>
      <c r="X41" s="14">
        <f>'DAMAS aFRR+'!DU42</f>
        <v>0</v>
      </c>
      <c r="Y41" s="14">
        <f>'DAMAS aFRR+'!EA42</f>
        <v>0</v>
      </c>
      <c r="Z41" s="14">
        <f>'DAMAS aFRR+'!EG42</f>
        <v>0</v>
      </c>
      <c r="AA41" s="14">
        <f>'DAMAS aFRR+'!EL42</f>
        <v>0</v>
      </c>
      <c r="AB41" s="14">
        <f>'DAMAS aFRR+'!ES42</f>
        <v>0</v>
      </c>
      <c r="AC41" s="14">
        <f>'DAMAS aFRR+'!EY42</f>
        <v>0</v>
      </c>
      <c r="AD41" s="14">
        <f>'DAMAS aFRR+'!FE42</f>
        <v>0</v>
      </c>
      <c r="AE41" s="14">
        <f>'DAMAS aFRR+'!FK42</f>
        <v>0</v>
      </c>
      <c r="AF41" s="14">
        <f>'DAMAS aFRR+'!FQ42</f>
        <v>0</v>
      </c>
      <c r="AG41" s="14">
        <f>'DAMAS aFRR+'!FW42</f>
        <v>0</v>
      </c>
      <c r="AH41" s="14">
        <f>'DAMAS aFRR+'!GC42</f>
        <v>0</v>
      </c>
      <c r="AI41" s="19">
        <f t="shared" si="9"/>
        <v>0</v>
      </c>
      <c r="AK41" s="11">
        <v>9</v>
      </c>
      <c r="AL41" s="11" t="s">
        <v>50</v>
      </c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9" t="e">
        <f t="shared" si="10"/>
        <v>#DIV/0!</v>
      </c>
      <c r="BT41" s="11">
        <v>9</v>
      </c>
      <c r="BU41" s="11" t="s">
        <v>50</v>
      </c>
      <c r="BV41" s="14"/>
      <c r="BW41" s="14"/>
      <c r="BX41" s="14"/>
      <c r="BY41" s="14"/>
      <c r="BZ41" s="14"/>
      <c r="CA41" s="14"/>
      <c r="CB41" s="14"/>
      <c r="CC41" s="14"/>
      <c r="CD41" s="14"/>
      <c r="CE41" s="14">
        <f>'DAMAS aFRR+'!BG100</f>
        <v>0</v>
      </c>
      <c r="CF41" s="14">
        <f>'DAMAS aFRR+'!BM100</f>
        <v>0</v>
      </c>
      <c r="CG41" s="14">
        <f>'DAMAS aFRR+'!BS100</f>
        <v>0</v>
      </c>
      <c r="CH41" s="14">
        <f>'DAMAS aFRR+'!BY100</f>
        <v>0</v>
      </c>
      <c r="CI41" s="14">
        <f>'DAMAS aFRR+'!CE100</f>
        <v>0</v>
      </c>
      <c r="CJ41" s="14"/>
      <c r="CK41" s="14"/>
      <c r="CL41" s="14">
        <f>'DAMAS aFRR+'!CW100</f>
        <v>0</v>
      </c>
      <c r="CM41" s="14">
        <f>'DAMAS aFRR+'!DC100</f>
        <v>0</v>
      </c>
      <c r="CN41" s="14">
        <f>'DAMAS aFRR+'!DI100</f>
        <v>0</v>
      </c>
      <c r="CO41" s="14">
        <f>'DAMAS aFRR+'!DO100</f>
        <v>0</v>
      </c>
      <c r="CP41" s="14">
        <f>'DAMAS aFRR+'!DU100</f>
        <v>0</v>
      </c>
      <c r="CQ41" s="14">
        <f>'DAMAS aFRR+'!EA100</f>
        <v>0</v>
      </c>
      <c r="CR41" s="14">
        <f>'DAMAS aFRR+'!EG100</f>
        <v>0</v>
      </c>
      <c r="CS41" s="14"/>
      <c r="CT41" s="14"/>
      <c r="CU41" s="14"/>
      <c r="CV41" s="14"/>
      <c r="CW41" s="14"/>
      <c r="CX41" s="14"/>
      <c r="CY41" s="14"/>
      <c r="CZ41" s="14"/>
      <c r="DA41" s="19">
        <f t="shared" si="11"/>
        <v>0</v>
      </c>
    </row>
    <row r="42" spans="2:105" ht="16.5" thickTop="1" thickBot="1" x14ac:dyDescent="0.3">
      <c r="B42" s="11">
        <v>10</v>
      </c>
      <c r="C42" s="16" t="s">
        <v>51</v>
      </c>
      <c r="D42" s="14">
        <f>'DAMAS aFRR+'!E43</f>
        <v>0</v>
      </c>
      <c r="E42" s="14">
        <f>'DAMAS aFRR+'!K43</f>
        <v>0</v>
      </c>
      <c r="F42" s="14">
        <f>'DAMAS aFRR+'!Q43</f>
        <v>0</v>
      </c>
      <c r="G42" s="14">
        <f>'DAMAS aFRR+'!W43</f>
        <v>0</v>
      </c>
      <c r="H42" s="14">
        <f>'DAMAS aFRR+'!AC43</f>
        <v>0</v>
      </c>
      <c r="I42" s="14">
        <f>'DAMAS aFRR+'!AI43</f>
        <v>0</v>
      </c>
      <c r="J42" s="14">
        <f>'DAMAS aFRR+'!AO43</f>
        <v>0</v>
      </c>
      <c r="K42" s="14">
        <f>'DAMAS aFRR+'!AU43</f>
        <v>0</v>
      </c>
      <c r="L42" s="14">
        <f>'DAMAS aFRR+'!BA43</f>
        <v>0</v>
      </c>
      <c r="M42" s="14">
        <f>'DAMAS aFRR+'!BG43</f>
        <v>0</v>
      </c>
      <c r="N42" s="14">
        <f>'DAMAS aFRR+'!BM43</f>
        <v>0</v>
      </c>
      <c r="O42" s="14">
        <f>'DAMAS aFRR+'!BS43</f>
        <v>0</v>
      </c>
      <c r="P42" s="14">
        <f>'DAMAS aFRR+'!BY43</f>
        <v>0</v>
      </c>
      <c r="Q42" s="14">
        <f>'DAMAS aFRR+'!CE43</f>
        <v>0</v>
      </c>
      <c r="R42" s="14">
        <f>'DAMAS aFRR+'!CK43</f>
        <v>0</v>
      </c>
      <c r="S42" s="14">
        <f>'DAMAS aFRR+'!CQ43</f>
        <v>0</v>
      </c>
      <c r="T42" s="14">
        <f>'DAMAS aFRR+'!CW43</f>
        <v>0</v>
      </c>
      <c r="U42" s="14">
        <f>'DAMAS aFRR+'!DC43</f>
        <v>0</v>
      </c>
      <c r="V42" s="14">
        <f>'DAMAS aFRR+'!DI43</f>
        <v>0</v>
      </c>
      <c r="W42" s="14">
        <f>'DAMAS aFRR+'!DO43</f>
        <v>0</v>
      </c>
      <c r="X42" s="14">
        <f>'DAMAS aFRR+'!DU43</f>
        <v>0</v>
      </c>
      <c r="Y42" s="14">
        <f>'DAMAS aFRR+'!EA43</f>
        <v>0</v>
      </c>
      <c r="Z42" s="14">
        <f>'DAMAS aFRR+'!EG43</f>
        <v>0</v>
      </c>
      <c r="AA42" s="14">
        <f>'DAMAS aFRR+'!EL43</f>
        <v>0</v>
      </c>
      <c r="AB42" s="14">
        <f>'DAMAS aFRR+'!ES43</f>
        <v>0</v>
      </c>
      <c r="AC42" s="14">
        <f>'DAMAS aFRR+'!EY43</f>
        <v>0</v>
      </c>
      <c r="AD42" s="14">
        <f>'DAMAS aFRR+'!FE43</f>
        <v>0</v>
      </c>
      <c r="AE42" s="14">
        <f>'DAMAS aFRR+'!FK43</f>
        <v>0</v>
      </c>
      <c r="AF42" s="14">
        <f>'DAMAS aFRR+'!FQ43</f>
        <v>0</v>
      </c>
      <c r="AG42" s="14">
        <f>'DAMAS aFRR+'!FW43</f>
        <v>0</v>
      </c>
      <c r="AH42" s="14">
        <f>'DAMAS aFRR+'!GC43</f>
        <v>0</v>
      </c>
      <c r="AI42" s="19">
        <f t="shared" si="9"/>
        <v>0</v>
      </c>
      <c r="AK42" s="11">
        <v>10</v>
      </c>
      <c r="AL42" s="16" t="s">
        <v>51</v>
      </c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9" t="e">
        <f t="shared" si="10"/>
        <v>#DIV/0!</v>
      </c>
      <c r="BT42" s="11">
        <v>10</v>
      </c>
      <c r="BU42" s="16" t="s">
        <v>51</v>
      </c>
      <c r="BV42" s="14"/>
      <c r="BW42" s="14"/>
      <c r="BX42" s="14"/>
      <c r="BY42" s="14"/>
      <c r="BZ42" s="14"/>
      <c r="CA42" s="14"/>
      <c r="CB42" s="14"/>
      <c r="CC42" s="14"/>
      <c r="CD42" s="14"/>
      <c r="CE42" s="14">
        <f>'DAMAS aFRR+'!BG101</f>
        <v>0</v>
      </c>
      <c r="CF42" s="14">
        <f>'DAMAS aFRR+'!BM101</f>
        <v>0</v>
      </c>
      <c r="CG42" s="14">
        <f>'DAMAS aFRR+'!BS101</f>
        <v>0</v>
      </c>
      <c r="CH42" s="14">
        <f>'DAMAS aFRR+'!BY101</f>
        <v>0</v>
      </c>
      <c r="CI42" s="14">
        <f>'DAMAS aFRR+'!CE101</f>
        <v>0</v>
      </c>
      <c r="CJ42" s="14"/>
      <c r="CK42" s="14"/>
      <c r="CL42" s="14">
        <f>'DAMAS aFRR+'!CW101</f>
        <v>0</v>
      </c>
      <c r="CM42" s="14">
        <f>'DAMAS aFRR+'!DC101</f>
        <v>0</v>
      </c>
      <c r="CN42" s="14">
        <f>'DAMAS aFRR+'!DI101</f>
        <v>0</v>
      </c>
      <c r="CO42" s="14">
        <f>'DAMAS aFRR+'!DO101</f>
        <v>0</v>
      </c>
      <c r="CP42" s="14">
        <f>'DAMAS aFRR+'!DU101</f>
        <v>0</v>
      </c>
      <c r="CQ42" s="14">
        <f>'DAMAS aFRR+'!EA101</f>
        <v>0</v>
      </c>
      <c r="CR42" s="14">
        <f>'DAMAS aFRR+'!EG101</f>
        <v>0</v>
      </c>
      <c r="CS42" s="14"/>
      <c r="CT42" s="14"/>
      <c r="CU42" s="14"/>
      <c r="CV42" s="14"/>
      <c r="CW42" s="14"/>
      <c r="CX42" s="14"/>
      <c r="CY42" s="14"/>
      <c r="CZ42" s="14"/>
      <c r="DA42" s="19">
        <f t="shared" si="11"/>
        <v>0</v>
      </c>
    </row>
    <row r="43" spans="2:105" ht="16.5" thickTop="1" thickBot="1" x14ac:dyDescent="0.3">
      <c r="B43" s="11">
        <v>11</v>
      </c>
      <c r="C43" s="11" t="s">
        <v>52</v>
      </c>
      <c r="D43" s="14">
        <f>'DAMAS aFRR+'!E44</f>
        <v>0</v>
      </c>
      <c r="E43" s="14">
        <f>'DAMAS aFRR+'!K44</f>
        <v>0</v>
      </c>
      <c r="F43" s="14">
        <f>'DAMAS aFRR+'!Q44</f>
        <v>0</v>
      </c>
      <c r="G43" s="14">
        <f>'DAMAS aFRR+'!W44</f>
        <v>0</v>
      </c>
      <c r="H43" s="14">
        <f>'DAMAS aFRR+'!AC44</f>
        <v>0</v>
      </c>
      <c r="I43" s="14">
        <f>'DAMAS aFRR+'!AI44</f>
        <v>0</v>
      </c>
      <c r="J43" s="14">
        <f>'DAMAS aFRR+'!AO44</f>
        <v>0</v>
      </c>
      <c r="K43" s="14">
        <f>'DAMAS aFRR+'!AU44</f>
        <v>0</v>
      </c>
      <c r="L43" s="14">
        <f>'DAMAS aFRR+'!BA44</f>
        <v>0</v>
      </c>
      <c r="M43" s="14">
        <f>'DAMAS aFRR+'!BG44</f>
        <v>0</v>
      </c>
      <c r="N43" s="14">
        <f>'DAMAS aFRR+'!BM44</f>
        <v>0</v>
      </c>
      <c r="O43" s="14">
        <f>'DAMAS aFRR+'!BS44</f>
        <v>0</v>
      </c>
      <c r="P43" s="14">
        <f>'DAMAS aFRR+'!BY44</f>
        <v>0</v>
      </c>
      <c r="Q43" s="14">
        <f>'DAMAS aFRR+'!CE44</f>
        <v>0</v>
      </c>
      <c r="R43" s="14">
        <f>'DAMAS aFRR+'!CK44</f>
        <v>0</v>
      </c>
      <c r="S43" s="14">
        <f>'DAMAS aFRR+'!CQ44</f>
        <v>0</v>
      </c>
      <c r="T43" s="14">
        <f>'DAMAS aFRR+'!CW44</f>
        <v>0</v>
      </c>
      <c r="U43" s="14">
        <f>'DAMAS aFRR+'!DC44</f>
        <v>0</v>
      </c>
      <c r="V43" s="14">
        <f>'DAMAS aFRR+'!DI44</f>
        <v>0</v>
      </c>
      <c r="W43" s="14">
        <f>'DAMAS aFRR+'!DO44</f>
        <v>0</v>
      </c>
      <c r="X43" s="14">
        <f>'DAMAS aFRR+'!DU44</f>
        <v>0</v>
      </c>
      <c r="Y43" s="14">
        <f>'DAMAS aFRR+'!EA44</f>
        <v>0</v>
      </c>
      <c r="Z43" s="14">
        <f>'DAMAS aFRR+'!EG44</f>
        <v>0</v>
      </c>
      <c r="AA43" s="14">
        <f>'DAMAS aFRR+'!EL44</f>
        <v>0</v>
      </c>
      <c r="AB43" s="14">
        <f>'DAMAS aFRR+'!ES44</f>
        <v>0</v>
      </c>
      <c r="AC43" s="14">
        <f>'DAMAS aFRR+'!EY44</f>
        <v>0</v>
      </c>
      <c r="AD43" s="14">
        <f>'DAMAS aFRR+'!FE44</f>
        <v>0</v>
      </c>
      <c r="AE43" s="14">
        <f>'DAMAS aFRR+'!FK44</f>
        <v>0</v>
      </c>
      <c r="AF43" s="14">
        <f>'DAMAS aFRR+'!FQ44</f>
        <v>0</v>
      </c>
      <c r="AG43" s="14">
        <f>'DAMAS aFRR+'!FW44</f>
        <v>0</v>
      </c>
      <c r="AH43" s="14">
        <f>'DAMAS aFRR+'!GC44</f>
        <v>0</v>
      </c>
      <c r="AI43" s="19">
        <f t="shared" si="9"/>
        <v>0</v>
      </c>
      <c r="AK43" s="11">
        <v>11</v>
      </c>
      <c r="AL43" s="11" t="s">
        <v>52</v>
      </c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9" t="e">
        <f t="shared" si="10"/>
        <v>#DIV/0!</v>
      </c>
      <c r="BT43" s="11">
        <v>11</v>
      </c>
      <c r="BU43" s="11" t="s">
        <v>52</v>
      </c>
      <c r="BV43" s="14"/>
      <c r="BW43" s="14"/>
      <c r="BX43" s="14"/>
      <c r="BY43" s="14"/>
      <c r="BZ43" s="14"/>
      <c r="CA43" s="14"/>
      <c r="CB43" s="14"/>
      <c r="CC43" s="14"/>
      <c r="CD43" s="14"/>
      <c r="CE43" s="14">
        <f>'DAMAS aFRR+'!BG102</f>
        <v>0</v>
      </c>
      <c r="CF43" s="14">
        <f>'DAMAS aFRR+'!BM102</f>
        <v>0</v>
      </c>
      <c r="CG43" s="14">
        <f>'DAMAS aFRR+'!BS102</f>
        <v>0</v>
      </c>
      <c r="CH43" s="14">
        <f>'DAMAS aFRR+'!BY102</f>
        <v>0</v>
      </c>
      <c r="CI43" s="14">
        <f>'DAMAS aFRR+'!CE102</f>
        <v>0</v>
      </c>
      <c r="CJ43" s="14"/>
      <c r="CK43" s="14"/>
      <c r="CL43" s="14">
        <f>'DAMAS aFRR+'!CW102</f>
        <v>0</v>
      </c>
      <c r="CM43" s="14">
        <f>'DAMAS aFRR+'!DC102</f>
        <v>0</v>
      </c>
      <c r="CN43" s="14">
        <f>'DAMAS aFRR+'!DI102</f>
        <v>0</v>
      </c>
      <c r="CO43" s="14">
        <f>'DAMAS aFRR+'!DO102</f>
        <v>0</v>
      </c>
      <c r="CP43" s="14">
        <f>'DAMAS aFRR+'!DU102</f>
        <v>0</v>
      </c>
      <c r="CQ43" s="14">
        <f>'DAMAS aFRR+'!EA102</f>
        <v>0</v>
      </c>
      <c r="CR43" s="14">
        <f>'DAMAS aFRR+'!EG102</f>
        <v>0</v>
      </c>
      <c r="CS43" s="14"/>
      <c r="CT43" s="14"/>
      <c r="CU43" s="14"/>
      <c r="CV43" s="14"/>
      <c r="CW43" s="14"/>
      <c r="CX43" s="14"/>
      <c r="CY43" s="14"/>
      <c r="CZ43" s="14"/>
      <c r="DA43" s="19">
        <f t="shared" si="11"/>
        <v>0</v>
      </c>
    </row>
    <row r="44" spans="2:105" ht="16.5" thickTop="1" thickBot="1" x14ac:dyDescent="0.3">
      <c r="B44" s="11">
        <v>12</v>
      </c>
      <c r="C44" s="11" t="s">
        <v>53</v>
      </c>
      <c r="D44" s="14">
        <f>'DAMAS aFRR+'!E45</f>
        <v>0</v>
      </c>
      <c r="E44" s="14">
        <f>'DAMAS aFRR+'!K45</f>
        <v>0</v>
      </c>
      <c r="F44" s="14">
        <f>'DAMAS aFRR+'!Q45</f>
        <v>0</v>
      </c>
      <c r="G44" s="14">
        <f>'DAMAS aFRR+'!W45</f>
        <v>0</v>
      </c>
      <c r="H44" s="14">
        <f>'DAMAS aFRR+'!AC45</f>
        <v>0</v>
      </c>
      <c r="I44" s="14">
        <f>'DAMAS aFRR+'!AI45</f>
        <v>0</v>
      </c>
      <c r="J44" s="14">
        <f>'DAMAS aFRR+'!AO45</f>
        <v>0</v>
      </c>
      <c r="K44" s="14">
        <f>'DAMAS aFRR+'!AU45</f>
        <v>0</v>
      </c>
      <c r="L44" s="14">
        <f>'DAMAS aFRR+'!BA45</f>
        <v>0</v>
      </c>
      <c r="M44" s="14">
        <f>'DAMAS aFRR+'!BG45</f>
        <v>0</v>
      </c>
      <c r="N44" s="14">
        <f>'DAMAS aFRR+'!BM45</f>
        <v>0</v>
      </c>
      <c r="O44" s="14">
        <f>'DAMAS aFRR+'!BS45</f>
        <v>0</v>
      </c>
      <c r="P44" s="14">
        <f>'DAMAS aFRR+'!BY45</f>
        <v>0</v>
      </c>
      <c r="Q44" s="14">
        <f>'DAMAS aFRR+'!CE45</f>
        <v>0</v>
      </c>
      <c r="R44" s="14">
        <f>'DAMAS aFRR+'!CK45</f>
        <v>0</v>
      </c>
      <c r="S44" s="14">
        <f>'DAMAS aFRR+'!CQ45</f>
        <v>0</v>
      </c>
      <c r="T44" s="14">
        <f>'DAMAS aFRR+'!CW45</f>
        <v>0</v>
      </c>
      <c r="U44" s="14">
        <f>'DAMAS aFRR+'!DC45</f>
        <v>0</v>
      </c>
      <c r="V44" s="14">
        <f>'DAMAS aFRR+'!DI45</f>
        <v>0</v>
      </c>
      <c r="W44" s="14">
        <f>'DAMAS aFRR+'!DO45</f>
        <v>0</v>
      </c>
      <c r="X44" s="14">
        <f>'DAMAS aFRR+'!DU45</f>
        <v>0</v>
      </c>
      <c r="Y44" s="14">
        <f>'DAMAS aFRR+'!EA45</f>
        <v>0</v>
      </c>
      <c r="Z44" s="14">
        <f>'DAMAS aFRR+'!EG45</f>
        <v>0</v>
      </c>
      <c r="AA44" s="14">
        <f>'DAMAS aFRR+'!EL45</f>
        <v>0</v>
      </c>
      <c r="AB44" s="14">
        <f>'DAMAS aFRR+'!ES45</f>
        <v>0</v>
      </c>
      <c r="AC44" s="14">
        <f>'DAMAS aFRR+'!EY45</f>
        <v>0</v>
      </c>
      <c r="AD44" s="14">
        <f>'DAMAS aFRR+'!FE45</f>
        <v>0</v>
      </c>
      <c r="AE44" s="14">
        <f>'DAMAS aFRR+'!FK45</f>
        <v>0</v>
      </c>
      <c r="AF44" s="14">
        <f>'DAMAS aFRR+'!FQ45</f>
        <v>0</v>
      </c>
      <c r="AG44" s="14">
        <f>'DAMAS aFRR+'!FW45</f>
        <v>0</v>
      </c>
      <c r="AH44" s="14">
        <f>'DAMAS aFRR+'!GC45</f>
        <v>0</v>
      </c>
      <c r="AI44" s="19">
        <f t="shared" si="9"/>
        <v>0</v>
      </c>
      <c r="AK44" s="11">
        <v>12</v>
      </c>
      <c r="AL44" s="11" t="s">
        <v>53</v>
      </c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9" t="e">
        <f t="shared" si="10"/>
        <v>#DIV/0!</v>
      </c>
      <c r="BT44" s="11">
        <v>12</v>
      </c>
      <c r="BU44" s="11" t="s">
        <v>53</v>
      </c>
      <c r="BV44" s="14"/>
      <c r="BW44" s="14"/>
      <c r="BX44" s="14"/>
      <c r="BY44" s="14"/>
      <c r="BZ44" s="14"/>
      <c r="CA44" s="14"/>
      <c r="CB44" s="14"/>
      <c r="CC44" s="14"/>
      <c r="CD44" s="14"/>
      <c r="CE44" s="14">
        <f>'DAMAS aFRR+'!BG103</f>
        <v>0</v>
      </c>
      <c r="CF44" s="14">
        <f>'DAMAS aFRR+'!BM103</f>
        <v>0</v>
      </c>
      <c r="CG44" s="14">
        <f>'DAMAS aFRR+'!BS103</f>
        <v>0</v>
      </c>
      <c r="CH44" s="14"/>
      <c r="CI44" s="14">
        <f>'DAMAS aFRR+'!CE103</f>
        <v>0</v>
      </c>
      <c r="CJ44" s="14"/>
      <c r="CK44" s="14"/>
      <c r="CL44" s="14">
        <f>'DAMAS aFRR+'!CW103</f>
        <v>0</v>
      </c>
      <c r="CM44" s="14">
        <f>'DAMAS aFRR+'!DC103</f>
        <v>0</v>
      </c>
      <c r="CN44" s="14">
        <f>'DAMAS aFRR+'!DI103</f>
        <v>0</v>
      </c>
      <c r="CO44" s="14">
        <f>'DAMAS aFRR+'!DO103</f>
        <v>0</v>
      </c>
      <c r="CP44" s="14">
        <f>'DAMAS aFRR+'!DU103</f>
        <v>0</v>
      </c>
      <c r="CQ44" s="14">
        <f>'DAMAS aFRR+'!EA103</f>
        <v>0</v>
      </c>
      <c r="CR44" s="14">
        <f>'DAMAS aFRR+'!EG103</f>
        <v>0</v>
      </c>
      <c r="CS44" s="14"/>
      <c r="CT44" s="14"/>
      <c r="CU44" s="14"/>
      <c r="CV44" s="14"/>
      <c r="CW44" s="14"/>
      <c r="CX44" s="14"/>
      <c r="CY44" s="14"/>
      <c r="CZ44" s="14"/>
      <c r="DA44" s="19">
        <f t="shared" si="11"/>
        <v>0</v>
      </c>
    </row>
    <row r="45" spans="2:105" ht="16.5" thickTop="1" thickBot="1" x14ac:dyDescent="0.3">
      <c r="B45" s="11">
        <v>13</v>
      </c>
      <c r="C45" s="11" t="s">
        <v>54</v>
      </c>
      <c r="D45" s="14">
        <f>'DAMAS aFRR+'!E46</f>
        <v>0</v>
      </c>
      <c r="E45" s="14">
        <f>'DAMAS aFRR+'!K46</f>
        <v>0</v>
      </c>
      <c r="F45" s="14">
        <f>'DAMAS aFRR+'!Q46</f>
        <v>0</v>
      </c>
      <c r="G45" s="14">
        <f>'DAMAS aFRR+'!W46</f>
        <v>0</v>
      </c>
      <c r="H45" s="14">
        <f>'DAMAS aFRR+'!AC46</f>
        <v>0</v>
      </c>
      <c r="I45" s="14">
        <f>'DAMAS aFRR+'!AI46</f>
        <v>0</v>
      </c>
      <c r="J45" s="14">
        <f>'DAMAS aFRR+'!AO46</f>
        <v>0</v>
      </c>
      <c r="K45" s="14">
        <f>'DAMAS aFRR+'!AU46</f>
        <v>0</v>
      </c>
      <c r="L45" s="14">
        <f>'DAMAS aFRR+'!BA46</f>
        <v>0</v>
      </c>
      <c r="M45" s="14">
        <f>'DAMAS aFRR+'!BG46</f>
        <v>0</v>
      </c>
      <c r="N45" s="14">
        <f>'DAMAS aFRR+'!BM46</f>
        <v>0</v>
      </c>
      <c r="O45" s="14">
        <f>'DAMAS aFRR+'!BS46</f>
        <v>0</v>
      </c>
      <c r="P45" s="14">
        <f>'DAMAS aFRR+'!BY46</f>
        <v>0</v>
      </c>
      <c r="Q45" s="14">
        <f>'DAMAS aFRR+'!CE46</f>
        <v>0</v>
      </c>
      <c r="R45" s="14">
        <f>'DAMAS aFRR+'!CK46</f>
        <v>0</v>
      </c>
      <c r="S45" s="14">
        <f>'DAMAS aFRR+'!CQ46</f>
        <v>0</v>
      </c>
      <c r="T45" s="14">
        <f>'DAMAS aFRR+'!CW46</f>
        <v>0</v>
      </c>
      <c r="U45" s="14">
        <f>'DAMAS aFRR+'!DC46</f>
        <v>0</v>
      </c>
      <c r="V45" s="14">
        <f>'DAMAS aFRR+'!DI46</f>
        <v>0</v>
      </c>
      <c r="W45" s="14">
        <f>'DAMAS aFRR+'!DO46</f>
        <v>0</v>
      </c>
      <c r="X45" s="14">
        <f>'DAMAS aFRR+'!DU46</f>
        <v>0</v>
      </c>
      <c r="Y45" s="14">
        <f>'DAMAS aFRR+'!EA46</f>
        <v>0</v>
      </c>
      <c r="Z45" s="14">
        <f>'DAMAS aFRR+'!EG46</f>
        <v>0</v>
      </c>
      <c r="AA45" s="14">
        <f>'DAMAS aFRR+'!EL46</f>
        <v>0</v>
      </c>
      <c r="AB45" s="14">
        <f>'DAMAS aFRR+'!ES46</f>
        <v>0</v>
      </c>
      <c r="AC45" s="14">
        <f>'DAMAS aFRR+'!EY46</f>
        <v>0</v>
      </c>
      <c r="AD45" s="14">
        <f>'DAMAS aFRR+'!FE46</f>
        <v>0</v>
      </c>
      <c r="AE45" s="14">
        <f>'DAMAS aFRR+'!FK46</f>
        <v>0</v>
      </c>
      <c r="AF45" s="14">
        <f>'DAMAS aFRR+'!FQ46</f>
        <v>0</v>
      </c>
      <c r="AG45" s="14">
        <f>'DAMAS aFRR+'!FW46</f>
        <v>0</v>
      </c>
      <c r="AH45" s="14">
        <f>'DAMAS aFRR+'!GC46</f>
        <v>0</v>
      </c>
      <c r="AI45" s="19">
        <f t="shared" si="9"/>
        <v>0</v>
      </c>
      <c r="AK45" s="11">
        <v>13</v>
      </c>
      <c r="AL45" s="11" t="s">
        <v>54</v>
      </c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9" t="e">
        <f t="shared" si="10"/>
        <v>#DIV/0!</v>
      </c>
      <c r="BT45" s="11">
        <v>13</v>
      </c>
      <c r="BU45" s="11" t="s">
        <v>54</v>
      </c>
      <c r="BV45" s="14"/>
      <c r="BW45" s="14"/>
      <c r="BX45" s="14"/>
      <c r="BY45" s="14"/>
      <c r="BZ45" s="14"/>
      <c r="CA45" s="14"/>
      <c r="CB45" s="14"/>
      <c r="CC45" s="14"/>
      <c r="CD45" s="14"/>
      <c r="CE45" s="14">
        <f>'DAMAS aFRR+'!BG104</f>
        <v>0</v>
      </c>
      <c r="CF45" s="14">
        <f>'DAMAS aFRR+'!BM104</f>
        <v>0</v>
      </c>
      <c r="CG45" s="14">
        <f>'DAMAS aFRR+'!BS104</f>
        <v>0</v>
      </c>
      <c r="CH45" s="14"/>
      <c r="CI45" s="14"/>
      <c r="CJ45" s="14"/>
      <c r="CK45" s="14"/>
      <c r="CL45" s="14">
        <f>'DAMAS aFRR+'!CW104</f>
        <v>0</v>
      </c>
      <c r="CM45" s="14">
        <f>'DAMAS aFRR+'!DC104</f>
        <v>0</v>
      </c>
      <c r="CN45" s="14">
        <f>'DAMAS aFRR+'!DI104</f>
        <v>0</v>
      </c>
      <c r="CO45" s="14">
        <f>'DAMAS aFRR+'!DO104</f>
        <v>0</v>
      </c>
      <c r="CP45" s="14">
        <f>'DAMAS aFRR+'!DU104</f>
        <v>0</v>
      </c>
      <c r="CQ45" s="14">
        <f>'DAMAS aFRR+'!EA104</f>
        <v>0</v>
      </c>
      <c r="CR45" s="14">
        <f>'DAMAS aFRR+'!EG104</f>
        <v>0</v>
      </c>
      <c r="CS45" s="14"/>
      <c r="CT45" s="14"/>
      <c r="CU45" s="14"/>
      <c r="CV45" s="14"/>
      <c r="CW45" s="14"/>
      <c r="CX45" s="14"/>
      <c r="CY45" s="14"/>
      <c r="CZ45" s="14"/>
      <c r="DA45" s="19">
        <f t="shared" si="11"/>
        <v>0</v>
      </c>
    </row>
    <row r="46" spans="2:105" ht="16.5" thickTop="1" thickBot="1" x14ac:dyDescent="0.3">
      <c r="B46" s="11">
        <v>14</v>
      </c>
      <c r="C46" s="11" t="s">
        <v>55</v>
      </c>
      <c r="D46" s="14">
        <f>'DAMAS aFRR+'!E47</f>
        <v>0</v>
      </c>
      <c r="E46" s="14">
        <f>'DAMAS aFRR+'!K47</f>
        <v>0</v>
      </c>
      <c r="F46" s="14">
        <f>'DAMAS aFRR+'!Q47</f>
        <v>0</v>
      </c>
      <c r="G46" s="14">
        <f>'DAMAS aFRR+'!W47</f>
        <v>0</v>
      </c>
      <c r="H46" s="14">
        <f>'DAMAS aFRR+'!AC47</f>
        <v>0</v>
      </c>
      <c r="I46" s="14">
        <f>'DAMAS aFRR+'!AI47</f>
        <v>0</v>
      </c>
      <c r="J46" s="14">
        <f>'DAMAS aFRR+'!AO47</f>
        <v>0</v>
      </c>
      <c r="K46" s="14">
        <f>'DAMAS aFRR+'!AU47</f>
        <v>0</v>
      </c>
      <c r="L46" s="14">
        <f>'DAMAS aFRR+'!BA47</f>
        <v>0</v>
      </c>
      <c r="M46" s="14">
        <f>'DAMAS aFRR+'!BG47</f>
        <v>0</v>
      </c>
      <c r="N46" s="14">
        <f>'DAMAS aFRR+'!BM47</f>
        <v>0</v>
      </c>
      <c r="O46" s="14">
        <f>'DAMAS aFRR+'!BS47</f>
        <v>0</v>
      </c>
      <c r="P46" s="14">
        <f>'DAMAS aFRR+'!BY47</f>
        <v>0</v>
      </c>
      <c r="Q46" s="14">
        <f>'DAMAS aFRR+'!CE47</f>
        <v>0</v>
      </c>
      <c r="R46" s="14">
        <f>'DAMAS aFRR+'!CK47</f>
        <v>0</v>
      </c>
      <c r="S46" s="14">
        <f>'DAMAS aFRR+'!CQ47</f>
        <v>0</v>
      </c>
      <c r="T46" s="14">
        <f>'DAMAS aFRR+'!CW47</f>
        <v>0</v>
      </c>
      <c r="U46" s="14">
        <f>'DAMAS aFRR+'!DC47</f>
        <v>0</v>
      </c>
      <c r="V46" s="14">
        <f>'DAMAS aFRR+'!DI47</f>
        <v>0</v>
      </c>
      <c r="W46" s="14">
        <f>'DAMAS aFRR+'!DO47</f>
        <v>0</v>
      </c>
      <c r="X46" s="14">
        <f>'DAMAS aFRR+'!DU47</f>
        <v>0</v>
      </c>
      <c r="Y46" s="14">
        <f>'DAMAS aFRR+'!EA47</f>
        <v>0</v>
      </c>
      <c r="Z46" s="14">
        <f>'DAMAS aFRR+'!EG47</f>
        <v>0</v>
      </c>
      <c r="AA46" s="14">
        <f>'DAMAS aFRR+'!EL47</f>
        <v>0</v>
      </c>
      <c r="AB46" s="14">
        <f>'DAMAS aFRR+'!ES47</f>
        <v>0</v>
      </c>
      <c r="AC46" s="14">
        <f>'DAMAS aFRR+'!EY47</f>
        <v>0</v>
      </c>
      <c r="AD46" s="14">
        <f>'DAMAS aFRR+'!FE47</f>
        <v>0</v>
      </c>
      <c r="AE46" s="14">
        <f>'DAMAS aFRR+'!FK47</f>
        <v>0</v>
      </c>
      <c r="AF46" s="14">
        <f>'DAMAS aFRR+'!FQ47</f>
        <v>0</v>
      </c>
      <c r="AG46" s="14">
        <f>'DAMAS aFRR+'!FW47</f>
        <v>0</v>
      </c>
      <c r="AH46" s="14">
        <f>'DAMAS aFRR+'!GC47</f>
        <v>0</v>
      </c>
      <c r="AI46" s="19">
        <f t="shared" si="9"/>
        <v>0</v>
      </c>
      <c r="AK46" s="11">
        <v>14</v>
      </c>
      <c r="AL46" s="11" t="s">
        <v>55</v>
      </c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9" t="e">
        <f t="shared" si="10"/>
        <v>#DIV/0!</v>
      </c>
      <c r="BT46" s="11">
        <v>14</v>
      </c>
      <c r="BU46" s="11" t="s">
        <v>55</v>
      </c>
      <c r="BV46" s="14"/>
      <c r="BW46" s="14"/>
      <c r="BX46" s="14"/>
      <c r="BY46" s="14"/>
      <c r="BZ46" s="14"/>
      <c r="CA46" s="14"/>
      <c r="CB46" s="14"/>
      <c r="CC46" s="14"/>
      <c r="CD46" s="14"/>
      <c r="CE46" s="14">
        <f>'DAMAS aFRR+'!BG105</f>
        <v>0</v>
      </c>
      <c r="CF46" s="14">
        <f>'DAMAS aFRR+'!BM105</f>
        <v>0</v>
      </c>
      <c r="CG46" s="14">
        <f>'DAMAS aFRR+'!BS105</f>
        <v>0</v>
      </c>
      <c r="CH46" s="14"/>
      <c r="CI46" s="14"/>
      <c r="CJ46" s="14"/>
      <c r="CK46" s="14"/>
      <c r="CL46" s="14">
        <f>'DAMAS aFRR+'!CW105</f>
        <v>0</v>
      </c>
      <c r="CM46" s="14">
        <f>'DAMAS aFRR+'!DC105</f>
        <v>0</v>
      </c>
      <c r="CN46" s="14">
        <f>'DAMAS aFRR+'!DI105</f>
        <v>0</v>
      </c>
      <c r="CO46" s="14">
        <f>'DAMAS aFRR+'!DO105</f>
        <v>0</v>
      </c>
      <c r="CP46" s="14">
        <f>'DAMAS aFRR+'!DU105</f>
        <v>0</v>
      </c>
      <c r="CQ46" s="14">
        <f>'DAMAS aFRR+'!EA105</f>
        <v>0</v>
      </c>
      <c r="CR46" s="14">
        <f>'DAMAS aFRR+'!EG105</f>
        <v>0</v>
      </c>
      <c r="CS46" s="14"/>
      <c r="CT46" s="14"/>
      <c r="CU46" s="14"/>
      <c r="CV46" s="14"/>
      <c r="CW46" s="14"/>
      <c r="CX46" s="14"/>
      <c r="CY46" s="14"/>
      <c r="CZ46" s="14"/>
      <c r="DA46" s="19">
        <f t="shared" si="11"/>
        <v>0</v>
      </c>
    </row>
    <row r="47" spans="2:105" ht="16.5" thickTop="1" thickBot="1" x14ac:dyDescent="0.3">
      <c r="B47" s="11">
        <v>15</v>
      </c>
      <c r="C47" s="11" t="s">
        <v>56</v>
      </c>
      <c r="D47" s="14">
        <f>'DAMAS aFRR+'!E48</f>
        <v>0</v>
      </c>
      <c r="E47" s="14">
        <f>'DAMAS aFRR+'!K48</f>
        <v>0</v>
      </c>
      <c r="F47" s="14">
        <f>'DAMAS aFRR+'!Q48</f>
        <v>0</v>
      </c>
      <c r="G47" s="14">
        <f>'DAMAS aFRR+'!W48</f>
        <v>0</v>
      </c>
      <c r="H47" s="14">
        <f>'DAMAS aFRR+'!AC48</f>
        <v>0</v>
      </c>
      <c r="I47" s="14">
        <f>'DAMAS aFRR+'!AI48</f>
        <v>0</v>
      </c>
      <c r="J47" s="14">
        <f>'DAMAS aFRR+'!AO48</f>
        <v>0</v>
      </c>
      <c r="K47" s="14">
        <f>'DAMAS aFRR+'!AU48</f>
        <v>0</v>
      </c>
      <c r="L47" s="14">
        <f>'DAMAS aFRR+'!BA48</f>
        <v>0</v>
      </c>
      <c r="M47" s="14">
        <f>'DAMAS aFRR+'!BG48</f>
        <v>0</v>
      </c>
      <c r="N47" s="14">
        <f>'DAMAS aFRR+'!BM48</f>
        <v>0</v>
      </c>
      <c r="O47" s="14">
        <f>'DAMAS aFRR+'!BS48</f>
        <v>0</v>
      </c>
      <c r="P47" s="14">
        <f>'DAMAS aFRR+'!BY48</f>
        <v>0</v>
      </c>
      <c r="Q47" s="14">
        <f>'DAMAS aFRR+'!CE48</f>
        <v>0</v>
      </c>
      <c r="R47" s="14">
        <f>'DAMAS aFRR+'!CK48</f>
        <v>0</v>
      </c>
      <c r="S47" s="14">
        <f>'DAMAS aFRR+'!CQ48</f>
        <v>0</v>
      </c>
      <c r="T47" s="14">
        <f>'DAMAS aFRR+'!CW48</f>
        <v>0</v>
      </c>
      <c r="U47" s="14">
        <f>'DAMAS aFRR+'!DC48</f>
        <v>0</v>
      </c>
      <c r="V47" s="14">
        <f>'DAMAS aFRR+'!DI48</f>
        <v>0</v>
      </c>
      <c r="W47" s="14">
        <f>'DAMAS aFRR+'!DO48</f>
        <v>0</v>
      </c>
      <c r="X47" s="14">
        <f>'DAMAS aFRR+'!DU48</f>
        <v>0</v>
      </c>
      <c r="Y47" s="14">
        <f>'DAMAS aFRR+'!EA48</f>
        <v>0</v>
      </c>
      <c r="Z47" s="14">
        <f>'DAMAS aFRR+'!EG48</f>
        <v>0</v>
      </c>
      <c r="AA47" s="14">
        <f>'DAMAS aFRR+'!EL48</f>
        <v>0</v>
      </c>
      <c r="AB47" s="14">
        <f>'DAMAS aFRR+'!ES48</f>
        <v>0</v>
      </c>
      <c r="AC47" s="14">
        <f>'DAMAS aFRR+'!EY48</f>
        <v>0</v>
      </c>
      <c r="AD47" s="14">
        <f>'DAMAS aFRR+'!FE48</f>
        <v>0</v>
      </c>
      <c r="AE47" s="14">
        <f>'DAMAS aFRR+'!FK48</f>
        <v>0</v>
      </c>
      <c r="AF47" s="14">
        <f>'DAMAS aFRR+'!FQ48</f>
        <v>0</v>
      </c>
      <c r="AG47" s="14">
        <f>'DAMAS aFRR+'!FW48</f>
        <v>0</v>
      </c>
      <c r="AH47" s="14">
        <f>'DAMAS aFRR+'!GC48</f>
        <v>0</v>
      </c>
      <c r="AI47" s="19">
        <f t="shared" si="9"/>
        <v>0</v>
      </c>
      <c r="AK47" s="11">
        <v>15</v>
      </c>
      <c r="AL47" s="11" t="s">
        <v>56</v>
      </c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9" t="e">
        <f t="shared" si="10"/>
        <v>#DIV/0!</v>
      </c>
      <c r="BT47" s="11">
        <v>15</v>
      </c>
      <c r="BU47" s="11" t="s">
        <v>56</v>
      </c>
      <c r="BV47" s="14"/>
      <c r="BW47" s="14"/>
      <c r="BX47" s="14"/>
      <c r="BY47" s="14"/>
      <c r="BZ47" s="14"/>
      <c r="CA47" s="14"/>
      <c r="CB47" s="14"/>
      <c r="CC47" s="14"/>
      <c r="CD47" s="14"/>
      <c r="CE47" s="14">
        <f>'DAMAS aFRR+'!BG106</f>
        <v>0</v>
      </c>
      <c r="CF47" s="14">
        <f>'DAMAS aFRR+'!BM106</f>
        <v>0</v>
      </c>
      <c r="CG47" s="14">
        <f>'DAMAS aFRR+'!BS106</f>
        <v>0</v>
      </c>
      <c r="CH47" s="14"/>
      <c r="CI47" s="14"/>
      <c r="CJ47" s="14"/>
      <c r="CK47" s="14"/>
      <c r="CL47" s="14">
        <f>'DAMAS aFRR+'!CW106</f>
        <v>0</v>
      </c>
      <c r="CM47" s="14">
        <f>'DAMAS aFRR+'!DC106</f>
        <v>0</v>
      </c>
      <c r="CN47" s="14">
        <f>'DAMAS aFRR+'!DI106</f>
        <v>0</v>
      </c>
      <c r="CO47" s="14">
        <f>'DAMAS aFRR+'!DO106</f>
        <v>0</v>
      </c>
      <c r="CP47" s="14">
        <f>'DAMAS aFRR+'!DU106</f>
        <v>0</v>
      </c>
      <c r="CQ47" s="14">
        <f>'DAMAS aFRR+'!EA106</f>
        <v>0</v>
      </c>
      <c r="CR47" s="14">
        <f>'DAMAS aFRR+'!EG106</f>
        <v>0</v>
      </c>
      <c r="CS47" s="14"/>
      <c r="CT47" s="14"/>
      <c r="CU47" s="14"/>
      <c r="CV47" s="14"/>
      <c r="CW47" s="14"/>
      <c r="CX47" s="14"/>
      <c r="CY47" s="14"/>
      <c r="CZ47" s="14"/>
      <c r="DA47" s="19">
        <f t="shared" si="11"/>
        <v>0</v>
      </c>
    </row>
    <row r="48" spans="2:105" ht="16.5" thickTop="1" thickBot="1" x14ac:dyDescent="0.3">
      <c r="B48" s="11">
        <v>16</v>
      </c>
      <c r="C48" s="11" t="s">
        <v>57</v>
      </c>
      <c r="D48" s="14">
        <f>'DAMAS aFRR+'!E49</f>
        <v>0</v>
      </c>
      <c r="E48" s="14">
        <f>'DAMAS aFRR+'!K49</f>
        <v>0</v>
      </c>
      <c r="F48" s="14">
        <f>'DAMAS aFRR+'!Q49</f>
        <v>0</v>
      </c>
      <c r="G48" s="14">
        <f>'DAMAS aFRR+'!W49</f>
        <v>0</v>
      </c>
      <c r="H48" s="14">
        <f>'DAMAS aFRR+'!AC49</f>
        <v>0</v>
      </c>
      <c r="I48" s="14">
        <f>'DAMAS aFRR+'!AI49</f>
        <v>0</v>
      </c>
      <c r="J48" s="14">
        <f>'DAMAS aFRR+'!AO49</f>
        <v>0</v>
      </c>
      <c r="K48" s="14">
        <f>'DAMAS aFRR+'!AU49</f>
        <v>0</v>
      </c>
      <c r="L48" s="14">
        <f>'DAMAS aFRR+'!BA49</f>
        <v>0</v>
      </c>
      <c r="M48" s="14">
        <f>'DAMAS aFRR+'!BG49</f>
        <v>0</v>
      </c>
      <c r="N48" s="14">
        <f>'DAMAS aFRR+'!BM49</f>
        <v>0</v>
      </c>
      <c r="O48" s="14">
        <f>'DAMAS aFRR+'!BS49</f>
        <v>0</v>
      </c>
      <c r="P48" s="14">
        <f>'DAMAS aFRR+'!BY49</f>
        <v>0</v>
      </c>
      <c r="Q48" s="14">
        <f>'DAMAS aFRR+'!CE49</f>
        <v>0</v>
      </c>
      <c r="R48" s="14">
        <f>'DAMAS aFRR+'!CK49</f>
        <v>0</v>
      </c>
      <c r="S48" s="14">
        <f>'DAMAS aFRR+'!CQ49</f>
        <v>0</v>
      </c>
      <c r="T48" s="14">
        <f>'DAMAS aFRR+'!CW49</f>
        <v>0</v>
      </c>
      <c r="U48" s="14">
        <f>'DAMAS aFRR+'!DC49</f>
        <v>0</v>
      </c>
      <c r="V48" s="14">
        <f>'DAMAS aFRR+'!DI49</f>
        <v>0</v>
      </c>
      <c r="W48" s="14">
        <f>'DAMAS aFRR+'!DO49</f>
        <v>0</v>
      </c>
      <c r="X48" s="14">
        <f>'DAMAS aFRR+'!DU49</f>
        <v>0</v>
      </c>
      <c r="Y48" s="14">
        <f>'DAMAS aFRR+'!EA49</f>
        <v>0</v>
      </c>
      <c r="Z48" s="14">
        <f>'DAMAS aFRR+'!EG49</f>
        <v>0</v>
      </c>
      <c r="AA48" s="14">
        <f>'DAMAS aFRR+'!EL49</f>
        <v>0</v>
      </c>
      <c r="AB48" s="14">
        <f>'DAMAS aFRR+'!ES49</f>
        <v>0</v>
      </c>
      <c r="AC48" s="14">
        <f>'DAMAS aFRR+'!EY49</f>
        <v>0</v>
      </c>
      <c r="AD48" s="14">
        <f>'DAMAS aFRR+'!FE49</f>
        <v>0</v>
      </c>
      <c r="AE48" s="14">
        <f>'DAMAS aFRR+'!FK49</f>
        <v>0</v>
      </c>
      <c r="AF48" s="14">
        <f>'DAMAS aFRR+'!FQ49</f>
        <v>0</v>
      </c>
      <c r="AG48" s="14">
        <f>'DAMAS aFRR+'!FW49</f>
        <v>0</v>
      </c>
      <c r="AH48" s="14">
        <f>'DAMAS aFRR+'!GC49</f>
        <v>0</v>
      </c>
      <c r="AI48" s="19">
        <f t="shared" si="9"/>
        <v>0</v>
      </c>
      <c r="AK48" s="11">
        <v>16</v>
      </c>
      <c r="AL48" s="11" t="s">
        <v>57</v>
      </c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9" t="e">
        <f t="shared" si="10"/>
        <v>#DIV/0!</v>
      </c>
      <c r="BT48" s="11">
        <v>16</v>
      </c>
      <c r="BU48" s="11" t="s">
        <v>57</v>
      </c>
      <c r="BV48" s="14"/>
      <c r="BW48" s="14"/>
      <c r="BX48" s="14"/>
      <c r="BY48" s="14"/>
      <c r="BZ48" s="14"/>
      <c r="CA48" s="14"/>
      <c r="CB48" s="14"/>
      <c r="CC48" s="14"/>
      <c r="CD48" s="14"/>
      <c r="CE48" s="14">
        <f>'DAMAS aFRR+'!BG107</f>
        <v>0</v>
      </c>
      <c r="CF48" s="14">
        <f>'DAMAS aFRR+'!BM107</f>
        <v>0</v>
      </c>
      <c r="CG48" s="14">
        <f>'DAMAS aFRR+'!BS107</f>
        <v>0</v>
      </c>
      <c r="CH48" s="14">
        <f>'DAMAS aFRR+'!BY107</f>
        <v>0</v>
      </c>
      <c r="CI48" s="14">
        <f>'DAMAS aFRR+'!CE107</f>
        <v>0</v>
      </c>
      <c r="CJ48" s="14"/>
      <c r="CK48" s="14"/>
      <c r="CL48" s="14">
        <f>'DAMAS aFRR+'!CW107</f>
        <v>0</v>
      </c>
      <c r="CM48" s="14">
        <f>'DAMAS aFRR+'!DC107</f>
        <v>0</v>
      </c>
      <c r="CN48" s="14">
        <f>'DAMAS aFRR+'!DI107</f>
        <v>0</v>
      </c>
      <c r="CO48" s="14">
        <f>'DAMAS aFRR+'!DO107</f>
        <v>0</v>
      </c>
      <c r="CP48" s="14">
        <f>'DAMAS aFRR+'!DU107</f>
        <v>0</v>
      </c>
      <c r="CQ48" s="14">
        <f>'DAMAS aFRR+'!EA107</f>
        <v>0</v>
      </c>
      <c r="CR48" s="14">
        <f>'DAMAS aFRR+'!EG107</f>
        <v>0</v>
      </c>
      <c r="CS48" s="14"/>
      <c r="CT48" s="14"/>
      <c r="CU48" s="14"/>
      <c r="CV48" s="14"/>
      <c r="CW48" s="14"/>
      <c r="CX48" s="14"/>
      <c r="CY48" s="14"/>
      <c r="CZ48" s="14"/>
      <c r="DA48" s="19">
        <f t="shared" si="11"/>
        <v>0</v>
      </c>
    </row>
    <row r="49" spans="2:105" ht="16.5" thickTop="1" thickBot="1" x14ac:dyDescent="0.3">
      <c r="B49" s="11">
        <v>17</v>
      </c>
      <c r="C49" s="11" t="s">
        <v>58</v>
      </c>
      <c r="D49" s="14">
        <f>'DAMAS aFRR+'!E50</f>
        <v>0</v>
      </c>
      <c r="E49" s="14">
        <f>'DAMAS aFRR+'!K50</f>
        <v>0</v>
      </c>
      <c r="F49" s="14">
        <f>'DAMAS aFRR+'!Q50</f>
        <v>0</v>
      </c>
      <c r="G49" s="14">
        <f>'DAMAS aFRR+'!W50</f>
        <v>0</v>
      </c>
      <c r="H49" s="14">
        <f>'DAMAS aFRR+'!AC50</f>
        <v>0</v>
      </c>
      <c r="I49" s="14">
        <f>'DAMAS aFRR+'!AI50</f>
        <v>0</v>
      </c>
      <c r="J49" s="14">
        <f>'DAMAS aFRR+'!AO50</f>
        <v>0</v>
      </c>
      <c r="K49" s="14">
        <f>'DAMAS aFRR+'!AU50</f>
        <v>0</v>
      </c>
      <c r="L49" s="14">
        <f>'DAMAS aFRR+'!BA50</f>
        <v>0</v>
      </c>
      <c r="M49" s="14">
        <f>'DAMAS aFRR+'!BG50</f>
        <v>0</v>
      </c>
      <c r="N49" s="14">
        <f>'DAMAS aFRR+'!BM50</f>
        <v>0</v>
      </c>
      <c r="O49" s="14">
        <f>'DAMAS aFRR+'!BS50</f>
        <v>0</v>
      </c>
      <c r="P49" s="14">
        <f>'DAMAS aFRR+'!BY50</f>
        <v>0</v>
      </c>
      <c r="Q49" s="14">
        <f>'DAMAS aFRR+'!CE50</f>
        <v>0</v>
      </c>
      <c r="R49" s="14">
        <f>'DAMAS aFRR+'!CK50</f>
        <v>0</v>
      </c>
      <c r="S49" s="14">
        <f>'DAMAS aFRR+'!CQ50</f>
        <v>0</v>
      </c>
      <c r="T49" s="14">
        <f>'DAMAS aFRR+'!CW50</f>
        <v>0</v>
      </c>
      <c r="U49" s="14">
        <f>'DAMAS aFRR+'!DC50</f>
        <v>0</v>
      </c>
      <c r="V49" s="14">
        <f>'DAMAS aFRR+'!DI50</f>
        <v>0</v>
      </c>
      <c r="W49" s="14">
        <f>'DAMAS aFRR+'!DO50</f>
        <v>0</v>
      </c>
      <c r="X49" s="14">
        <f>'DAMAS aFRR+'!DU50</f>
        <v>0</v>
      </c>
      <c r="Y49" s="14">
        <f>'DAMAS aFRR+'!EA50</f>
        <v>0</v>
      </c>
      <c r="Z49" s="14">
        <f>'DAMAS aFRR+'!EG50</f>
        <v>0</v>
      </c>
      <c r="AA49" s="14">
        <f>'DAMAS aFRR+'!EL50</f>
        <v>0</v>
      </c>
      <c r="AB49" s="14">
        <f>'DAMAS aFRR+'!ES50</f>
        <v>0</v>
      </c>
      <c r="AC49" s="14">
        <f>'DAMAS aFRR+'!EY50</f>
        <v>0</v>
      </c>
      <c r="AD49" s="14">
        <f>'DAMAS aFRR+'!FE50</f>
        <v>0</v>
      </c>
      <c r="AE49" s="14">
        <f>'DAMAS aFRR+'!FK50</f>
        <v>0</v>
      </c>
      <c r="AF49" s="14">
        <f>'DAMAS aFRR+'!FQ50</f>
        <v>0</v>
      </c>
      <c r="AG49" s="14">
        <f>'DAMAS aFRR+'!FW50</f>
        <v>0</v>
      </c>
      <c r="AH49" s="14">
        <f>'DAMAS aFRR+'!GC50</f>
        <v>0</v>
      </c>
      <c r="AI49" s="19">
        <f t="shared" si="9"/>
        <v>0</v>
      </c>
      <c r="AK49" s="11">
        <v>17</v>
      </c>
      <c r="AL49" s="11" t="s">
        <v>58</v>
      </c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9" t="e">
        <f t="shared" si="10"/>
        <v>#DIV/0!</v>
      </c>
      <c r="BT49" s="11">
        <v>17</v>
      </c>
      <c r="BU49" s="11" t="s">
        <v>58</v>
      </c>
      <c r="BV49" s="14"/>
      <c r="BW49" s="14"/>
      <c r="BX49" s="14"/>
      <c r="BY49" s="14"/>
      <c r="BZ49" s="14"/>
      <c r="CA49" s="14"/>
      <c r="CB49" s="14"/>
      <c r="CC49" s="14"/>
      <c r="CD49" s="14"/>
      <c r="CE49" s="14">
        <f>'DAMAS aFRR+'!BG108</f>
        <v>0</v>
      </c>
      <c r="CF49" s="14">
        <f>'DAMAS aFRR+'!BM108</f>
        <v>0</v>
      </c>
      <c r="CG49" s="14">
        <f>'DAMAS aFRR+'!BS108</f>
        <v>0</v>
      </c>
      <c r="CH49" s="14">
        <f>'DAMAS aFRR+'!BY108</f>
        <v>0</v>
      </c>
      <c r="CI49" s="14">
        <f>'DAMAS aFRR+'!CE108</f>
        <v>0</v>
      </c>
      <c r="CJ49" s="14">
        <f>'DAMAS aFRR+'!CK108</f>
        <v>0</v>
      </c>
      <c r="CK49" s="14"/>
      <c r="CL49" s="14">
        <f>'DAMAS aFRR+'!CW108</f>
        <v>0</v>
      </c>
      <c r="CM49" s="14">
        <f>'DAMAS aFRR+'!DC108</f>
        <v>0</v>
      </c>
      <c r="CN49" s="14">
        <f>'DAMAS aFRR+'!DI108</f>
        <v>0</v>
      </c>
      <c r="CO49" s="14">
        <f>'DAMAS aFRR+'!DO108</f>
        <v>0</v>
      </c>
      <c r="CP49" s="14">
        <f>'DAMAS aFRR+'!DU108</f>
        <v>0</v>
      </c>
      <c r="CQ49" s="14">
        <f>'DAMAS aFRR+'!EA108</f>
        <v>0</v>
      </c>
      <c r="CR49" s="14">
        <f>'DAMAS aFRR+'!EG108</f>
        <v>0</v>
      </c>
      <c r="CS49" s="14"/>
      <c r="CT49" s="14"/>
      <c r="CU49" s="14"/>
      <c r="CV49" s="14"/>
      <c r="CW49" s="14"/>
      <c r="CX49" s="14"/>
      <c r="CY49" s="14"/>
      <c r="CZ49" s="14"/>
      <c r="DA49" s="19">
        <f t="shared" si="11"/>
        <v>0</v>
      </c>
    </row>
    <row r="50" spans="2:105" ht="16.5" thickTop="1" thickBot="1" x14ac:dyDescent="0.3">
      <c r="B50" s="11">
        <v>18</v>
      </c>
      <c r="C50" s="11" t="s">
        <v>59</v>
      </c>
      <c r="D50" s="14">
        <f>'DAMAS aFRR+'!E51</f>
        <v>0</v>
      </c>
      <c r="E50" s="14">
        <f>'DAMAS aFRR+'!K51</f>
        <v>0</v>
      </c>
      <c r="F50" s="14">
        <f>'DAMAS aFRR+'!Q51</f>
        <v>0</v>
      </c>
      <c r="G50" s="14">
        <f>'DAMAS aFRR+'!W51</f>
        <v>0</v>
      </c>
      <c r="H50" s="14">
        <f>'DAMAS aFRR+'!AC51</f>
        <v>0</v>
      </c>
      <c r="I50" s="14">
        <f>'DAMAS aFRR+'!AI51</f>
        <v>0</v>
      </c>
      <c r="J50" s="14">
        <f>'DAMAS aFRR+'!AO51</f>
        <v>0</v>
      </c>
      <c r="K50" s="14">
        <f>'DAMAS aFRR+'!AU51</f>
        <v>0</v>
      </c>
      <c r="L50" s="14">
        <f>'DAMAS aFRR+'!BA51</f>
        <v>0</v>
      </c>
      <c r="M50" s="14">
        <f>'DAMAS aFRR+'!BG51</f>
        <v>0</v>
      </c>
      <c r="N50" s="14">
        <f>'DAMAS aFRR+'!BM51</f>
        <v>0</v>
      </c>
      <c r="O50" s="14">
        <f>'DAMAS aFRR+'!BS51</f>
        <v>0</v>
      </c>
      <c r="P50" s="14">
        <f>'DAMAS aFRR+'!BY51</f>
        <v>0</v>
      </c>
      <c r="Q50" s="14">
        <f>'DAMAS aFRR+'!CE51</f>
        <v>0</v>
      </c>
      <c r="R50" s="14">
        <f>'DAMAS aFRR+'!CK51</f>
        <v>0</v>
      </c>
      <c r="S50" s="14">
        <f>'DAMAS aFRR+'!CQ51</f>
        <v>0</v>
      </c>
      <c r="T50" s="14">
        <f>'DAMAS aFRR+'!CW51</f>
        <v>0</v>
      </c>
      <c r="U50" s="14">
        <f>'DAMAS aFRR+'!DC51</f>
        <v>0</v>
      </c>
      <c r="V50" s="14">
        <f>'DAMAS aFRR+'!DI51</f>
        <v>0</v>
      </c>
      <c r="W50" s="14">
        <f>'DAMAS aFRR+'!DO51</f>
        <v>0</v>
      </c>
      <c r="X50" s="14">
        <f>'DAMAS aFRR+'!DU51</f>
        <v>0</v>
      </c>
      <c r="Y50" s="14">
        <f>'DAMAS aFRR+'!EA51</f>
        <v>0</v>
      </c>
      <c r="Z50" s="14">
        <f>'DAMAS aFRR+'!EG51</f>
        <v>0</v>
      </c>
      <c r="AA50" s="14">
        <f>'DAMAS aFRR+'!EL51</f>
        <v>0</v>
      </c>
      <c r="AB50" s="14">
        <f>'DAMAS aFRR+'!ES51</f>
        <v>0</v>
      </c>
      <c r="AC50" s="14">
        <f>'DAMAS aFRR+'!EY51</f>
        <v>0</v>
      </c>
      <c r="AD50" s="14">
        <f>'DAMAS aFRR+'!FE51</f>
        <v>0</v>
      </c>
      <c r="AE50" s="14">
        <f>'DAMAS aFRR+'!FK51</f>
        <v>0</v>
      </c>
      <c r="AF50" s="14">
        <f>'DAMAS aFRR+'!FQ51</f>
        <v>0</v>
      </c>
      <c r="AG50" s="14">
        <f>'DAMAS aFRR+'!FW51</f>
        <v>0</v>
      </c>
      <c r="AH50" s="14">
        <f>'DAMAS aFRR+'!GC51</f>
        <v>0</v>
      </c>
      <c r="AI50" s="19">
        <f t="shared" si="9"/>
        <v>0</v>
      </c>
      <c r="AK50" s="11">
        <v>18</v>
      </c>
      <c r="AL50" s="11" t="s">
        <v>59</v>
      </c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9" t="e">
        <f t="shared" si="10"/>
        <v>#DIV/0!</v>
      </c>
      <c r="BT50" s="11">
        <v>18</v>
      </c>
      <c r="BU50" s="11" t="s">
        <v>59</v>
      </c>
      <c r="BV50" s="14"/>
      <c r="BW50" s="14"/>
      <c r="BX50" s="14"/>
      <c r="BY50" s="14"/>
      <c r="BZ50" s="14"/>
      <c r="CA50" s="14"/>
      <c r="CB50" s="14"/>
      <c r="CC50" s="14"/>
      <c r="CD50" s="14"/>
      <c r="CE50" s="14">
        <f>'DAMAS aFRR+'!BG109</f>
        <v>0</v>
      </c>
      <c r="CF50" s="14">
        <f>'DAMAS aFRR+'!BM109</f>
        <v>0</v>
      </c>
      <c r="CG50" s="14">
        <f>'DAMAS aFRR+'!BS109</f>
        <v>0</v>
      </c>
      <c r="CH50" s="14">
        <f>'DAMAS aFRR+'!BY109</f>
        <v>0</v>
      </c>
      <c r="CI50" s="14">
        <f>'DAMAS aFRR+'!CE109</f>
        <v>0</v>
      </c>
      <c r="CJ50" s="14">
        <f>'DAMAS aFRR+'!CK109</f>
        <v>0</v>
      </c>
      <c r="CK50" s="14">
        <f>'DAMAS aFRR+'!CQ109</f>
        <v>0</v>
      </c>
      <c r="CL50" s="14">
        <f>'DAMAS aFRR+'!CW109</f>
        <v>0</v>
      </c>
      <c r="CM50" s="14">
        <f>'DAMAS aFRR+'!DC109</f>
        <v>0</v>
      </c>
      <c r="CN50" s="14">
        <f>'DAMAS aFRR+'!DI109</f>
        <v>0</v>
      </c>
      <c r="CO50" s="14">
        <f>'DAMAS aFRR+'!DO109</f>
        <v>0</v>
      </c>
      <c r="CP50" s="14">
        <f>'DAMAS aFRR+'!DU109</f>
        <v>0</v>
      </c>
      <c r="CQ50" s="14">
        <f>'DAMAS aFRR+'!EA109</f>
        <v>0</v>
      </c>
      <c r="CR50" s="14">
        <f>'DAMAS aFRR+'!EG109</f>
        <v>0</v>
      </c>
      <c r="CS50" s="14"/>
      <c r="CT50" s="14"/>
      <c r="CU50" s="14"/>
      <c r="CV50" s="14"/>
      <c r="CW50" s="14"/>
      <c r="CX50" s="14"/>
      <c r="CY50" s="14"/>
      <c r="CZ50" s="14"/>
      <c r="DA50" s="19">
        <f t="shared" si="11"/>
        <v>0</v>
      </c>
    </row>
    <row r="51" spans="2:105" ht="16.5" thickTop="1" thickBot="1" x14ac:dyDescent="0.3">
      <c r="B51" s="11">
        <v>19</v>
      </c>
      <c r="C51" s="11" t="s">
        <v>60</v>
      </c>
      <c r="D51" s="14">
        <f>'DAMAS aFRR+'!E52</f>
        <v>48.2</v>
      </c>
      <c r="E51" s="14">
        <f>'DAMAS aFRR+'!K52</f>
        <v>0</v>
      </c>
      <c r="F51" s="14">
        <f>'DAMAS aFRR+'!Q52</f>
        <v>0</v>
      </c>
      <c r="G51" s="14">
        <f>'DAMAS aFRR+'!W52</f>
        <v>40.4</v>
      </c>
      <c r="H51" s="14">
        <f>'DAMAS aFRR+'!AC52</f>
        <v>40.4</v>
      </c>
      <c r="I51" s="14">
        <f>'DAMAS aFRR+'!AI52</f>
        <v>40.4</v>
      </c>
      <c r="J51" s="14">
        <f>'DAMAS aFRR+'!AO52</f>
        <v>40.4</v>
      </c>
      <c r="K51" s="14">
        <f>'DAMAS aFRR+'!AU52</f>
        <v>40.4</v>
      </c>
      <c r="L51" s="14">
        <f>'DAMAS aFRR+'!BA52</f>
        <v>0</v>
      </c>
      <c r="M51" s="14">
        <f>'DAMAS aFRR+'!BG52</f>
        <v>0</v>
      </c>
      <c r="N51" s="14">
        <f>'DAMAS aFRR+'!BM52</f>
        <v>48</v>
      </c>
      <c r="O51" s="14">
        <f>'DAMAS aFRR+'!BS52</f>
        <v>48</v>
      </c>
      <c r="P51" s="14">
        <f>'DAMAS aFRR+'!BY52</f>
        <v>48</v>
      </c>
      <c r="Q51" s="14">
        <f>'DAMAS aFRR+'!CE52</f>
        <v>48</v>
      </c>
      <c r="R51" s="14">
        <f>'DAMAS aFRR+'!CK52</f>
        <v>48</v>
      </c>
      <c r="S51" s="14">
        <f>'DAMAS aFRR+'!CQ52</f>
        <v>0</v>
      </c>
      <c r="T51" s="14">
        <f>'DAMAS aFRR+'!CW52</f>
        <v>0</v>
      </c>
      <c r="U51" s="14">
        <f>'DAMAS aFRR+'!DC52</f>
        <v>44.8</v>
      </c>
      <c r="V51" s="14">
        <f>'DAMAS aFRR+'!DI52</f>
        <v>44.8</v>
      </c>
      <c r="W51" s="14">
        <f>'DAMAS aFRR+'!DO52</f>
        <v>44.8</v>
      </c>
      <c r="X51" s="14">
        <f>'DAMAS aFRR+'!DU52</f>
        <v>44.8</v>
      </c>
      <c r="Y51" s="14">
        <f>'DAMAS aFRR+'!EA52</f>
        <v>44.8</v>
      </c>
      <c r="Z51" s="14">
        <f>'DAMAS aFRR+'!EG52</f>
        <v>0</v>
      </c>
      <c r="AA51" s="14">
        <f>'DAMAS aFRR+'!EL52</f>
        <v>0</v>
      </c>
      <c r="AB51" s="14">
        <f>'DAMAS aFRR+'!ES52</f>
        <v>0</v>
      </c>
      <c r="AC51" s="14">
        <f>'DAMAS aFRR+'!EY52</f>
        <v>0</v>
      </c>
      <c r="AD51" s="14">
        <f>'DAMAS aFRR+'!FE52</f>
        <v>0</v>
      </c>
      <c r="AE51" s="14">
        <f>'DAMAS aFRR+'!FK52</f>
        <v>0</v>
      </c>
      <c r="AF51" s="14">
        <f>'DAMAS aFRR+'!FQ52</f>
        <v>0</v>
      </c>
      <c r="AG51" s="14">
        <f>'DAMAS aFRR+'!FW52</f>
        <v>0</v>
      </c>
      <c r="AH51" s="14">
        <f>'DAMAS aFRR+'!GC52</f>
        <v>0</v>
      </c>
      <c r="AI51" s="19">
        <f t="shared" si="9"/>
        <v>23.038709677419348</v>
      </c>
      <c r="AK51" s="11">
        <v>19</v>
      </c>
      <c r="AL51" s="11" t="s">
        <v>60</v>
      </c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9" t="e">
        <f t="shared" si="10"/>
        <v>#DIV/0!</v>
      </c>
      <c r="BT51" s="11">
        <v>19</v>
      </c>
      <c r="BU51" s="11" t="s">
        <v>60</v>
      </c>
      <c r="BV51" s="14"/>
      <c r="BW51" s="14"/>
      <c r="BX51" s="14"/>
      <c r="BY51" s="14"/>
      <c r="BZ51" s="14"/>
      <c r="CA51" s="14"/>
      <c r="CB51" s="14"/>
      <c r="CC51" s="14"/>
      <c r="CD51" s="14"/>
      <c r="CE51" s="14">
        <f>'DAMAS aFRR+'!BG110</f>
        <v>0</v>
      </c>
      <c r="CF51" s="14">
        <f>'DAMAS aFRR+'!BM110</f>
        <v>0</v>
      </c>
      <c r="CG51" s="14">
        <f>'DAMAS aFRR+'!BS110</f>
        <v>0</v>
      </c>
      <c r="CH51" s="14">
        <f>'DAMAS aFRR+'!BY110</f>
        <v>0</v>
      </c>
      <c r="CI51" s="14">
        <f>'DAMAS aFRR+'!CE110</f>
        <v>0</v>
      </c>
      <c r="CJ51" s="14">
        <f>'DAMAS aFRR+'!CK110</f>
        <v>0</v>
      </c>
      <c r="CK51" s="14">
        <f>'DAMAS aFRR+'!CQ110</f>
        <v>0</v>
      </c>
      <c r="CL51" s="14">
        <f>'DAMAS aFRR+'!CW110</f>
        <v>0</v>
      </c>
      <c r="CM51" s="14">
        <f>'DAMAS aFRR+'!DC110</f>
        <v>0</v>
      </c>
      <c r="CN51" s="14">
        <f>'DAMAS aFRR+'!DI110</f>
        <v>0</v>
      </c>
      <c r="CO51" s="14">
        <f>'DAMAS aFRR+'!DO110</f>
        <v>0</v>
      </c>
      <c r="CP51" s="14">
        <f>'DAMAS aFRR+'!DU110</f>
        <v>0</v>
      </c>
      <c r="CQ51" s="14">
        <f>'DAMAS aFRR+'!EA110</f>
        <v>0</v>
      </c>
      <c r="CR51" s="14">
        <f>'DAMAS aFRR+'!EG110</f>
        <v>0</v>
      </c>
      <c r="CS51" s="14"/>
      <c r="CT51" s="14"/>
      <c r="CU51" s="14"/>
      <c r="CV51" s="14"/>
      <c r="CW51" s="14"/>
      <c r="CX51" s="14"/>
      <c r="CY51" s="14"/>
      <c r="CZ51" s="14"/>
      <c r="DA51" s="19">
        <f t="shared" si="11"/>
        <v>0</v>
      </c>
    </row>
    <row r="52" spans="2:105" ht="16.5" thickTop="1" thickBot="1" x14ac:dyDescent="0.3">
      <c r="B52" s="11">
        <v>20</v>
      </c>
      <c r="C52" s="11" t="s">
        <v>61</v>
      </c>
      <c r="D52" s="14">
        <f>'DAMAS aFRR+'!E53</f>
        <v>48.2</v>
      </c>
      <c r="E52" s="14">
        <f>'DAMAS aFRR+'!K53</f>
        <v>0</v>
      </c>
      <c r="F52" s="14">
        <f>'DAMAS aFRR+'!Q53</f>
        <v>0</v>
      </c>
      <c r="G52" s="14">
        <f>'DAMAS aFRR+'!W53</f>
        <v>40.4</v>
      </c>
      <c r="H52" s="14">
        <f>'DAMAS aFRR+'!AC53</f>
        <v>44.4</v>
      </c>
      <c r="I52" s="14">
        <f>'DAMAS aFRR+'!AI53</f>
        <v>40.4</v>
      </c>
      <c r="J52" s="14">
        <f>'DAMAS aFRR+'!AO53</f>
        <v>40.4</v>
      </c>
      <c r="K52" s="14">
        <f>'DAMAS aFRR+'!AU53</f>
        <v>40.4</v>
      </c>
      <c r="L52" s="14">
        <f>'DAMAS aFRR+'!BA53</f>
        <v>0</v>
      </c>
      <c r="M52" s="14">
        <f>'DAMAS aFRR+'!BG53</f>
        <v>0</v>
      </c>
      <c r="N52" s="14">
        <f>'DAMAS aFRR+'!BM53</f>
        <v>48</v>
      </c>
      <c r="O52" s="14">
        <f>'DAMAS aFRR+'!BS53</f>
        <v>48</v>
      </c>
      <c r="P52" s="14">
        <f>'DAMAS aFRR+'!BY53</f>
        <v>48</v>
      </c>
      <c r="Q52" s="14">
        <f>'DAMAS aFRR+'!CE53</f>
        <v>48</v>
      </c>
      <c r="R52" s="14">
        <f>'DAMAS aFRR+'!CK53</f>
        <v>48</v>
      </c>
      <c r="S52" s="14">
        <f>'DAMAS aFRR+'!CQ53</f>
        <v>0</v>
      </c>
      <c r="T52" s="14">
        <f>'DAMAS aFRR+'!CW53</f>
        <v>0</v>
      </c>
      <c r="U52" s="14">
        <f>'DAMAS aFRR+'!DC53</f>
        <v>44.8</v>
      </c>
      <c r="V52" s="14">
        <f>'DAMAS aFRR+'!DI53</f>
        <v>44.8</v>
      </c>
      <c r="W52" s="14">
        <f>'DAMAS aFRR+'!DO53</f>
        <v>44.8</v>
      </c>
      <c r="X52" s="14">
        <f>'DAMAS aFRR+'!DU53</f>
        <v>44.8</v>
      </c>
      <c r="Y52" s="14">
        <f>'DAMAS aFRR+'!EA53</f>
        <v>44.8</v>
      </c>
      <c r="Z52" s="14">
        <f>'DAMAS aFRR+'!EG53</f>
        <v>0</v>
      </c>
      <c r="AA52" s="14">
        <f>'DAMAS aFRR+'!EL53</f>
        <v>0</v>
      </c>
      <c r="AB52" s="14">
        <f>'DAMAS aFRR+'!ES53</f>
        <v>0</v>
      </c>
      <c r="AC52" s="14">
        <f>'DAMAS aFRR+'!EY53</f>
        <v>0</v>
      </c>
      <c r="AD52" s="14">
        <f>'DAMAS aFRR+'!FE53</f>
        <v>0</v>
      </c>
      <c r="AE52" s="14">
        <f>'DAMAS aFRR+'!FK53</f>
        <v>0</v>
      </c>
      <c r="AF52" s="14">
        <f>'DAMAS aFRR+'!FQ53</f>
        <v>0</v>
      </c>
      <c r="AG52" s="14">
        <f>'DAMAS aFRR+'!FW53</f>
        <v>0</v>
      </c>
      <c r="AH52" s="14">
        <f>'DAMAS aFRR+'!GC53</f>
        <v>0</v>
      </c>
      <c r="AI52" s="19">
        <f t="shared" si="9"/>
        <v>23.167741935483864</v>
      </c>
      <c r="AK52" s="11">
        <v>20</v>
      </c>
      <c r="AL52" s="11" t="s">
        <v>61</v>
      </c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9" t="e">
        <f t="shared" si="10"/>
        <v>#DIV/0!</v>
      </c>
      <c r="BT52" s="11">
        <v>20</v>
      </c>
      <c r="BU52" s="11" t="s">
        <v>61</v>
      </c>
      <c r="BV52" s="14"/>
      <c r="BW52" s="14"/>
      <c r="BX52" s="14"/>
      <c r="BY52" s="14"/>
      <c r="BZ52" s="14"/>
      <c r="CA52" s="14"/>
      <c r="CB52" s="14"/>
      <c r="CC52" s="14"/>
      <c r="CD52" s="14"/>
      <c r="CE52" s="14">
        <f>'DAMAS aFRR+'!BG111</f>
        <v>0</v>
      </c>
      <c r="CF52" s="14">
        <f>'DAMAS aFRR+'!BM111</f>
        <v>0</v>
      </c>
      <c r="CG52" s="14">
        <f>'DAMAS aFRR+'!BS111</f>
        <v>0</v>
      </c>
      <c r="CH52" s="14">
        <f>'DAMAS aFRR+'!BY111</f>
        <v>0</v>
      </c>
      <c r="CI52" s="14">
        <f>'DAMAS aFRR+'!CE111</f>
        <v>0</v>
      </c>
      <c r="CJ52" s="14">
        <f>'DAMAS aFRR+'!CK111</f>
        <v>0</v>
      </c>
      <c r="CK52" s="14">
        <f>'DAMAS aFRR+'!CQ111</f>
        <v>0</v>
      </c>
      <c r="CL52" s="14">
        <f>'DAMAS aFRR+'!CW111</f>
        <v>0</v>
      </c>
      <c r="CM52" s="14">
        <f>'DAMAS aFRR+'!DC111</f>
        <v>0</v>
      </c>
      <c r="CN52" s="14">
        <f>'DAMAS aFRR+'!DI111</f>
        <v>0</v>
      </c>
      <c r="CO52" s="14">
        <f>'DAMAS aFRR+'!DO111</f>
        <v>0</v>
      </c>
      <c r="CP52" s="14">
        <f>'DAMAS aFRR+'!DU111</f>
        <v>0</v>
      </c>
      <c r="CQ52" s="14">
        <f>'DAMAS aFRR+'!EA111</f>
        <v>0</v>
      </c>
      <c r="CR52" s="14">
        <f>'DAMAS aFRR+'!EG111</f>
        <v>0</v>
      </c>
      <c r="CS52" s="14"/>
      <c r="CT52" s="14"/>
      <c r="CU52" s="14"/>
      <c r="CV52" s="14"/>
      <c r="CW52" s="14"/>
      <c r="CX52" s="14"/>
      <c r="CY52" s="14"/>
      <c r="CZ52" s="14"/>
      <c r="DA52" s="19">
        <f t="shared" si="11"/>
        <v>0</v>
      </c>
    </row>
    <row r="53" spans="2:105" ht="16.5" thickTop="1" thickBot="1" x14ac:dyDescent="0.3">
      <c r="B53" s="11">
        <v>21</v>
      </c>
      <c r="C53" s="11" t="s">
        <v>62</v>
      </c>
      <c r="D53" s="14">
        <f>'DAMAS aFRR+'!E54</f>
        <v>48.2</v>
      </c>
      <c r="E53" s="14">
        <f>'DAMAS aFRR+'!K54</f>
        <v>0</v>
      </c>
      <c r="F53" s="14">
        <f>'DAMAS aFRR+'!Q54</f>
        <v>0</v>
      </c>
      <c r="G53" s="14">
        <f>'DAMAS aFRR+'!W54</f>
        <v>40.4</v>
      </c>
      <c r="H53" s="14">
        <f>'DAMAS aFRR+'!AC54</f>
        <v>43.7</v>
      </c>
      <c r="I53" s="14">
        <f>'DAMAS aFRR+'!AI54</f>
        <v>42.1</v>
      </c>
      <c r="J53" s="14">
        <f>'DAMAS aFRR+'!AO54</f>
        <v>40.4</v>
      </c>
      <c r="K53" s="14">
        <f>'DAMAS aFRR+'!AU54</f>
        <v>40.4</v>
      </c>
      <c r="L53" s="14">
        <f>'DAMAS aFRR+'!BA54</f>
        <v>0</v>
      </c>
      <c r="M53" s="14">
        <f>'DAMAS aFRR+'!BG54</f>
        <v>0</v>
      </c>
      <c r="N53" s="14">
        <f>'DAMAS aFRR+'!BM54</f>
        <v>48</v>
      </c>
      <c r="O53" s="14">
        <f>'DAMAS aFRR+'!BS54</f>
        <v>48</v>
      </c>
      <c r="P53" s="14">
        <f>'DAMAS aFRR+'!BY54</f>
        <v>48</v>
      </c>
      <c r="Q53" s="14">
        <f>'DAMAS aFRR+'!CE54</f>
        <v>48</v>
      </c>
      <c r="R53" s="14">
        <f>'DAMAS aFRR+'!CK54</f>
        <v>48</v>
      </c>
      <c r="S53" s="14">
        <f>'DAMAS aFRR+'!CQ54</f>
        <v>0</v>
      </c>
      <c r="T53" s="14">
        <f>'DAMAS aFRR+'!CW54</f>
        <v>0</v>
      </c>
      <c r="U53" s="14">
        <f>'DAMAS aFRR+'!DC54</f>
        <v>44.8</v>
      </c>
      <c r="V53" s="14">
        <f>'DAMAS aFRR+'!DI54</f>
        <v>44.8</v>
      </c>
      <c r="W53" s="14">
        <f>'DAMAS aFRR+'!DO54</f>
        <v>44.8</v>
      </c>
      <c r="X53" s="14">
        <f>'DAMAS aFRR+'!DU54</f>
        <v>44.8</v>
      </c>
      <c r="Y53" s="14">
        <f>'DAMAS aFRR+'!EA54</f>
        <v>44.8</v>
      </c>
      <c r="Z53" s="14">
        <f>'DAMAS aFRR+'!EG54</f>
        <v>0</v>
      </c>
      <c r="AA53" s="14">
        <f>'DAMAS aFRR+'!EL54</f>
        <v>0</v>
      </c>
      <c r="AB53" s="14">
        <f>'DAMAS aFRR+'!ES54</f>
        <v>0</v>
      </c>
      <c r="AC53" s="14">
        <f>'DAMAS aFRR+'!EY54</f>
        <v>0</v>
      </c>
      <c r="AD53" s="14">
        <f>'DAMAS aFRR+'!FE54</f>
        <v>0</v>
      </c>
      <c r="AE53" s="14">
        <f>'DAMAS aFRR+'!FK54</f>
        <v>0</v>
      </c>
      <c r="AF53" s="14">
        <f>'DAMAS aFRR+'!FQ54</f>
        <v>0</v>
      </c>
      <c r="AG53" s="14">
        <f>'DAMAS aFRR+'!FW54</f>
        <v>0</v>
      </c>
      <c r="AH53" s="14">
        <f>'DAMAS aFRR+'!GC54</f>
        <v>0</v>
      </c>
      <c r="AI53" s="19">
        <f t="shared" si="9"/>
        <v>23.199999999999996</v>
      </c>
      <c r="AK53" s="11">
        <v>21</v>
      </c>
      <c r="AL53" s="11" t="s">
        <v>62</v>
      </c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9" t="e">
        <f t="shared" si="10"/>
        <v>#DIV/0!</v>
      </c>
      <c r="BT53" s="11">
        <v>21</v>
      </c>
      <c r="BU53" s="11" t="s">
        <v>62</v>
      </c>
      <c r="BV53" s="14"/>
      <c r="BW53" s="14"/>
      <c r="BX53" s="14"/>
      <c r="BY53" s="14"/>
      <c r="BZ53" s="14"/>
      <c r="CA53" s="14"/>
      <c r="CB53" s="14"/>
      <c r="CC53" s="14"/>
      <c r="CD53" s="14"/>
      <c r="CE53" s="14">
        <f>'DAMAS aFRR+'!BG112</f>
        <v>0</v>
      </c>
      <c r="CF53" s="14">
        <f>'DAMAS aFRR+'!BM112</f>
        <v>0</v>
      </c>
      <c r="CG53" s="14">
        <f>'DAMAS aFRR+'!BS112</f>
        <v>0</v>
      </c>
      <c r="CH53" s="14">
        <f>'DAMAS aFRR+'!BY112</f>
        <v>0</v>
      </c>
      <c r="CI53" s="14">
        <f>'DAMAS aFRR+'!CE112</f>
        <v>0</v>
      </c>
      <c r="CJ53" s="14">
        <f>'DAMAS aFRR+'!CK112</f>
        <v>0</v>
      </c>
      <c r="CK53" s="14">
        <f>'DAMAS aFRR+'!CQ112</f>
        <v>0</v>
      </c>
      <c r="CL53" s="14">
        <f>'DAMAS aFRR+'!CW112</f>
        <v>0</v>
      </c>
      <c r="CM53" s="14">
        <f>'DAMAS aFRR+'!DC112</f>
        <v>0</v>
      </c>
      <c r="CN53" s="14">
        <f>'DAMAS aFRR+'!DI112</f>
        <v>0</v>
      </c>
      <c r="CO53" s="14">
        <f>'DAMAS aFRR+'!DO112</f>
        <v>0</v>
      </c>
      <c r="CP53" s="14">
        <f>'DAMAS aFRR+'!DU112</f>
        <v>0</v>
      </c>
      <c r="CQ53" s="14">
        <f>'DAMAS aFRR+'!EA112</f>
        <v>0</v>
      </c>
      <c r="CR53" s="14">
        <f>'DAMAS aFRR+'!EG112</f>
        <v>0</v>
      </c>
      <c r="CS53" s="14"/>
      <c r="CT53" s="14"/>
      <c r="CU53" s="14"/>
      <c r="CV53" s="14"/>
      <c r="CW53" s="14"/>
      <c r="CX53" s="14"/>
      <c r="CY53" s="14"/>
      <c r="CZ53" s="14"/>
      <c r="DA53" s="19">
        <f t="shared" si="11"/>
        <v>0</v>
      </c>
    </row>
    <row r="54" spans="2:105" ht="16.5" thickTop="1" thickBot="1" x14ac:dyDescent="0.3">
      <c r="B54" s="11">
        <v>22</v>
      </c>
      <c r="C54" s="11" t="s">
        <v>63</v>
      </c>
      <c r="D54" s="14">
        <f>'DAMAS aFRR+'!E55</f>
        <v>48.2</v>
      </c>
      <c r="E54" s="14">
        <f>'DAMAS aFRR+'!K55</f>
        <v>0</v>
      </c>
      <c r="F54" s="14">
        <f>'DAMAS aFRR+'!Q55</f>
        <v>0</v>
      </c>
      <c r="G54" s="14">
        <f>'DAMAS aFRR+'!W55</f>
        <v>40.4</v>
      </c>
      <c r="H54" s="14">
        <f>'DAMAS aFRR+'!AC55</f>
        <v>40.4</v>
      </c>
      <c r="I54" s="14">
        <f>'DAMAS aFRR+'!AI55</f>
        <v>40.4</v>
      </c>
      <c r="J54" s="14">
        <f>'DAMAS aFRR+'!AO55</f>
        <v>40.4</v>
      </c>
      <c r="K54" s="14">
        <f>'DAMAS aFRR+'!AU55</f>
        <v>40.4</v>
      </c>
      <c r="L54" s="14">
        <f>'DAMAS aFRR+'!BA55</f>
        <v>0</v>
      </c>
      <c r="M54" s="14">
        <f>'DAMAS aFRR+'!BG55</f>
        <v>0</v>
      </c>
      <c r="N54" s="14">
        <f>'DAMAS aFRR+'!BM55</f>
        <v>48.6</v>
      </c>
      <c r="O54" s="14">
        <f>'DAMAS aFRR+'!BS55</f>
        <v>48.6</v>
      </c>
      <c r="P54" s="14">
        <f>'DAMAS aFRR+'!BY55</f>
        <v>48.6</v>
      </c>
      <c r="Q54" s="14">
        <f>'DAMAS aFRR+'!CE55</f>
        <v>48.6</v>
      </c>
      <c r="R54" s="14">
        <f>'DAMAS aFRR+'!CK55</f>
        <v>48.6</v>
      </c>
      <c r="S54" s="14">
        <f>'DAMAS aFRR+'!CQ55</f>
        <v>0</v>
      </c>
      <c r="T54" s="14">
        <f>'DAMAS aFRR+'!CW55</f>
        <v>0</v>
      </c>
      <c r="U54" s="14">
        <f>'DAMAS aFRR+'!DC55</f>
        <v>44.8</v>
      </c>
      <c r="V54" s="14">
        <f>'DAMAS aFRR+'!DI55</f>
        <v>44.8</v>
      </c>
      <c r="W54" s="14">
        <f>'DAMAS aFRR+'!DO55</f>
        <v>44.8</v>
      </c>
      <c r="X54" s="14">
        <f>'DAMAS aFRR+'!DU55</f>
        <v>44.8</v>
      </c>
      <c r="Y54" s="14">
        <f>'DAMAS aFRR+'!EA55</f>
        <v>44.8</v>
      </c>
      <c r="Z54" s="14">
        <f>'DAMAS aFRR+'!EG55</f>
        <v>0</v>
      </c>
      <c r="AA54" s="14">
        <f>'DAMAS aFRR+'!EL55</f>
        <v>0</v>
      </c>
      <c r="AB54" s="14">
        <f>'DAMAS aFRR+'!ES55</f>
        <v>0</v>
      </c>
      <c r="AC54" s="14">
        <f>'DAMAS aFRR+'!EY55</f>
        <v>0</v>
      </c>
      <c r="AD54" s="14">
        <f>'DAMAS aFRR+'!FE55</f>
        <v>0</v>
      </c>
      <c r="AE54" s="14">
        <f>'DAMAS aFRR+'!FK55</f>
        <v>0</v>
      </c>
      <c r="AF54" s="14">
        <f>'DAMAS aFRR+'!FQ55</f>
        <v>0</v>
      </c>
      <c r="AG54" s="14">
        <f>'DAMAS aFRR+'!FW55</f>
        <v>0</v>
      </c>
      <c r="AH54" s="14">
        <f>'DAMAS aFRR+'!GC55</f>
        <v>0</v>
      </c>
      <c r="AI54" s="19">
        <f t="shared" si="9"/>
        <v>23.13548387096774</v>
      </c>
      <c r="AK54" s="11">
        <v>22</v>
      </c>
      <c r="AL54" s="11" t="s">
        <v>63</v>
      </c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9" t="e">
        <f t="shared" si="10"/>
        <v>#DIV/0!</v>
      </c>
      <c r="BT54" s="11">
        <v>22</v>
      </c>
      <c r="BU54" s="11" t="s">
        <v>63</v>
      </c>
      <c r="BV54" s="14"/>
      <c r="BW54" s="14"/>
      <c r="BX54" s="14"/>
      <c r="BY54" s="14"/>
      <c r="BZ54" s="14"/>
      <c r="CA54" s="14"/>
      <c r="CB54" s="14"/>
      <c r="CC54" s="14"/>
      <c r="CD54" s="14"/>
      <c r="CE54" s="14">
        <f>'DAMAS aFRR+'!BG113</f>
        <v>0</v>
      </c>
      <c r="CF54" s="14">
        <f>'DAMAS aFRR+'!BM113</f>
        <v>0</v>
      </c>
      <c r="CG54" s="14">
        <f>'DAMAS aFRR+'!BS113</f>
        <v>0</v>
      </c>
      <c r="CH54" s="14">
        <f>'DAMAS aFRR+'!BY113</f>
        <v>0</v>
      </c>
      <c r="CI54" s="14">
        <f>'DAMAS aFRR+'!CE113</f>
        <v>0</v>
      </c>
      <c r="CJ54" s="14">
        <f>'DAMAS aFRR+'!CK113</f>
        <v>0</v>
      </c>
      <c r="CK54" s="14">
        <f>'DAMAS aFRR+'!CQ113</f>
        <v>0</v>
      </c>
      <c r="CL54" s="14">
        <f>'DAMAS aFRR+'!CW113</f>
        <v>0</v>
      </c>
      <c r="CM54" s="14">
        <f>'DAMAS aFRR+'!DC113</f>
        <v>0</v>
      </c>
      <c r="CN54" s="14">
        <f>'DAMAS aFRR+'!DI113</f>
        <v>0</v>
      </c>
      <c r="CO54" s="14">
        <f>'DAMAS aFRR+'!DO113</f>
        <v>0</v>
      </c>
      <c r="CP54" s="14">
        <f>'DAMAS aFRR+'!DU113</f>
        <v>0</v>
      </c>
      <c r="CQ54" s="14">
        <f>'DAMAS aFRR+'!EA113</f>
        <v>0</v>
      </c>
      <c r="CR54" s="14">
        <f>'DAMAS aFRR+'!EG113</f>
        <v>0</v>
      </c>
      <c r="CS54" s="14"/>
      <c r="CT54" s="14"/>
      <c r="CU54" s="14"/>
      <c r="CV54" s="14"/>
      <c r="CW54" s="14"/>
      <c r="CX54" s="14"/>
      <c r="CY54" s="14"/>
      <c r="CZ54" s="14"/>
      <c r="DA54" s="19">
        <f t="shared" si="11"/>
        <v>0</v>
      </c>
    </row>
    <row r="55" spans="2:105" ht="16.5" thickTop="1" thickBot="1" x14ac:dyDescent="0.3">
      <c r="B55" s="11">
        <v>23</v>
      </c>
      <c r="C55" s="11" t="s">
        <v>64</v>
      </c>
      <c r="D55" s="14">
        <f>'DAMAS aFRR+'!E56</f>
        <v>0</v>
      </c>
      <c r="E55" s="14">
        <f>'DAMAS aFRR+'!K56</f>
        <v>0</v>
      </c>
      <c r="F55" s="14">
        <f>'DAMAS aFRR+'!Q56</f>
        <v>0</v>
      </c>
      <c r="G55" s="14">
        <f>'DAMAS aFRR+'!W56</f>
        <v>0</v>
      </c>
      <c r="H55" s="14">
        <f>'DAMAS aFRR+'!AC56</f>
        <v>0</v>
      </c>
      <c r="I55" s="14">
        <f>'DAMAS aFRR+'!AI56</f>
        <v>0</v>
      </c>
      <c r="J55" s="14">
        <f>'DAMAS aFRR+'!AO56</f>
        <v>0</v>
      </c>
      <c r="K55" s="14">
        <f>'DAMAS aFRR+'!AU56</f>
        <v>0</v>
      </c>
      <c r="L55" s="14">
        <f>'DAMAS aFRR+'!BA56</f>
        <v>0</v>
      </c>
      <c r="M55" s="14">
        <f>'DAMAS aFRR+'!BG56</f>
        <v>0</v>
      </c>
      <c r="N55" s="14">
        <f>'DAMAS aFRR+'!BM56</f>
        <v>0</v>
      </c>
      <c r="O55" s="14">
        <f>'DAMAS aFRR+'!BS56</f>
        <v>0</v>
      </c>
      <c r="P55" s="14">
        <f>'DAMAS aFRR+'!BY56</f>
        <v>0</v>
      </c>
      <c r="Q55" s="14">
        <f>'DAMAS aFRR+'!CE56</f>
        <v>0</v>
      </c>
      <c r="R55" s="14">
        <f>'DAMAS aFRR+'!CK56</f>
        <v>0</v>
      </c>
      <c r="S55" s="14">
        <f>'DAMAS aFRR+'!CQ56</f>
        <v>0</v>
      </c>
      <c r="T55" s="14">
        <f>'DAMAS aFRR+'!CW56</f>
        <v>0</v>
      </c>
      <c r="U55" s="14">
        <f>'DAMAS aFRR+'!DC56</f>
        <v>0</v>
      </c>
      <c r="V55" s="14">
        <f>'DAMAS aFRR+'!DI56</f>
        <v>0</v>
      </c>
      <c r="W55" s="14">
        <f>'DAMAS aFRR+'!DO56</f>
        <v>0</v>
      </c>
      <c r="X55" s="14">
        <f>'DAMAS aFRR+'!DU56</f>
        <v>0</v>
      </c>
      <c r="Y55" s="14">
        <f>'DAMAS aFRR+'!EA56</f>
        <v>0</v>
      </c>
      <c r="Z55" s="14">
        <f>'DAMAS aFRR+'!EG56</f>
        <v>0</v>
      </c>
      <c r="AA55" s="14">
        <f>'DAMAS aFRR+'!EL56</f>
        <v>0</v>
      </c>
      <c r="AB55" s="14">
        <f>'DAMAS aFRR+'!ES56</f>
        <v>0</v>
      </c>
      <c r="AC55" s="14">
        <f>'DAMAS aFRR+'!EY56</f>
        <v>0</v>
      </c>
      <c r="AD55" s="14">
        <f>'DAMAS aFRR+'!FE56</f>
        <v>0</v>
      </c>
      <c r="AE55" s="14">
        <f>'DAMAS aFRR+'!FK56</f>
        <v>0</v>
      </c>
      <c r="AF55" s="14">
        <f>'DAMAS aFRR+'!FQ56</f>
        <v>0</v>
      </c>
      <c r="AG55" s="14">
        <f>'DAMAS aFRR+'!FW56</f>
        <v>0</v>
      </c>
      <c r="AH55" s="14">
        <f>'DAMAS aFRR+'!GC56</f>
        <v>0</v>
      </c>
      <c r="AI55" s="19">
        <f t="shared" si="9"/>
        <v>0</v>
      </c>
      <c r="AK55" s="11">
        <v>23</v>
      </c>
      <c r="AL55" s="11" t="s">
        <v>64</v>
      </c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9" t="e">
        <f t="shared" si="10"/>
        <v>#DIV/0!</v>
      </c>
      <c r="BT55" s="11">
        <v>23</v>
      </c>
      <c r="BU55" s="11" t="s">
        <v>64</v>
      </c>
      <c r="BV55" s="14"/>
      <c r="BW55" s="14"/>
      <c r="BX55" s="14"/>
      <c r="BY55" s="14"/>
      <c r="BZ55" s="14"/>
      <c r="CA55" s="14"/>
      <c r="CB55" s="14"/>
      <c r="CC55" s="14"/>
      <c r="CD55" s="14"/>
      <c r="CE55" s="14">
        <f>'DAMAS aFRR+'!BG114</f>
        <v>0</v>
      </c>
      <c r="CF55" s="14">
        <f>'DAMAS aFRR+'!BM114</f>
        <v>0</v>
      </c>
      <c r="CG55" s="14">
        <f>'DAMAS aFRR+'!BS114</f>
        <v>0</v>
      </c>
      <c r="CH55" s="14">
        <f>'DAMAS aFRR+'!BY114</f>
        <v>0</v>
      </c>
      <c r="CI55" s="14">
        <f>'DAMAS aFRR+'!CE114</f>
        <v>0</v>
      </c>
      <c r="CJ55" s="14">
        <f>'DAMAS aFRR+'!CK114</f>
        <v>0</v>
      </c>
      <c r="CK55" s="14">
        <f>'DAMAS aFRR+'!CQ114</f>
        <v>0</v>
      </c>
      <c r="CL55" s="14">
        <f>'DAMAS aFRR+'!CW114</f>
        <v>0</v>
      </c>
      <c r="CM55" s="14">
        <f>'DAMAS aFRR+'!DC114</f>
        <v>0</v>
      </c>
      <c r="CN55" s="14">
        <f>'DAMAS aFRR+'!DI114</f>
        <v>0</v>
      </c>
      <c r="CO55" s="14">
        <f>'DAMAS aFRR+'!DO114</f>
        <v>0</v>
      </c>
      <c r="CP55" s="14">
        <f>'DAMAS aFRR+'!DU114</f>
        <v>0</v>
      </c>
      <c r="CQ55" s="14">
        <f>'DAMAS aFRR+'!EA114</f>
        <v>0</v>
      </c>
      <c r="CR55" s="14">
        <f>'DAMAS aFRR+'!EG114</f>
        <v>0</v>
      </c>
      <c r="CS55" s="14"/>
      <c r="CT55" s="14"/>
      <c r="CU55" s="14"/>
      <c r="CV55" s="14"/>
      <c r="CW55" s="14"/>
      <c r="CX55" s="14"/>
      <c r="CY55" s="14"/>
      <c r="CZ55" s="14"/>
      <c r="DA55" s="19">
        <f t="shared" si="11"/>
        <v>0</v>
      </c>
    </row>
    <row r="56" spans="2:105" ht="16.5" thickTop="1" thickBot="1" x14ac:dyDescent="0.3">
      <c r="B56" s="11">
        <v>24</v>
      </c>
      <c r="C56" s="11" t="s">
        <v>65</v>
      </c>
      <c r="D56" s="14">
        <f>'DAMAS aFRR+'!E57</f>
        <v>0</v>
      </c>
      <c r="E56" s="14">
        <f>'DAMAS aFRR+'!K57</f>
        <v>0</v>
      </c>
      <c r="F56" s="14">
        <f>'DAMAS aFRR+'!Q57</f>
        <v>0</v>
      </c>
      <c r="G56" s="14">
        <f>'DAMAS aFRR+'!W57</f>
        <v>0</v>
      </c>
      <c r="H56" s="14">
        <f>'DAMAS aFRR+'!AC57</f>
        <v>0</v>
      </c>
      <c r="I56" s="14">
        <f>'DAMAS aFRR+'!AI57</f>
        <v>0</v>
      </c>
      <c r="J56" s="14">
        <f>'DAMAS aFRR+'!AO57</f>
        <v>0</v>
      </c>
      <c r="K56" s="14">
        <f>'DAMAS aFRR+'!AU57</f>
        <v>0</v>
      </c>
      <c r="L56" s="14">
        <f>'DAMAS aFRR+'!BA57</f>
        <v>0</v>
      </c>
      <c r="M56" s="14">
        <f>'DAMAS aFRR+'!BG57</f>
        <v>0</v>
      </c>
      <c r="N56" s="14">
        <f>'DAMAS aFRR+'!BM57</f>
        <v>0</v>
      </c>
      <c r="O56" s="14">
        <f>'DAMAS aFRR+'!BS57</f>
        <v>0</v>
      </c>
      <c r="P56" s="14">
        <f>'DAMAS aFRR+'!BY57</f>
        <v>0</v>
      </c>
      <c r="Q56" s="14">
        <f>'DAMAS aFRR+'!CE57</f>
        <v>0</v>
      </c>
      <c r="R56" s="14">
        <f>'DAMAS aFRR+'!CK57</f>
        <v>0</v>
      </c>
      <c r="S56" s="14">
        <f>'DAMAS aFRR+'!CQ57</f>
        <v>0</v>
      </c>
      <c r="T56" s="14">
        <f>'DAMAS aFRR+'!CW57</f>
        <v>0</v>
      </c>
      <c r="U56" s="14">
        <f>'DAMAS aFRR+'!DC57</f>
        <v>0</v>
      </c>
      <c r="V56" s="14">
        <f>'DAMAS aFRR+'!DI57</f>
        <v>0</v>
      </c>
      <c r="W56" s="14">
        <f>'DAMAS aFRR+'!DO57</f>
        <v>0</v>
      </c>
      <c r="X56" s="14">
        <f>'DAMAS aFRR+'!DU57</f>
        <v>0</v>
      </c>
      <c r="Y56" s="14">
        <f>'DAMAS aFRR+'!EA57</f>
        <v>0</v>
      </c>
      <c r="Z56" s="14">
        <f>'DAMAS aFRR+'!EG57</f>
        <v>0</v>
      </c>
      <c r="AA56" s="14">
        <f>'DAMAS aFRR+'!EL57</f>
        <v>0</v>
      </c>
      <c r="AB56" s="14">
        <f>'DAMAS aFRR+'!ES57</f>
        <v>0</v>
      </c>
      <c r="AC56" s="14">
        <f>'DAMAS aFRR+'!EY57</f>
        <v>0</v>
      </c>
      <c r="AD56" s="14">
        <f>'DAMAS aFRR+'!FE57</f>
        <v>0</v>
      </c>
      <c r="AE56" s="14">
        <f>'DAMAS aFRR+'!FK57</f>
        <v>0</v>
      </c>
      <c r="AF56" s="14">
        <f>'DAMAS aFRR+'!FQ57</f>
        <v>0</v>
      </c>
      <c r="AG56" s="14">
        <f>'DAMAS aFRR+'!FW57</f>
        <v>0</v>
      </c>
      <c r="AH56" s="14">
        <f>'DAMAS aFRR+'!GC57</f>
        <v>0</v>
      </c>
      <c r="AI56" s="19">
        <f t="shared" si="9"/>
        <v>0</v>
      </c>
      <c r="AK56" s="11">
        <v>24</v>
      </c>
      <c r="AL56" s="11" t="s">
        <v>65</v>
      </c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9" t="e">
        <f t="shared" si="10"/>
        <v>#DIV/0!</v>
      </c>
      <c r="BT56" s="11">
        <v>24</v>
      </c>
      <c r="BU56" s="11" t="s">
        <v>65</v>
      </c>
      <c r="BV56" s="14"/>
      <c r="BW56" s="14"/>
      <c r="BX56" s="14"/>
      <c r="BY56" s="14"/>
      <c r="BZ56" s="14"/>
      <c r="CA56" s="14"/>
      <c r="CB56" s="14"/>
      <c r="CC56" s="14"/>
      <c r="CD56" s="14"/>
      <c r="CE56" s="14">
        <f>'DAMAS aFRR+'!BG115</f>
        <v>0</v>
      </c>
      <c r="CF56" s="14">
        <f>'DAMAS aFRR+'!BM115</f>
        <v>0</v>
      </c>
      <c r="CG56" s="14">
        <f>'DAMAS aFRR+'!BS115</f>
        <v>0</v>
      </c>
      <c r="CH56" s="14"/>
      <c r="CI56" s="14"/>
      <c r="CJ56" s="14"/>
      <c r="CK56" s="14"/>
      <c r="CL56" s="14">
        <f>'DAMAS aFRR+'!CW115</f>
        <v>0</v>
      </c>
      <c r="CM56" s="14">
        <f>'DAMAS aFRR+'!DC115</f>
        <v>0</v>
      </c>
      <c r="CN56" s="14">
        <f>'DAMAS aFRR+'!DI115</f>
        <v>0</v>
      </c>
      <c r="CO56" s="14">
        <f>'DAMAS aFRR+'!DO115</f>
        <v>0</v>
      </c>
      <c r="CP56" s="14">
        <f>'DAMAS aFRR+'!DU115</f>
        <v>0</v>
      </c>
      <c r="CQ56" s="14">
        <f>'DAMAS aFRR+'!EA115</f>
        <v>0</v>
      </c>
      <c r="CR56" s="14">
        <f>'DAMAS aFRR+'!EG115</f>
        <v>0</v>
      </c>
      <c r="CS56" s="14"/>
      <c r="CT56" s="14"/>
      <c r="CU56" s="14"/>
      <c r="CV56" s="14"/>
      <c r="CW56" s="14"/>
      <c r="CX56" s="14"/>
      <c r="CY56" s="14"/>
      <c r="CZ56" s="14"/>
      <c r="DA56" s="19">
        <f t="shared" si="11"/>
        <v>0</v>
      </c>
    </row>
    <row r="57" spans="2:105" ht="16.5" thickTop="1" thickBot="1" x14ac:dyDescent="0.3">
      <c r="B57" s="33" t="s">
        <v>82</v>
      </c>
      <c r="C57" s="34"/>
      <c r="D57" s="19">
        <f t="shared" ref="D57" si="12">AVERAGE(D33:D56)</f>
        <v>8.0333333333333332</v>
      </c>
      <c r="E57" s="19">
        <f t="shared" ref="E57" si="13">AVERAGE(E33:E56)</f>
        <v>0</v>
      </c>
      <c r="F57" s="19">
        <f t="shared" ref="F57" si="14">AVERAGE(F33:F56)</f>
        <v>0</v>
      </c>
      <c r="G57" s="19">
        <f t="shared" ref="G57" si="15">AVERAGE(G33:G56)</f>
        <v>6.7333333333333334</v>
      </c>
      <c r="H57" s="19">
        <f t="shared" ref="H57" si="16">AVERAGE(H33:H56)</f>
        <v>7.0375000000000005</v>
      </c>
      <c r="I57" s="19">
        <f t="shared" ref="I57" si="17">AVERAGE(I33:I56)</f>
        <v>6.8041666666666671</v>
      </c>
      <c r="J57" s="19">
        <f t="shared" ref="J57" si="18">AVERAGE(J33:J56)</f>
        <v>6.7333333333333334</v>
      </c>
      <c r="K57" s="19">
        <f t="shared" ref="K57" si="19">AVERAGE(K33:K56)</f>
        <v>6.7333333333333334</v>
      </c>
      <c r="L57" s="19">
        <f t="shared" ref="L57" si="20">AVERAGE(L33:L56)</f>
        <v>0</v>
      </c>
      <c r="M57" s="19">
        <f t="shared" ref="M57" si="21">AVERAGE(M33:M56)</f>
        <v>0</v>
      </c>
      <c r="N57" s="19">
        <f t="shared" ref="N57" si="22">AVERAGE(N33:N56)</f>
        <v>8.0250000000000004</v>
      </c>
      <c r="O57" s="19">
        <f t="shared" ref="O57" si="23">AVERAGE(O33:O56)</f>
        <v>8.0250000000000004</v>
      </c>
      <c r="P57" s="19">
        <f t="shared" ref="P57" si="24">AVERAGE(P33:P56)</f>
        <v>8.0250000000000004</v>
      </c>
      <c r="Q57" s="19">
        <f t="shared" ref="Q57" si="25">AVERAGE(Q33:Q56)</f>
        <v>8.0250000000000004</v>
      </c>
      <c r="R57" s="19">
        <f t="shared" ref="R57" si="26">AVERAGE(R33:R56)</f>
        <v>8.0250000000000004</v>
      </c>
      <c r="S57" s="19">
        <f t="shared" ref="S57" si="27">AVERAGE(S33:S56)</f>
        <v>0</v>
      </c>
      <c r="T57" s="19">
        <f t="shared" ref="T57" si="28">AVERAGE(T33:T56)</f>
        <v>0</v>
      </c>
      <c r="U57" s="19">
        <f t="shared" ref="U57" si="29">AVERAGE(U33:U56)</f>
        <v>7.4666666666666659</v>
      </c>
      <c r="V57" s="19">
        <f t="shared" ref="V57" si="30">AVERAGE(V33:V56)</f>
        <v>7.4666666666666659</v>
      </c>
      <c r="W57" s="19">
        <f t="shared" ref="W57" si="31">AVERAGE(W33:W56)</f>
        <v>7.4666666666666659</v>
      </c>
      <c r="X57" s="19">
        <f t="shared" ref="X57" si="32">AVERAGE(X33:X56)</f>
        <v>7.4666666666666659</v>
      </c>
      <c r="Y57" s="19">
        <f t="shared" ref="Y57" si="33">AVERAGE(Y33:Y56)</f>
        <v>7.4666666666666659</v>
      </c>
      <c r="Z57" s="19">
        <f t="shared" ref="Z57" si="34">AVERAGE(Z33:Z56)</f>
        <v>0</v>
      </c>
      <c r="AA57" s="19">
        <f t="shared" ref="AA57" si="35">AVERAGE(AA33:AA56)</f>
        <v>0</v>
      </c>
      <c r="AB57" s="19">
        <f t="shared" ref="AB57" si="36">AVERAGE(AB33:AB56)</f>
        <v>0</v>
      </c>
      <c r="AC57" s="19">
        <f t="shared" ref="AC57" si="37">AVERAGE(AC33:AC56)</f>
        <v>0</v>
      </c>
      <c r="AD57" s="19">
        <f t="shared" ref="AD57" si="38">AVERAGE(AD33:AD56)</f>
        <v>0</v>
      </c>
      <c r="AE57" s="19">
        <f t="shared" ref="AE57" si="39">AVERAGE(AE33:AE56)</f>
        <v>0</v>
      </c>
      <c r="AF57" s="19">
        <f t="shared" ref="AF57" si="40">AVERAGE(AF33:AF56)</f>
        <v>0</v>
      </c>
      <c r="AG57" s="19">
        <f t="shared" ref="AG57" si="41">AVERAGE(AG33:AG56)</f>
        <v>0</v>
      </c>
      <c r="AH57" s="19">
        <f t="shared" ref="AH57" si="42">AVERAGE(AH33:AH56)</f>
        <v>0</v>
      </c>
      <c r="AI57" s="19">
        <f t="shared" si="9"/>
        <v>3.8559139784946246</v>
      </c>
      <c r="AK57" s="33" t="s">
        <v>82</v>
      </c>
      <c r="AL57" s="34"/>
      <c r="AM57" s="19"/>
      <c r="AN57" s="19"/>
      <c r="AO57" s="19" t="e">
        <f t="shared" ref="AO57" si="43">AVERAGE(AO33:AO56)</f>
        <v>#DIV/0!</v>
      </c>
      <c r="AP57" s="14">
        <f>'DAMAS aFRR+'!W145</f>
        <v>25.495833333333326</v>
      </c>
      <c r="AQ57" s="19" t="e">
        <f t="shared" ref="AQ57" si="44">AVERAGE(AQ33:AQ56)</f>
        <v>#DIV/0!</v>
      </c>
      <c r="AR57" s="19" t="e">
        <f t="shared" ref="AR57" si="45">AVERAGE(AR33:AR56)</f>
        <v>#DIV/0!</v>
      </c>
      <c r="AS57" s="19" t="e">
        <f t="shared" ref="AS57" si="46">AVERAGE(AS33:AS56)</f>
        <v>#DIV/0!</v>
      </c>
      <c r="AT57" s="19" t="e">
        <f t="shared" ref="AT57" si="47">AVERAGE(AT33:AT56)</f>
        <v>#DIV/0!</v>
      </c>
      <c r="AU57" s="19" t="e">
        <f t="shared" ref="AU57" si="48">AVERAGE(AU33:AU56)</f>
        <v>#DIV/0!</v>
      </c>
      <c r="AV57" s="19" t="e">
        <f t="shared" ref="AV57" si="49">AVERAGE(AV33:AV56)</f>
        <v>#DIV/0!</v>
      </c>
      <c r="AW57" s="19" t="e">
        <f t="shared" ref="AW57" si="50">AVERAGE(AW33:AW56)</f>
        <v>#DIV/0!</v>
      </c>
      <c r="AX57" s="19" t="e">
        <f t="shared" ref="AX57" si="51">AVERAGE(AX33:AX56)</f>
        <v>#DIV/0!</v>
      </c>
      <c r="AY57" s="19" t="e">
        <f t="shared" ref="AY57" si="52">AVERAGE(AY33:AY56)</f>
        <v>#DIV/0!</v>
      </c>
      <c r="AZ57" s="19" t="e">
        <f t="shared" ref="AZ57" si="53">AVERAGE(AZ33:AZ56)</f>
        <v>#DIV/0!</v>
      </c>
      <c r="BA57" s="19" t="e">
        <f t="shared" ref="BA57" si="54">AVERAGE(BA33:BA56)</f>
        <v>#DIV/0!</v>
      </c>
      <c r="BB57" s="19" t="e">
        <f t="shared" ref="BB57" si="55">AVERAGE(BB33:BB56)</f>
        <v>#DIV/0!</v>
      </c>
      <c r="BC57" s="19" t="e">
        <f t="shared" ref="BC57" si="56">AVERAGE(BC33:BC56)</f>
        <v>#DIV/0!</v>
      </c>
      <c r="BD57" s="19" t="e">
        <f t="shared" ref="BD57" si="57">AVERAGE(BD33:BD56)</f>
        <v>#DIV/0!</v>
      </c>
      <c r="BE57" s="19" t="e">
        <f t="shared" ref="BE57" si="58">AVERAGE(BE33:BE56)</f>
        <v>#DIV/0!</v>
      </c>
      <c r="BF57" s="19" t="e">
        <f t="shared" ref="BF57" si="59">AVERAGE(BF33:BF56)</f>
        <v>#DIV/0!</v>
      </c>
      <c r="BG57" s="19" t="e">
        <f t="shared" ref="BG57" si="60">AVERAGE(BG33:BG56)</f>
        <v>#DIV/0!</v>
      </c>
      <c r="BH57" s="19" t="e">
        <f t="shared" ref="BH57" si="61">AVERAGE(BH33:BH56)</f>
        <v>#DIV/0!</v>
      </c>
      <c r="BI57" s="19" t="e">
        <f t="shared" ref="BI57" si="62">AVERAGE(BI33:BI56)</f>
        <v>#DIV/0!</v>
      </c>
      <c r="BJ57" s="19" t="e">
        <f t="shared" ref="BJ57" si="63">AVERAGE(BJ33:BJ56)</f>
        <v>#DIV/0!</v>
      </c>
      <c r="BK57" s="19" t="e">
        <f t="shared" ref="BK57" si="64">AVERAGE(BK33:BK56)</f>
        <v>#DIV/0!</v>
      </c>
      <c r="BL57" s="19" t="e">
        <f t="shared" ref="BL57" si="65">AVERAGE(BL33:BL56)</f>
        <v>#DIV/0!</v>
      </c>
      <c r="BM57" s="19" t="e">
        <f t="shared" ref="BM57" si="66">AVERAGE(BM33:BM56)</f>
        <v>#DIV/0!</v>
      </c>
      <c r="BN57" s="19" t="e">
        <f t="shared" ref="BN57" si="67">AVERAGE(BN33:BN56)</f>
        <v>#DIV/0!</v>
      </c>
      <c r="BO57" s="19" t="e">
        <f t="shared" ref="BO57" si="68">AVERAGE(BO33:BO56)</f>
        <v>#DIV/0!</v>
      </c>
      <c r="BP57" s="19" t="e">
        <f t="shared" ref="BP57" si="69">AVERAGE(BP33:BP56)</f>
        <v>#DIV/0!</v>
      </c>
      <c r="BQ57" s="19" t="e">
        <f t="shared" ref="BQ57" si="70">AVERAGE(BQ33:BQ56)</f>
        <v>#DIV/0!</v>
      </c>
      <c r="BR57" s="19" t="e">
        <f t="shared" si="10"/>
        <v>#DIV/0!</v>
      </c>
      <c r="BT57" s="33" t="s">
        <v>82</v>
      </c>
      <c r="BU57" s="34"/>
      <c r="BV57" s="19"/>
      <c r="BW57" s="19"/>
      <c r="BX57" s="19"/>
      <c r="BY57" s="19"/>
      <c r="BZ57" s="19"/>
      <c r="CA57" s="19"/>
      <c r="CB57" s="19"/>
      <c r="CC57" s="19"/>
      <c r="CD57" s="19"/>
      <c r="CE57" s="19">
        <f t="shared" ref="CE57" si="71">AVERAGE(CE33:CE56)</f>
        <v>0</v>
      </c>
      <c r="CF57" s="19">
        <f t="shared" ref="CF57" si="72">AVERAGE(CF33:CF56)</f>
        <v>0</v>
      </c>
      <c r="CG57" s="19">
        <f t="shared" ref="CG57" si="73">AVERAGE(CG33:CG56)</f>
        <v>0</v>
      </c>
      <c r="CH57" s="19">
        <f t="shared" ref="CH57" si="74">AVERAGE(CH33:CH56)</f>
        <v>0</v>
      </c>
      <c r="CI57" s="19">
        <f t="shared" ref="CI57" si="75">AVERAGE(CI33:CI56)</f>
        <v>0</v>
      </c>
      <c r="CJ57" s="19">
        <f t="shared" ref="CJ57" si="76">AVERAGE(CJ33:CJ56)</f>
        <v>0</v>
      </c>
      <c r="CK57" s="19">
        <f t="shared" ref="CK57" si="77">AVERAGE(CK33:CK56)</f>
        <v>0</v>
      </c>
      <c r="CL57" s="19">
        <f t="shared" ref="CL57" si="78">AVERAGE(CL33:CL56)</f>
        <v>0</v>
      </c>
      <c r="CM57" s="19">
        <f t="shared" ref="CM57" si="79">AVERAGE(CM33:CM56)</f>
        <v>0</v>
      </c>
      <c r="CN57" s="19">
        <f t="shared" ref="CN57" si="80">AVERAGE(CN33:CN56)</f>
        <v>0</v>
      </c>
      <c r="CO57" s="19">
        <f t="shared" ref="CO57" si="81">AVERAGE(CO33:CO56)</f>
        <v>0</v>
      </c>
      <c r="CP57" s="19">
        <f t="shared" ref="CP57" si="82">AVERAGE(CP33:CP56)</f>
        <v>0</v>
      </c>
      <c r="CQ57" s="19">
        <f t="shared" ref="CQ57" si="83">AVERAGE(CQ33:CQ56)</f>
        <v>0</v>
      </c>
      <c r="CR57" s="19">
        <f t="shared" ref="CR57" si="84">AVERAGE(CR33:CR56)</f>
        <v>0</v>
      </c>
      <c r="CS57" s="19" t="e">
        <f t="shared" ref="CS57" si="85">AVERAGE(CS33:CS56)</f>
        <v>#DIV/0!</v>
      </c>
      <c r="CT57" s="19" t="e">
        <f t="shared" ref="CT57" si="86">AVERAGE(CT33:CT56)</f>
        <v>#DIV/0!</v>
      </c>
      <c r="CU57" s="19" t="e">
        <f t="shared" ref="CU57" si="87">AVERAGE(CU33:CU56)</f>
        <v>#DIV/0!</v>
      </c>
      <c r="CV57" s="19" t="e">
        <f t="shared" ref="CV57" si="88">AVERAGE(CV33:CV56)</f>
        <v>#DIV/0!</v>
      </c>
      <c r="CW57" s="19" t="e">
        <f t="shared" ref="CW57" si="89">AVERAGE(CW33:CW56)</f>
        <v>#DIV/0!</v>
      </c>
      <c r="CX57" s="19" t="e">
        <f t="shared" ref="CX57" si="90">AVERAGE(CX33:CX56)</f>
        <v>#DIV/0!</v>
      </c>
      <c r="CY57" s="19" t="e">
        <f t="shared" ref="CY57" si="91">AVERAGE(CY33:CY56)</f>
        <v>#DIV/0!</v>
      </c>
      <c r="CZ57" s="19" t="e">
        <f t="shared" ref="CZ57" si="92">AVERAGE(CZ33:CZ56)</f>
        <v>#DIV/0!</v>
      </c>
      <c r="DA57" s="19" t="e">
        <f t="shared" si="11"/>
        <v>#DIV/0!</v>
      </c>
    </row>
    <row r="58" spans="2:105" ht="15.75" thickTop="1" x14ac:dyDescent="0.25"/>
    <row r="59" spans="2:105" ht="15.75" thickBot="1" x14ac:dyDescent="0.3">
      <c r="B59" s="43" t="s">
        <v>66</v>
      </c>
      <c r="C59" s="43"/>
      <c r="D59" s="43"/>
      <c r="E59" s="43"/>
      <c r="F59" s="43"/>
      <c r="G59" s="43"/>
      <c r="H59" s="43"/>
      <c r="I59" s="43"/>
    </row>
    <row r="60" spans="2:105" ht="16.5" thickTop="1" thickBot="1" x14ac:dyDescent="0.3">
      <c r="B60" s="11" t="s">
        <v>39</v>
      </c>
      <c r="C60" s="11" t="s">
        <v>40</v>
      </c>
      <c r="D60" s="11">
        <v>1</v>
      </c>
      <c r="E60" s="11">
        <v>2</v>
      </c>
      <c r="F60" s="11">
        <v>3</v>
      </c>
      <c r="G60" s="11">
        <v>4</v>
      </c>
      <c r="H60" s="11">
        <v>5</v>
      </c>
      <c r="I60" s="11">
        <v>6</v>
      </c>
      <c r="J60" s="11">
        <v>7</v>
      </c>
      <c r="K60" s="11">
        <v>8</v>
      </c>
      <c r="L60" s="11">
        <v>9</v>
      </c>
      <c r="M60" s="11">
        <v>10</v>
      </c>
      <c r="N60" s="11">
        <v>11</v>
      </c>
      <c r="O60" s="11">
        <v>12</v>
      </c>
      <c r="P60" s="11">
        <v>13</v>
      </c>
      <c r="Q60" s="12">
        <v>14</v>
      </c>
      <c r="R60" s="12">
        <v>15</v>
      </c>
      <c r="S60" s="12">
        <v>16</v>
      </c>
      <c r="T60" s="12">
        <v>17</v>
      </c>
      <c r="U60" s="12">
        <v>18</v>
      </c>
      <c r="V60" s="12">
        <v>19</v>
      </c>
      <c r="W60" s="12">
        <v>20</v>
      </c>
      <c r="X60" s="12">
        <v>21</v>
      </c>
      <c r="Y60" s="12">
        <v>22</v>
      </c>
      <c r="Z60" s="12">
        <v>23</v>
      </c>
      <c r="AA60" s="12">
        <v>24</v>
      </c>
      <c r="AB60" s="12">
        <v>25</v>
      </c>
      <c r="AC60" s="12">
        <v>26</v>
      </c>
      <c r="AD60" s="12">
        <v>27</v>
      </c>
      <c r="AE60" s="12">
        <v>28</v>
      </c>
      <c r="AF60" s="12">
        <v>29</v>
      </c>
      <c r="AG60" s="12">
        <v>30</v>
      </c>
      <c r="AH60" s="11">
        <v>31</v>
      </c>
      <c r="AI60" s="19" t="s">
        <v>82</v>
      </c>
    </row>
    <row r="61" spans="2:105" ht="16.5" thickTop="1" thickBot="1" x14ac:dyDescent="0.3">
      <c r="B61" s="11">
        <v>1</v>
      </c>
      <c r="C61" s="11" t="s">
        <v>42</v>
      </c>
      <c r="D61" s="14">
        <f>'DAMAS aFRR+'!E121</f>
        <v>31.74</v>
      </c>
      <c r="E61" s="14">
        <f>'DAMAS aFRR+'!K121</f>
        <v>33.549999999999997</v>
      </c>
      <c r="F61" s="14">
        <f>'DAMAS aFRR+'!Q121</f>
        <v>34.869999999999997</v>
      </c>
      <c r="G61" s="14">
        <f>'DAMAS aFRR+'!W121</f>
        <v>32.1</v>
      </c>
      <c r="H61" s="14">
        <f>'DAMAS aFRR+'!AC121</f>
        <v>32.1</v>
      </c>
      <c r="I61" s="14">
        <f>'DAMAS aFRR+'!AI121</f>
        <v>32.1</v>
      </c>
      <c r="J61" s="14">
        <f>'DAMAS aFRR+'!AO121</f>
        <v>32.1</v>
      </c>
      <c r="K61" s="14">
        <f>'DAMAS aFRR+'!AU121</f>
        <v>32.1</v>
      </c>
      <c r="L61" s="14">
        <f>'DAMAS aFRR+'!BA121</f>
        <v>33.549999999999997</v>
      </c>
      <c r="M61" s="14">
        <f>'DAMAS aFRR+'!BG121</f>
        <v>34.869999999999997</v>
      </c>
      <c r="N61" s="14">
        <f>'DAMAS aFRR+'!BM121</f>
        <v>32.1</v>
      </c>
      <c r="O61" s="14">
        <f>'DAMAS aFRR+'!BS121</f>
        <v>32.1</v>
      </c>
      <c r="P61" s="14">
        <f>'DAMAS aFRR+'!BY121</f>
        <v>32.1</v>
      </c>
      <c r="Q61" s="14">
        <f>'DAMAS aFRR+'!CE121</f>
        <v>32.1</v>
      </c>
      <c r="R61" s="14">
        <f>'DAMAS aFRR+'!CK121</f>
        <v>32.1</v>
      </c>
      <c r="S61" s="14">
        <f>'DAMAS aFRR+'!CQ121</f>
        <v>33.549999999999997</v>
      </c>
      <c r="T61" s="14">
        <f>'DAMAS aFRR+'!CW121</f>
        <v>34.869999999999997</v>
      </c>
      <c r="U61" s="14">
        <f>'DAMAS aFRR+'!DC121</f>
        <v>32.1</v>
      </c>
      <c r="V61" s="14">
        <f>'DAMAS aFRR+'!DI121</f>
        <v>32.1</v>
      </c>
      <c r="W61" s="14">
        <f>'DAMAS aFRR+'!DO121</f>
        <v>32.1</v>
      </c>
      <c r="X61" s="14">
        <f>'DAMAS aFRR+'!DU121</f>
        <v>32.1</v>
      </c>
      <c r="Y61" s="14">
        <f>'DAMAS aFRR+'!EA121</f>
        <v>32.1</v>
      </c>
      <c r="Z61" s="14">
        <f>'DAMAS aFRR+'!EG121</f>
        <v>33.549999999999997</v>
      </c>
      <c r="AA61" s="14">
        <f>'DAMAS aFRR+'!EM121</f>
        <v>34.869999999999997</v>
      </c>
      <c r="AB61" s="14">
        <f>'DAMAS aFRR+'!ES121</f>
        <v>0</v>
      </c>
      <c r="AC61" s="14">
        <f>'DAMAS aFRR+'!EY121</f>
        <v>0</v>
      </c>
      <c r="AD61" s="14">
        <f>'DAMAS aFRR+'!FE121</f>
        <v>0</v>
      </c>
      <c r="AE61" s="14">
        <f>'DAMAS aFRR+'!FK121</f>
        <v>0</v>
      </c>
      <c r="AF61" s="14">
        <f>'DAMAS aFRR+'!FQ121</f>
        <v>0</v>
      </c>
      <c r="AG61" s="14">
        <f>'DAMAS aFRR+'!FW121</f>
        <v>0</v>
      </c>
      <c r="AH61" s="14">
        <f>'DAMAS aFRR+'!GC121</f>
        <v>0</v>
      </c>
      <c r="AI61" s="19">
        <f>AVERAGE(D61:AH61)</f>
        <v>25.384516129032264</v>
      </c>
    </row>
    <row r="62" spans="2:105" ht="16.5" thickTop="1" thickBot="1" x14ac:dyDescent="0.3">
      <c r="B62" s="11">
        <v>2</v>
      </c>
      <c r="C62" s="11" t="s">
        <v>43</v>
      </c>
      <c r="D62" s="14">
        <f>'DAMAS aFRR+'!E122</f>
        <v>31.74</v>
      </c>
      <c r="E62" s="14">
        <f>'DAMAS aFRR+'!K122</f>
        <v>33.549999999999997</v>
      </c>
      <c r="F62" s="14">
        <f>'DAMAS aFRR+'!Q122</f>
        <v>34.869999999999997</v>
      </c>
      <c r="G62" s="14">
        <f>'DAMAS aFRR+'!W122</f>
        <v>32.1</v>
      </c>
      <c r="H62" s="14">
        <f>'DAMAS aFRR+'!AC122</f>
        <v>32.1</v>
      </c>
      <c r="I62" s="14">
        <f>'DAMAS aFRR+'!AI122</f>
        <v>32.1</v>
      </c>
      <c r="J62" s="14">
        <f>'DAMAS aFRR+'!AO122</f>
        <v>32.1</v>
      </c>
      <c r="K62" s="14">
        <f>'DAMAS aFRR+'!AU122</f>
        <v>32.1</v>
      </c>
      <c r="L62" s="14">
        <f>'DAMAS aFRR+'!BA122</f>
        <v>33.549999999999997</v>
      </c>
      <c r="M62" s="14">
        <f>'DAMAS aFRR+'!BG122</f>
        <v>34.869999999999997</v>
      </c>
      <c r="N62" s="14">
        <f>'DAMAS aFRR+'!BM122</f>
        <v>32.1</v>
      </c>
      <c r="O62" s="14">
        <f>'DAMAS aFRR+'!BS122</f>
        <v>32.1</v>
      </c>
      <c r="P62" s="14">
        <f>'DAMAS aFRR+'!BY122</f>
        <v>32.1</v>
      </c>
      <c r="Q62" s="14">
        <f>'DAMAS aFRR+'!CE122</f>
        <v>32.1</v>
      </c>
      <c r="R62" s="14">
        <f>'DAMAS aFRR+'!CK122</f>
        <v>32.1</v>
      </c>
      <c r="S62" s="14">
        <f>'DAMAS aFRR+'!CQ122</f>
        <v>33.549999999999997</v>
      </c>
      <c r="T62" s="14">
        <f>'DAMAS aFRR+'!CW122</f>
        <v>34.869999999999997</v>
      </c>
      <c r="U62" s="14">
        <f>'DAMAS aFRR+'!DC122</f>
        <v>32.1</v>
      </c>
      <c r="V62" s="14">
        <f>'DAMAS aFRR+'!DI122</f>
        <v>32.1</v>
      </c>
      <c r="W62" s="14">
        <f>'DAMAS aFRR+'!DO122</f>
        <v>32.1</v>
      </c>
      <c r="X62" s="14">
        <f>'DAMAS aFRR+'!DU122</f>
        <v>32.1</v>
      </c>
      <c r="Y62" s="14">
        <f>'DAMAS aFRR+'!EA122</f>
        <v>32.1</v>
      </c>
      <c r="Z62" s="14">
        <f>'DAMAS aFRR+'!EG122</f>
        <v>33.549999999999997</v>
      </c>
      <c r="AA62" s="14">
        <f>'DAMAS aFRR+'!EM122</f>
        <v>34.869999999999997</v>
      </c>
      <c r="AB62" s="14">
        <f>'DAMAS aFRR+'!ES122</f>
        <v>0</v>
      </c>
      <c r="AC62" s="14">
        <f>'DAMAS aFRR+'!EY122</f>
        <v>0</v>
      </c>
      <c r="AD62" s="14">
        <f>'DAMAS aFRR+'!FE122</f>
        <v>0</v>
      </c>
      <c r="AE62" s="14">
        <f>'DAMAS aFRR+'!FK122</f>
        <v>0</v>
      </c>
      <c r="AF62" s="14">
        <f>'DAMAS aFRR+'!FQ122</f>
        <v>0</v>
      </c>
      <c r="AG62" s="14">
        <f>'DAMAS aFRR+'!FW122</f>
        <v>0</v>
      </c>
      <c r="AH62" s="14">
        <f>'DAMAS aFRR+'!GC122</f>
        <v>0</v>
      </c>
      <c r="AI62" s="19">
        <f t="shared" ref="AI62:AI84" si="93">AVERAGE(D62:AH62)</f>
        <v>25.384516129032264</v>
      </c>
    </row>
    <row r="63" spans="2:105" ht="16.5" thickTop="1" thickBot="1" x14ac:dyDescent="0.3">
      <c r="B63" s="11">
        <v>3</v>
      </c>
      <c r="C63" s="11" t="s">
        <v>44</v>
      </c>
      <c r="D63" s="14">
        <f>'DAMAS aFRR+'!E123</f>
        <v>31.74</v>
      </c>
      <c r="E63" s="14">
        <f>'DAMAS aFRR+'!K123</f>
        <v>33.549999999999997</v>
      </c>
      <c r="F63" s="14">
        <f>'DAMAS aFRR+'!Q123</f>
        <v>34.869999999999997</v>
      </c>
      <c r="G63" s="14">
        <f>'DAMAS aFRR+'!W123</f>
        <v>32.1</v>
      </c>
      <c r="H63" s="14">
        <f>'DAMAS aFRR+'!AC123</f>
        <v>32.1</v>
      </c>
      <c r="I63" s="14">
        <f>'DAMAS aFRR+'!AI123</f>
        <v>32.1</v>
      </c>
      <c r="J63" s="14">
        <f>'DAMAS aFRR+'!AO123</f>
        <v>32.1</v>
      </c>
      <c r="K63" s="14">
        <f>'DAMAS aFRR+'!AU123</f>
        <v>32.1</v>
      </c>
      <c r="L63" s="14">
        <f>'DAMAS aFRR+'!BA123</f>
        <v>33.549999999999997</v>
      </c>
      <c r="M63" s="14">
        <f>'DAMAS aFRR+'!BG123</f>
        <v>34.869999999999997</v>
      </c>
      <c r="N63" s="14">
        <f>'DAMAS aFRR+'!BM123</f>
        <v>32.1</v>
      </c>
      <c r="O63" s="14">
        <f>'DAMAS aFRR+'!BS123</f>
        <v>32.1</v>
      </c>
      <c r="P63" s="14">
        <f>'DAMAS aFRR+'!BY123</f>
        <v>32.1</v>
      </c>
      <c r="Q63" s="14">
        <f>'DAMAS aFRR+'!CE123</f>
        <v>32.1</v>
      </c>
      <c r="R63" s="14">
        <f>'DAMAS aFRR+'!CK123</f>
        <v>32.1</v>
      </c>
      <c r="S63" s="14">
        <f>'DAMAS aFRR+'!CQ123</f>
        <v>33.549999999999997</v>
      </c>
      <c r="T63" s="14">
        <f>'DAMAS aFRR+'!CW123</f>
        <v>34.869999999999997</v>
      </c>
      <c r="U63" s="14">
        <f>'DAMAS aFRR+'!DC123</f>
        <v>32.1</v>
      </c>
      <c r="V63" s="14">
        <f>'DAMAS aFRR+'!DI123</f>
        <v>32.1</v>
      </c>
      <c r="W63" s="14">
        <f>'DAMAS aFRR+'!DO123</f>
        <v>32.1</v>
      </c>
      <c r="X63" s="14">
        <f>'DAMAS aFRR+'!DU123</f>
        <v>32.1</v>
      </c>
      <c r="Y63" s="14">
        <f>'DAMAS aFRR+'!EA123</f>
        <v>32.1</v>
      </c>
      <c r="Z63" s="14">
        <f>'DAMAS aFRR+'!EG123</f>
        <v>33.549999999999997</v>
      </c>
      <c r="AA63" s="14">
        <f>'DAMAS aFRR+'!EM123</f>
        <v>34.869999999999997</v>
      </c>
      <c r="AB63" s="14">
        <f>'DAMAS aFRR+'!ES123</f>
        <v>0</v>
      </c>
      <c r="AC63" s="14">
        <f>'DAMAS aFRR+'!EY123</f>
        <v>0</v>
      </c>
      <c r="AD63" s="14">
        <f>'DAMAS aFRR+'!FE123</f>
        <v>0</v>
      </c>
      <c r="AE63" s="14">
        <f>'DAMAS aFRR+'!FK123</f>
        <v>0</v>
      </c>
      <c r="AF63" s="14">
        <f>'DAMAS aFRR+'!FQ123</f>
        <v>0</v>
      </c>
      <c r="AG63" s="14">
        <f>'DAMAS aFRR+'!FW123</f>
        <v>0</v>
      </c>
      <c r="AH63" s="14">
        <f>'DAMAS aFRR+'!GC123</f>
        <v>0</v>
      </c>
      <c r="AI63" s="19">
        <f t="shared" si="93"/>
        <v>25.384516129032264</v>
      </c>
    </row>
    <row r="64" spans="2:105" ht="16.5" thickTop="1" thickBot="1" x14ac:dyDescent="0.3">
      <c r="B64" s="11">
        <v>4</v>
      </c>
      <c r="C64" s="11" t="s">
        <v>45</v>
      </c>
      <c r="D64" s="14">
        <f>'DAMAS aFRR+'!E124</f>
        <v>31.74</v>
      </c>
      <c r="E64" s="14">
        <f>'DAMAS aFRR+'!K124</f>
        <v>33.549999999999997</v>
      </c>
      <c r="F64" s="14">
        <f>'DAMAS aFRR+'!Q124</f>
        <v>34.869999999999997</v>
      </c>
      <c r="G64" s="14">
        <f>'DAMAS aFRR+'!W124</f>
        <v>32.1</v>
      </c>
      <c r="H64" s="14">
        <f>'DAMAS aFRR+'!AC124</f>
        <v>32.1</v>
      </c>
      <c r="I64" s="14">
        <f>'DAMAS aFRR+'!AI124</f>
        <v>32.1</v>
      </c>
      <c r="J64" s="14">
        <f>'DAMAS aFRR+'!AO124</f>
        <v>32.1</v>
      </c>
      <c r="K64" s="14">
        <f>'DAMAS aFRR+'!AU124</f>
        <v>32.1</v>
      </c>
      <c r="L64" s="14">
        <f>'DAMAS aFRR+'!BA124</f>
        <v>33.549999999999997</v>
      </c>
      <c r="M64" s="14">
        <f>'DAMAS aFRR+'!BG124</f>
        <v>34.869999999999997</v>
      </c>
      <c r="N64" s="14">
        <f>'DAMAS aFRR+'!BM124</f>
        <v>32.1</v>
      </c>
      <c r="O64" s="14">
        <f>'DAMAS aFRR+'!BS124</f>
        <v>32.1</v>
      </c>
      <c r="P64" s="14">
        <f>'DAMAS aFRR+'!BY124</f>
        <v>32.1</v>
      </c>
      <c r="Q64" s="14">
        <f>'DAMAS aFRR+'!CE124</f>
        <v>32.1</v>
      </c>
      <c r="R64" s="14">
        <f>'DAMAS aFRR+'!CK124</f>
        <v>32.1</v>
      </c>
      <c r="S64" s="14">
        <f>'DAMAS aFRR+'!CQ124</f>
        <v>33.549999999999997</v>
      </c>
      <c r="T64" s="14">
        <f>'DAMAS aFRR+'!CW124</f>
        <v>34.869999999999997</v>
      </c>
      <c r="U64" s="14">
        <f>'DAMAS aFRR+'!DC124</f>
        <v>32.1</v>
      </c>
      <c r="V64" s="14">
        <f>'DAMAS aFRR+'!DI124</f>
        <v>32.1</v>
      </c>
      <c r="W64" s="14">
        <f>'DAMAS aFRR+'!DO124</f>
        <v>32.1</v>
      </c>
      <c r="X64" s="14">
        <f>'DAMAS aFRR+'!DU124</f>
        <v>32.1</v>
      </c>
      <c r="Y64" s="14">
        <f>'DAMAS aFRR+'!EA124</f>
        <v>32.1</v>
      </c>
      <c r="Z64" s="14">
        <f>'DAMAS aFRR+'!EG124</f>
        <v>33.549999999999997</v>
      </c>
      <c r="AA64" s="14">
        <f>'DAMAS aFRR+'!EM124</f>
        <v>34.869999999999997</v>
      </c>
      <c r="AB64" s="14">
        <f>'DAMAS aFRR+'!ES124</f>
        <v>0</v>
      </c>
      <c r="AC64" s="14">
        <f>'DAMAS aFRR+'!EY124</f>
        <v>0</v>
      </c>
      <c r="AD64" s="14">
        <f>'DAMAS aFRR+'!FE124</f>
        <v>0</v>
      </c>
      <c r="AE64" s="14">
        <f>'DAMAS aFRR+'!FK124</f>
        <v>0</v>
      </c>
      <c r="AF64" s="14">
        <f>'DAMAS aFRR+'!FQ124</f>
        <v>0</v>
      </c>
      <c r="AG64" s="14">
        <f>'DAMAS aFRR+'!FW124</f>
        <v>0</v>
      </c>
      <c r="AH64" s="14">
        <f>'DAMAS aFRR+'!GC124</f>
        <v>0</v>
      </c>
      <c r="AI64" s="19">
        <f t="shared" si="93"/>
        <v>25.384516129032264</v>
      </c>
    </row>
    <row r="65" spans="2:35" ht="16.5" thickTop="1" thickBot="1" x14ac:dyDescent="0.3">
      <c r="B65" s="11">
        <v>5</v>
      </c>
      <c r="C65" s="11" t="s">
        <v>46</v>
      </c>
      <c r="D65" s="14">
        <f>'DAMAS aFRR+'!E125</f>
        <v>31.74</v>
      </c>
      <c r="E65" s="14">
        <f>'DAMAS aFRR+'!K125</f>
        <v>33.549999999999997</v>
      </c>
      <c r="F65" s="14">
        <f>'DAMAS aFRR+'!Q125</f>
        <v>34.869999999999997</v>
      </c>
      <c r="G65" s="14">
        <f>'DAMAS aFRR+'!W125</f>
        <v>32.1</v>
      </c>
      <c r="H65" s="14">
        <f>'DAMAS aFRR+'!AC125</f>
        <v>32.1</v>
      </c>
      <c r="I65" s="14">
        <f>'DAMAS aFRR+'!AI125</f>
        <v>32.1</v>
      </c>
      <c r="J65" s="14">
        <f>'DAMAS aFRR+'!AO125</f>
        <v>32.1</v>
      </c>
      <c r="K65" s="14">
        <f>'DAMAS aFRR+'!AU125</f>
        <v>32.1</v>
      </c>
      <c r="L65" s="14">
        <f>'DAMAS aFRR+'!BA125</f>
        <v>33.549999999999997</v>
      </c>
      <c r="M65" s="14">
        <f>'DAMAS aFRR+'!BG125</f>
        <v>34.869999999999997</v>
      </c>
      <c r="N65" s="14">
        <f>'DAMAS aFRR+'!BM125</f>
        <v>32.1</v>
      </c>
      <c r="O65" s="14">
        <f>'DAMAS aFRR+'!BS125</f>
        <v>32.1</v>
      </c>
      <c r="P65" s="14">
        <f>'DAMAS aFRR+'!BY125</f>
        <v>32.1</v>
      </c>
      <c r="Q65" s="14">
        <f>'DAMAS aFRR+'!CE125</f>
        <v>32.1</v>
      </c>
      <c r="R65" s="14">
        <f>'DAMAS aFRR+'!CK125</f>
        <v>32.1</v>
      </c>
      <c r="S65" s="14">
        <f>'DAMAS aFRR+'!CQ125</f>
        <v>33.549999999999997</v>
      </c>
      <c r="T65" s="14">
        <f>'DAMAS aFRR+'!CW125</f>
        <v>34.869999999999997</v>
      </c>
      <c r="U65" s="14">
        <f>'DAMAS aFRR+'!DC125</f>
        <v>32.1</v>
      </c>
      <c r="V65" s="14">
        <f>'DAMAS aFRR+'!DI125</f>
        <v>32.1</v>
      </c>
      <c r="W65" s="14">
        <f>'DAMAS aFRR+'!DO125</f>
        <v>32.1</v>
      </c>
      <c r="X65" s="14">
        <f>'DAMAS aFRR+'!DU125</f>
        <v>32.1</v>
      </c>
      <c r="Y65" s="14">
        <f>'DAMAS aFRR+'!EA125</f>
        <v>32.1</v>
      </c>
      <c r="Z65" s="14">
        <f>'DAMAS aFRR+'!EG125</f>
        <v>33.549999999999997</v>
      </c>
      <c r="AA65" s="14">
        <f>'DAMAS aFRR+'!EM125</f>
        <v>34.869999999999997</v>
      </c>
      <c r="AB65" s="14">
        <f>'DAMAS aFRR+'!ES125</f>
        <v>0</v>
      </c>
      <c r="AC65" s="14">
        <f>'DAMAS aFRR+'!EY125</f>
        <v>0</v>
      </c>
      <c r="AD65" s="14">
        <f>'DAMAS aFRR+'!FE125</f>
        <v>0</v>
      </c>
      <c r="AE65" s="14">
        <f>'DAMAS aFRR+'!FK125</f>
        <v>0</v>
      </c>
      <c r="AF65" s="14">
        <f>'DAMAS aFRR+'!FQ125</f>
        <v>0</v>
      </c>
      <c r="AG65" s="14">
        <f>'DAMAS aFRR+'!FW125</f>
        <v>0</v>
      </c>
      <c r="AH65" s="14">
        <f>'DAMAS aFRR+'!GC125</f>
        <v>0</v>
      </c>
      <c r="AI65" s="19">
        <f t="shared" si="93"/>
        <v>25.384516129032264</v>
      </c>
    </row>
    <row r="66" spans="2:35" ht="16.5" thickTop="1" thickBot="1" x14ac:dyDescent="0.3">
      <c r="B66" s="11">
        <v>6</v>
      </c>
      <c r="C66" s="11" t="s">
        <v>47</v>
      </c>
      <c r="D66" s="14">
        <f>'DAMAS aFRR+'!E126</f>
        <v>31.74</v>
      </c>
      <c r="E66" s="14">
        <f>'DAMAS aFRR+'!K126</f>
        <v>33.549999999999997</v>
      </c>
      <c r="F66" s="14">
        <f>'DAMAS aFRR+'!Q126</f>
        <v>34.869999999999997</v>
      </c>
      <c r="G66" s="14">
        <f>'DAMAS aFRR+'!W126</f>
        <v>32.1</v>
      </c>
      <c r="H66" s="14">
        <f>'DAMAS aFRR+'!AC126</f>
        <v>32.1</v>
      </c>
      <c r="I66" s="14">
        <f>'DAMAS aFRR+'!AI126</f>
        <v>32.1</v>
      </c>
      <c r="J66" s="14">
        <f>'DAMAS aFRR+'!AO126</f>
        <v>32.1</v>
      </c>
      <c r="K66" s="14">
        <f>'DAMAS aFRR+'!AU126</f>
        <v>32.1</v>
      </c>
      <c r="L66" s="14">
        <f>'DAMAS aFRR+'!BA126</f>
        <v>33.549999999999997</v>
      </c>
      <c r="M66" s="14">
        <f>'DAMAS aFRR+'!BG126</f>
        <v>34.869999999999997</v>
      </c>
      <c r="N66" s="14">
        <f>'DAMAS aFRR+'!BM126</f>
        <v>32.1</v>
      </c>
      <c r="O66" s="14">
        <f>'DAMAS aFRR+'!BS126</f>
        <v>32.1</v>
      </c>
      <c r="P66" s="14">
        <f>'DAMAS aFRR+'!BY126</f>
        <v>32.1</v>
      </c>
      <c r="Q66" s="14">
        <f>'DAMAS aFRR+'!CE126</f>
        <v>32.1</v>
      </c>
      <c r="R66" s="14">
        <f>'DAMAS aFRR+'!CK126</f>
        <v>32.1</v>
      </c>
      <c r="S66" s="14">
        <f>'DAMAS aFRR+'!CQ126</f>
        <v>33.549999999999997</v>
      </c>
      <c r="T66" s="14">
        <f>'DAMAS aFRR+'!CW126</f>
        <v>34.869999999999997</v>
      </c>
      <c r="U66" s="14">
        <f>'DAMAS aFRR+'!DC126</f>
        <v>32.1</v>
      </c>
      <c r="V66" s="14">
        <f>'DAMAS aFRR+'!DI126</f>
        <v>32.1</v>
      </c>
      <c r="W66" s="14">
        <f>'DAMAS aFRR+'!DO126</f>
        <v>32.1</v>
      </c>
      <c r="X66" s="14">
        <f>'DAMAS aFRR+'!DU126</f>
        <v>32.1</v>
      </c>
      <c r="Y66" s="14">
        <f>'DAMAS aFRR+'!EA126</f>
        <v>32.1</v>
      </c>
      <c r="Z66" s="14">
        <f>'DAMAS aFRR+'!EG126</f>
        <v>33.549999999999997</v>
      </c>
      <c r="AA66" s="14">
        <f>'DAMAS aFRR+'!EM126</f>
        <v>34.869999999999997</v>
      </c>
      <c r="AB66" s="14">
        <f>'DAMAS aFRR+'!ES126</f>
        <v>0</v>
      </c>
      <c r="AC66" s="14">
        <f>'DAMAS aFRR+'!EY126</f>
        <v>0</v>
      </c>
      <c r="AD66" s="14">
        <f>'DAMAS aFRR+'!FE126</f>
        <v>0</v>
      </c>
      <c r="AE66" s="14">
        <f>'DAMAS aFRR+'!FK126</f>
        <v>0</v>
      </c>
      <c r="AF66" s="14">
        <f>'DAMAS aFRR+'!FQ126</f>
        <v>0</v>
      </c>
      <c r="AG66" s="14">
        <f>'DAMAS aFRR+'!FW126</f>
        <v>0</v>
      </c>
      <c r="AH66" s="14">
        <f>'DAMAS aFRR+'!GC126</f>
        <v>0</v>
      </c>
      <c r="AI66" s="19">
        <f t="shared" si="93"/>
        <v>25.384516129032264</v>
      </c>
    </row>
    <row r="67" spans="2:35" ht="16.5" thickTop="1" thickBot="1" x14ac:dyDescent="0.3">
      <c r="B67" s="11">
        <v>7</v>
      </c>
      <c r="C67" s="11" t="s">
        <v>48</v>
      </c>
      <c r="D67" s="14">
        <f>'DAMAS aFRR+'!E127</f>
        <v>26.13</v>
      </c>
      <c r="E67" s="14">
        <f>'DAMAS aFRR+'!K127</f>
        <v>34.54</v>
      </c>
      <c r="F67" s="14">
        <f>'DAMAS aFRR+'!Q127</f>
        <v>34.869999999999997</v>
      </c>
      <c r="G67" s="14">
        <f>'DAMAS aFRR+'!W127</f>
        <v>27.5</v>
      </c>
      <c r="H67" s="14">
        <f>'DAMAS aFRR+'!AC127</f>
        <v>27.5</v>
      </c>
      <c r="I67" s="14">
        <f>'DAMAS aFRR+'!AI127</f>
        <v>27.5</v>
      </c>
      <c r="J67" s="14">
        <f>'DAMAS aFRR+'!AO127</f>
        <v>27.5</v>
      </c>
      <c r="K67" s="14">
        <f>'DAMAS aFRR+'!AU127</f>
        <v>27.5</v>
      </c>
      <c r="L67" s="14">
        <f>'DAMAS aFRR+'!BA127</f>
        <v>34.54</v>
      </c>
      <c r="M67" s="14">
        <f>'DAMAS aFRR+'!BG127</f>
        <v>34.869999999999997</v>
      </c>
      <c r="N67" s="14">
        <f>'DAMAS aFRR+'!BM127</f>
        <v>27.5</v>
      </c>
      <c r="O67" s="14">
        <f>'DAMAS aFRR+'!BS127</f>
        <v>27.5</v>
      </c>
      <c r="P67" s="14">
        <f>'DAMAS aFRR+'!BY127</f>
        <v>27.5</v>
      </c>
      <c r="Q67" s="14">
        <f>'DAMAS aFRR+'!CE127</f>
        <v>27.5</v>
      </c>
      <c r="R67" s="14">
        <f>'DAMAS aFRR+'!CK127</f>
        <v>27.5</v>
      </c>
      <c r="S67" s="14">
        <f>'DAMAS aFRR+'!CQ127</f>
        <v>34.54</v>
      </c>
      <c r="T67" s="14">
        <f>'DAMAS aFRR+'!CW127</f>
        <v>34.869999999999997</v>
      </c>
      <c r="U67" s="14">
        <f>'DAMAS aFRR+'!DC127</f>
        <v>27.5</v>
      </c>
      <c r="V67" s="14">
        <f>'DAMAS aFRR+'!DI127</f>
        <v>27.5</v>
      </c>
      <c r="W67" s="14">
        <f>'DAMAS aFRR+'!DO127</f>
        <v>27.5</v>
      </c>
      <c r="X67" s="14">
        <f>'DAMAS aFRR+'!DU127</f>
        <v>27.5</v>
      </c>
      <c r="Y67" s="14">
        <f>'DAMAS aFRR+'!EA127</f>
        <v>27.5</v>
      </c>
      <c r="Z67" s="14">
        <f>'DAMAS aFRR+'!EG127</f>
        <v>34.54</v>
      </c>
      <c r="AA67" s="14">
        <f>'DAMAS aFRR+'!EM127</f>
        <v>34.869999999999997</v>
      </c>
      <c r="AB67" s="14">
        <f>'DAMAS aFRR+'!ES127</f>
        <v>0</v>
      </c>
      <c r="AC67" s="14">
        <f>'DAMAS aFRR+'!EY127</f>
        <v>0</v>
      </c>
      <c r="AD67" s="14">
        <f>'DAMAS aFRR+'!FE127</f>
        <v>0</v>
      </c>
      <c r="AE67" s="14">
        <f>'DAMAS aFRR+'!FK127</f>
        <v>0</v>
      </c>
      <c r="AF67" s="14">
        <f>'DAMAS aFRR+'!FQ127</f>
        <v>0</v>
      </c>
      <c r="AG67" s="14">
        <f>'DAMAS aFRR+'!FW127</f>
        <v>0</v>
      </c>
      <c r="AH67" s="14">
        <f>'DAMAS aFRR+'!GC127</f>
        <v>0</v>
      </c>
      <c r="AI67" s="19">
        <f t="shared" si="93"/>
        <v>23.105483870967742</v>
      </c>
    </row>
    <row r="68" spans="2:35" ht="16.5" thickTop="1" thickBot="1" x14ac:dyDescent="0.3">
      <c r="B68" s="11">
        <v>8</v>
      </c>
      <c r="C68" s="11" t="s">
        <v>49</v>
      </c>
      <c r="D68" s="14">
        <f>'DAMAS aFRR+'!E128</f>
        <v>21.95</v>
      </c>
      <c r="E68" s="14">
        <f>'DAMAS aFRR+'!K128</f>
        <v>29.98</v>
      </c>
      <c r="F68" s="14">
        <f>'DAMAS aFRR+'!Q128</f>
        <v>36.74</v>
      </c>
      <c r="G68" s="14">
        <f>'DAMAS aFRR+'!W128</f>
        <v>22.2</v>
      </c>
      <c r="H68" s="14">
        <f>'DAMAS aFRR+'!AC128</f>
        <v>22.2</v>
      </c>
      <c r="I68" s="14">
        <f>'DAMAS aFRR+'!AI128</f>
        <v>22.2</v>
      </c>
      <c r="J68" s="14">
        <f>'DAMAS aFRR+'!AO128</f>
        <v>22.2</v>
      </c>
      <c r="K68" s="14">
        <f>'DAMAS aFRR+'!AU128</f>
        <v>22.2</v>
      </c>
      <c r="L68" s="14">
        <f>'DAMAS aFRR+'!BA128</f>
        <v>29.98</v>
      </c>
      <c r="M68" s="14">
        <f>'DAMAS aFRR+'!BG128</f>
        <v>36.74</v>
      </c>
      <c r="N68" s="14">
        <f>'DAMAS aFRR+'!BM128</f>
        <v>22.2</v>
      </c>
      <c r="O68" s="14">
        <f>'DAMAS aFRR+'!BS128</f>
        <v>22.2</v>
      </c>
      <c r="P68" s="14">
        <f>'DAMAS aFRR+'!BY128</f>
        <v>22.2</v>
      </c>
      <c r="Q68" s="14">
        <f>'DAMAS aFRR+'!CE128</f>
        <v>22.2</v>
      </c>
      <c r="R68" s="14">
        <f>'DAMAS aFRR+'!CK128</f>
        <v>22.2</v>
      </c>
      <c r="S68" s="14">
        <f>'DAMAS aFRR+'!CQ128</f>
        <v>29.98</v>
      </c>
      <c r="T68" s="14">
        <f>'DAMAS aFRR+'!CW128</f>
        <v>36.74</v>
      </c>
      <c r="U68" s="14">
        <f>'DAMAS aFRR+'!DC128</f>
        <v>22.2</v>
      </c>
      <c r="V68" s="14">
        <f>'DAMAS aFRR+'!DI128</f>
        <v>22.2</v>
      </c>
      <c r="W68" s="14">
        <f>'DAMAS aFRR+'!DO128</f>
        <v>22.2</v>
      </c>
      <c r="X68" s="14">
        <f>'DAMAS aFRR+'!DU128</f>
        <v>22.2</v>
      </c>
      <c r="Y68" s="14">
        <f>'DAMAS aFRR+'!EA128</f>
        <v>22.2</v>
      </c>
      <c r="Z68" s="14">
        <f>'DAMAS aFRR+'!EG128</f>
        <v>29.98</v>
      </c>
      <c r="AA68" s="14">
        <f>'DAMAS aFRR+'!EM128</f>
        <v>36.74</v>
      </c>
      <c r="AB68" s="14">
        <f>'DAMAS aFRR+'!ES128</f>
        <v>0</v>
      </c>
      <c r="AC68" s="14">
        <f>'DAMAS aFRR+'!EY128</f>
        <v>0</v>
      </c>
      <c r="AD68" s="14">
        <f>'DAMAS aFRR+'!FE128</f>
        <v>0</v>
      </c>
      <c r="AE68" s="14">
        <f>'DAMAS aFRR+'!FK128</f>
        <v>0</v>
      </c>
      <c r="AF68" s="14">
        <f>'DAMAS aFRR+'!FQ128</f>
        <v>0</v>
      </c>
      <c r="AG68" s="14">
        <f>'DAMAS aFRR+'!FW128</f>
        <v>0</v>
      </c>
      <c r="AH68" s="14">
        <f>'DAMAS aFRR+'!GC128</f>
        <v>0</v>
      </c>
      <c r="AI68" s="19">
        <f t="shared" si="93"/>
        <v>20.059032258064512</v>
      </c>
    </row>
    <row r="69" spans="2:35" ht="16.5" thickTop="1" thickBot="1" x14ac:dyDescent="0.3">
      <c r="B69" s="11">
        <v>9</v>
      </c>
      <c r="C69" s="11" t="s">
        <v>50</v>
      </c>
      <c r="D69" s="14">
        <f>'DAMAS aFRR+'!E129</f>
        <v>21.95</v>
      </c>
      <c r="E69" s="14">
        <f>'DAMAS aFRR+'!K129</f>
        <v>29.98</v>
      </c>
      <c r="F69" s="14">
        <f>'DAMAS aFRR+'!Q129</f>
        <v>36.74</v>
      </c>
      <c r="G69" s="14">
        <f>'DAMAS aFRR+'!W129</f>
        <v>22.2</v>
      </c>
      <c r="H69" s="14">
        <f>'DAMAS aFRR+'!AC129</f>
        <v>22.2</v>
      </c>
      <c r="I69" s="14">
        <f>'DAMAS aFRR+'!AI129</f>
        <v>22.2</v>
      </c>
      <c r="J69" s="14">
        <f>'DAMAS aFRR+'!AO129</f>
        <v>22.2</v>
      </c>
      <c r="K69" s="14">
        <f>'DAMAS aFRR+'!AU129</f>
        <v>22.2</v>
      </c>
      <c r="L69" s="14">
        <f>'DAMAS aFRR+'!BA129</f>
        <v>29.98</v>
      </c>
      <c r="M69" s="14">
        <f>'DAMAS aFRR+'!BG129</f>
        <v>36.74</v>
      </c>
      <c r="N69" s="14">
        <f>'DAMAS aFRR+'!BM129</f>
        <v>22.2</v>
      </c>
      <c r="O69" s="14">
        <f>'DAMAS aFRR+'!BS129</f>
        <v>22.2</v>
      </c>
      <c r="P69" s="14">
        <f>'DAMAS aFRR+'!BY129</f>
        <v>22.2</v>
      </c>
      <c r="Q69" s="14">
        <f>'DAMAS aFRR+'!CE129</f>
        <v>22.2</v>
      </c>
      <c r="R69" s="14">
        <f>'DAMAS aFRR+'!CK129</f>
        <v>22.2</v>
      </c>
      <c r="S69" s="14">
        <f>'DAMAS aFRR+'!CQ129</f>
        <v>29.98</v>
      </c>
      <c r="T69" s="14">
        <f>'DAMAS aFRR+'!CW129</f>
        <v>36.74</v>
      </c>
      <c r="U69" s="14">
        <f>'DAMAS aFRR+'!DC129</f>
        <v>22.2</v>
      </c>
      <c r="V69" s="14">
        <f>'DAMAS aFRR+'!DI129</f>
        <v>22.2</v>
      </c>
      <c r="W69" s="14">
        <f>'DAMAS aFRR+'!DO129</f>
        <v>22.2</v>
      </c>
      <c r="X69" s="14">
        <f>'DAMAS aFRR+'!DU129</f>
        <v>22.2</v>
      </c>
      <c r="Y69" s="14">
        <f>'DAMAS aFRR+'!EA129</f>
        <v>22.2</v>
      </c>
      <c r="Z69" s="14">
        <f>'DAMAS aFRR+'!EG129</f>
        <v>29.98</v>
      </c>
      <c r="AA69" s="14">
        <f>'DAMAS aFRR+'!EM129</f>
        <v>36.74</v>
      </c>
      <c r="AB69" s="14">
        <f>'DAMAS aFRR+'!ES129</f>
        <v>0</v>
      </c>
      <c r="AC69" s="14">
        <f>'DAMAS aFRR+'!EY129</f>
        <v>0</v>
      </c>
      <c r="AD69" s="14">
        <f>'DAMAS aFRR+'!FE129</f>
        <v>0</v>
      </c>
      <c r="AE69" s="14">
        <f>'DAMAS aFRR+'!FK129</f>
        <v>0</v>
      </c>
      <c r="AF69" s="14">
        <f>'DAMAS aFRR+'!FQ129</f>
        <v>0</v>
      </c>
      <c r="AG69" s="14">
        <f>'DAMAS aFRR+'!FW129</f>
        <v>0</v>
      </c>
      <c r="AH69" s="14">
        <f>'DAMAS aFRR+'!GC129</f>
        <v>0</v>
      </c>
      <c r="AI69" s="19">
        <f t="shared" si="93"/>
        <v>20.059032258064512</v>
      </c>
    </row>
    <row r="70" spans="2:35" ht="16.5" thickTop="1" thickBot="1" x14ac:dyDescent="0.3">
      <c r="B70" s="11">
        <v>10</v>
      </c>
      <c r="C70" s="16" t="s">
        <v>51</v>
      </c>
      <c r="D70" s="14">
        <f>'DAMAS aFRR+'!E130</f>
        <v>21.95</v>
      </c>
      <c r="E70" s="14">
        <f>'DAMAS aFRR+'!K130</f>
        <v>29.98</v>
      </c>
      <c r="F70" s="14">
        <f>'DAMAS aFRR+'!Q130</f>
        <v>36.74</v>
      </c>
      <c r="G70" s="14">
        <f>'DAMAS aFRR+'!W130</f>
        <v>22.2</v>
      </c>
      <c r="H70" s="14">
        <f>'DAMAS aFRR+'!AC130</f>
        <v>22.2</v>
      </c>
      <c r="I70" s="14">
        <f>'DAMAS aFRR+'!AI130</f>
        <v>22.2</v>
      </c>
      <c r="J70" s="14">
        <f>'DAMAS aFRR+'!AO130</f>
        <v>22.2</v>
      </c>
      <c r="K70" s="14">
        <f>'DAMAS aFRR+'!AU130</f>
        <v>22.2</v>
      </c>
      <c r="L70" s="14">
        <f>'DAMAS aFRR+'!BA130</f>
        <v>29.98</v>
      </c>
      <c r="M70" s="14">
        <f>'DAMAS aFRR+'!BG130</f>
        <v>36.74</v>
      </c>
      <c r="N70" s="14">
        <f>'DAMAS aFRR+'!BM130</f>
        <v>22.2</v>
      </c>
      <c r="O70" s="14">
        <f>'DAMAS aFRR+'!BS130</f>
        <v>22.2</v>
      </c>
      <c r="P70" s="14">
        <f>'DAMAS aFRR+'!BY130</f>
        <v>22.2</v>
      </c>
      <c r="Q70" s="14">
        <f>'DAMAS aFRR+'!CE130</f>
        <v>22.2</v>
      </c>
      <c r="R70" s="14">
        <f>'DAMAS aFRR+'!CK130</f>
        <v>22.2</v>
      </c>
      <c r="S70" s="14">
        <f>'DAMAS aFRR+'!CQ130</f>
        <v>29.98</v>
      </c>
      <c r="T70" s="14">
        <f>'DAMAS aFRR+'!CW130</f>
        <v>36.74</v>
      </c>
      <c r="U70" s="14">
        <f>'DAMAS aFRR+'!DC130</f>
        <v>22.2</v>
      </c>
      <c r="V70" s="14">
        <f>'DAMAS aFRR+'!DI130</f>
        <v>22.2</v>
      </c>
      <c r="W70" s="14">
        <f>'DAMAS aFRR+'!DO130</f>
        <v>22.2</v>
      </c>
      <c r="X70" s="14">
        <f>'DAMAS aFRR+'!DU130</f>
        <v>22.2</v>
      </c>
      <c r="Y70" s="14">
        <f>'DAMAS aFRR+'!EA130</f>
        <v>22.2</v>
      </c>
      <c r="Z70" s="14">
        <f>'DAMAS aFRR+'!EG130</f>
        <v>29.98</v>
      </c>
      <c r="AA70" s="14">
        <f>'DAMAS aFRR+'!EM130</f>
        <v>36.74</v>
      </c>
      <c r="AB70" s="14">
        <f>'DAMAS aFRR+'!ES130</f>
        <v>0</v>
      </c>
      <c r="AC70" s="14">
        <f>'DAMAS aFRR+'!EY130</f>
        <v>0</v>
      </c>
      <c r="AD70" s="14">
        <f>'DAMAS aFRR+'!FE130</f>
        <v>0</v>
      </c>
      <c r="AE70" s="14">
        <f>'DAMAS aFRR+'!FK130</f>
        <v>0</v>
      </c>
      <c r="AF70" s="14">
        <f>'DAMAS aFRR+'!FQ130</f>
        <v>0</v>
      </c>
      <c r="AG70" s="14">
        <f>'DAMAS aFRR+'!FW130</f>
        <v>0</v>
      </c>
      <c r="AH70" s="14">
        <f>'DAMAS aFRR+'!GC130</f>
        <v>0</v>
      </c>
      <c r="AI70" s="19">
        <f t="shared" si="93"/>
        <v>20.059032258064512</v>
      </c>
    </row>
    <row r="71" spans="2:35" ht="16.5" thickTop="1" thickBot="1" x14ac:dyDescent="0.3">
      <c r="B71" s="11">
        <v>11</v>
      </c>
      <c r="C71" s="11" t="s">
        <v>52</v>
      </c>
      <c r="D71" s="14">
        <f>'DAMAS aFRR+'!E131</f>
        <v>21.95</v>
      </c>
      <c r="E71" s="14">
        <f>'DAMAS aFRR+'!K131</f>
        <v>29.98</v>
      </c>
      <c r="F71" s="14">
        <f>'DAMAS aFRR+'!Q131</f>
        <v>36.74</v>
      </c>
      <c r="G71" s="14">
        <f>'DAMAS aFRR+'!W131</f>
        <v>22.2</v>
      </c>
      <c r="H71" s="14">
        <f>'DAMAS aFRR+'!AC131</f>
        <v>22.2</v>
      </c>
      <c r="I71" s="14">
        <f>'DAMAS aFRR+'!AI131</f>
        <v>22.2</v>
      </c>
      <c r="J71" s="14">
        <f>'DAMAS aFRR+'!AO131</f>
        <v>22.2</v>
      </c>
      <c r="K71" s="14">
        <f>'DAMAS aFRR+'!AU131</f>
        <v>22.2</v>
      </c>
      <c r="L71" s="14">
        <f>'DAMAS aFRR+'!BA131</f>
        <v>29.98</v>
      </c>
      <c r="M71" s="14">
        <f>'DAMAS aFRR+'!BG131</f>
        <v>36.74</v>
      </c>
      <c r="N71" s="14">
        <f>'DAMAS aFRR+'!BM131</f>
        <v>22.2</v>
      </c>
      <c r="O71" s="14">
        <f>'DAMAS aFRR+'!BS131</f>
        <v>22.2</v>
      </c>
      <c r="P71" s="14">
        <f>'DAMAS aFRR+'!BY131</f>
        <v>22.2</v>
      </c>
      <c r="Q71" s="14">
        <f>'DAMAS aFRR+'!CE131</f>
        <v>22.2</v>
      </c>
      <c r="R71" s="14">
        <f>'DAMAS aFRR+'!CK131</f>
        <v>22.2</v>
      </c>
      <c r="S71" s="14">
        <f>'DAMAS aFRR+'!CQ131</f>
        <v>29.98</v>
      </c>
      <c r="T71" s="14">
        <f>'DAMAS aFRR+'!CW131</f>
        <v>36.74</v>
      </c>
      <c r="U71" s="14">
        <f>'DAMAS aFRR+'!DC131</f>
        <v>22.2</v>
      </c>
      <c r="V71" s="14">
        <f>'DAMAS aFRR+'!DI131</f>
        <v>22.2</v>
      </c>
      <c r="W71" s="14">
        <f>'DAMAS aFRR+'!DO131</f>
        <v>22.2</v>
      </c>
      <c r="X71" s="14">
        <f>'DAMAS aFRR+'!DU131</f>
        <v>22.2</v>
      </c>
      <c r="Y71" s="14">
        <f>'DAMAS aFRR+'!EA131</f>
        <v>22.2</v>
      </c>
      <c r="Z71" s="14">
        <f>'DAMAS aFRR+'!EG131</f>
        <v>29.98</v>
      </c>
      <c r="AA71" s="14">
        <f>'DAMAS aFRR+'!EM131</f>
        <v>36.74</v>
      </c>
      <c r="AB71" s="14">
        <f>'DAMAS aFRR+'!ES131</f>
        <v>0</v>
      </c>
      <c r="AC71" s="14">
        <f>'DAMAS aFRR+'!EY131</f>
        <v>0</v>
      </c>
      <c r="AD71" s="14">
        <f>'DAMAS aFRR+'!FE131</f>
        <v>0</v>
      </c>
      <c r="AE71" s="14">
        <f>'DAMAS aFRR+'!FK131</f>
        <v>0</v>
      </c>
      <c r="AF71" s="14">
        <f>'DAMAS aFRR+'!FQ131</f>
        <v>0</v>
      </c>
      <c r="AG71" s="14">
        <f>'DAMAS aFRR+'!FW131</f>
        <v>0</v>
      </c>
      <c r="AH71" s="14">
        <f>'DAMAS aFRR+'!GC131</f>
        <v>0</v>
      </c>
      <c r="AI71" s="19">
        <f t="shared" si="93"/>
        <v>20.059032258064512</v>
      </c>
    </row>
    <row r="72" spans="2:35" ht="16.5" thickTop="1" thickBot="1" x14ac:dyDescent="0.3">
      <c r="B72" s="11">
        <v>12</v>
      </c>
      <c r="C72" s="11" t="s">
        <v>53</v>
      </c>
      <c r="D72" s="14">
        <f>'DAMAS aFRR+'!E132</f>
        <v>21.95</v>
      </c>
      <c r="E72" s="14">
        <f>'DAMAS aFRR+'!K132</f>
        <v>33.22</v>
      </c>
      <c r="F72" s="14">
        <f>'DAMAS aFRR+'!Q132</f>
        <v>36.74</v>
      </c>
      <c r="G72" s="14">
        <f>'DAMAS aFRR+'!W132</f>
        <v>22.2</v>
      </c>
      <c r="H72" s="14">
        <f>'DAMAS aFRR+'!AC132</f>
        <v>22.2</v>
      </c>
      <c r="I72" s="14">
        <f>'DAMAS aFRR+'!AI132</f>
        <v>22.2</v>
      </c>
      <c r="J72" s="14">
        <f>'DAMAS aFRR+'!AO132</f>
        <v>22.2</v>
      </c>
      <c r="K72" s="14">
        <f>'DAMAS aFRR+'!AU132</f>
        <v>22.2</v>
      </c>
      <c r="L72" s="14">
        <f>'DAMAS aFRR+'!BA132</f>
        <v>33.22</v>
      </c>
      <c r="M72" s="14">
        <f>'DAMAS aFRR+'!BG132</f>
        <v>36.74</v>
      </c>
      <c r="N72" s="14">
        <f>'DAMAS aFRR+'!BM132</f>
        <v>22.2</v>
      </c>
      <c r="O72" s="14">
        <f>'DAMAS aFRR+'!BS132</f>
        <v>22.2</v>
      </c>
      <c r="P72" s="14">
        <f>'DAMAS aFRR+'!BY132</f>
        <v>22.2</v>
      </c>
      <c r="Q72" s="14">
        <f>'DAMAS aFRR+'!CE132</f>
        <v>22.2</v>
      </c>
      <c r="R72" s="14">
        <f>'DAMAS aFRR+'!CK132</f>
        <v>22.2</v>
      </c>
      <c r="S72" s="14">
        <f>'DAMAS aFRR+'!CQ132</f>
        <v>33.22</v>
      </c>
      <c r="T72" s="14">
        <f>'DAMAS aFRR+'!CW132</f>
        <v>36.74</v>
      </c>
      <c r="U72" s="14">
        <f>'DAMAS aFRR+'!DC132</f>
        <v>22.2</v>
      </c>
      <c r="V72" s="14">
        <f>'DAMAS aFRR+'!DI132</f>
        <v>22.2</v>
      </c>
      <c r="W72" s="14">
        <f>'DAMAS aFRR+'!DO132</f>
        <v>22.2</v>
      </c>
      <c r="X72" s="14">
        <f>'DAMAS aFRR+'!DU132</f>
        <v>22.2</v>
      </c>
      <c r="Y72" s="14">
        <f>'DAMAS aFRR+'!EA132</f>
        <v>22.2</v>
      </c>
      <c r="Z72" s="14">
        <f>'DAMAS aFRR+'!EG132</f>
        <v>33.22</v>
      </c>
      <c r="AA72" s="14">
        <f>'DAMAS aFRR+'!EM132</f>
        <v>36.74</v>
      </c>
      <c r="AB72" s="14">
        <f>'DAMAS aFRR+'!ES132</f>
        <v>0</v>
      </c>
      <c r="AC72" s="14">
        <f>'DAMAS aFRR+'!EY132</f>
        <v>0</v>
      </c>
      <c r="AD72" s="14">
        <f>'DAMAS aFRR+'!FE132</f>
        <v>0</v>
      </c>
      <c r="AE72" s="14">
        <f>'DAMAS aFRR+'!FK132</f>
        <v>0</v>
      </c>
      <c r="AF72" s="14">
        <f>'DAMAS aFRR+'!FQ132</f>
        <v>0</v>
      </c>
      <c r="AG72" s="14">
        <f>'DAMAS aFRR+'!FW132</f>
        <v>0</v>
      </c>
      <c r="AH72" s="14">
        <f>'DAMAS aFRR+'!GC132</f>
        <v>0</v>
      </c>
      <c r="AI72" s="19">
        <f t="shared" si="93"/>
        <v>20.477096774193551</v>
      </c>
    </row>
    <row r="73" spans="2:35" ht="16.5" thickTop="1" thickBot="1" x14ac:dyDescent="0.3">
      <c r="B73" s="11">
        <v>13</v>
      </c>
      <c r="C73" s="11" t="s">
        <v>54</v>
      </c>
      <c r="D73" s="14">
        <f>'DAMAS aFRR+'!E133</f>
        <v>21.95</v>
      </c>
      <c r="E73" s="14">
        <f>'DAMAS aFRR+'!K133</f>
        <v>33.22</v>
      </c>
      <c r="F73" s="14">
        <f>'DAMAS aFRR+'!Q133</f>
        <v>36.74</v>
      </c>
      <c r="G73" s="14">
        <f>'DAMAS aFRR+'!W133</f>
        <v>22.2</v>
      </c>
      <c r="H73" s="14">
        <f>'DAMAS aFRR+'!AC133</f>
        <v>22.2</v>
      </c>
      <c r="I73" s="14">
        <f>'DAMAS aFRR+'!AI133</f>
        <v>22.2</v>
      </c>
      <c r="J73" s="14">
        <f>'DAMAS aFRR+'!AO133</f>
        <v>22.2</v>
      </c>
      <c r="K73" s="14">
        <f>'DAMAS aFRR+'!AU133</f>
        <v>22.2</v>
      </c>
      <c r="L73" s="14">
        <f>'DAMAS aFRR+'!BA133</f>
        <v>33.22</v>
      </c>
      <c r="M73" s="14">
        <f>'DAMAS aFRR+'!BG133</f>
        <v>36.74</v>
      </c>
      <c r="N73" s="14">
        <f>'DAMAS aFRR+'!BM133</f>
        <v>22.2</v>
      </c>
      <c r="O73" s="14">
        <f>'DAMAS aFRR+'!BS133</f>
        <v>22.2</v>
      </c>
      <c r="P73" s="14">
        <f>'DAMAS aFRR+'!BY133</f>
        <v>22.2</v>
      </c>
      <c r="Q73" s="14">
        <f>'DAMAS aFRR+'!CE133</f>
        <v>22.2</v>
      </c>
      <c r="R73" s="14">
        <f>'DAMAS aFRR+'!CK133</f>
        <v>22.2</v>
      </c>
      <c r="S73" s="14">
        <f>'DAMAS aFRR+'!CQ133</f>
        <v>33.22</v>
      </c>
      <c r="T73" s="14">
        <f>'DAMAS aFRR+'!CW133</f>
        <v>36.74</v>
      </c>
      <c r="U73" s="14">
        <f>'DAMAS aFRR+'!DC133</f>
        <v>22.2</v>
      </c>
      <c r="V73" s="14">
        <f>'DAMAS aFRR+'!DI133</f>
        <v>22.2</v>
      </c>
      <c r="W73" s="14">
        <f>'DAMAS aFRR+'!DO133</f>
        <v>22.2</v>
      </c>
      <c r="X73" s="14">
        <f>'DAMAS aFRR+'!DU133</f>
        <v>22.2</v>
      </c>
      <c r="Y73" s="14">
        <f>'DAMAS aFRR+'!EA133</f>
        <v>22.2</v>
      </c>
      <c r="Z73" s="14">
        <f>'DAMAS aFRR+'!EG133</f>
        <v>33.22</v>
      </c>
      <c r="AA73" s="14">
        <f>'DAMAS aFRR+'!EM133</f>
        <v>36.74</v>
      </c>
      <c r="AB73" s="14">
        <f>'DAMAS aFRR+'!ES133</f>
        <v>0</v>
      </c>
      <c r="AC73" s="14">
        <f>'DAMAS aFRR+'!EY133</f>
        <v>0</v>
      </c>
      <c r="AD73" s="14">
        <f>'DAMAS aFRR+'!FE133</f>
        <v>0</v>
      </c>
      <c r="AE73" s="14">
        <f>'DAMAS aFRR+'!FK133</f>
        <v>0</v>
      </c>
      <c r="AF73" s="14">
        <f>'DAMAS aFRR+'!FQ133</f>
        <v>0</v>
      </c>
      <c r="AG73" s="14">
        <f>'DAMAS aFRR+'!FW133</f>
        <v>0</v>
      </c>
      <c r="AH73" s="14">
        <f>'DAMAS aFRR+'!GC133</f>
        <v>0</v>
      </c>
      <c r="AI73" s="19">
        <f t="shared" si="93"/>
        <v>20.477096774193551</v>
      </c>
    </row>
    <row r="74" spans="2:35" ht="16.5" thickTop="1" thickBot="1" x14ac:dyDescent="0.3">
      <c r="B74" s="11">
        <v>14</v>
      </c>
      <c r="C74" s="11" t="s">
        <v>55</v>
      </c>
      <c r="D74" s="14">
        <f>'DAMAS aFRR+'!E134</f>
        <v>21.95</v>
      </c>
      <c r="E74" s="14">
        <f>'DAMAS aFRR+'!K134</f>
        <v>33.22</v>
      </c>
      <c r="F74" s="14">
        <f>'DAMAS aFRR+'!Q134</f>
        <v>36.74</v>
      </c>
      <c r="G74" s="14">
        <f>'DAMAS aFRR+'!W134</f>
        <v>22.2</v>
      </c>
      <c r="H74" s="14">
        <f>'DAMAS aFRR+'!AC134</f>
        <v>22.2</v>
      </c>
      <c r="I74" s="14">
        <f>'DAMAS aFRR+'!AI134</f>
        <v>22.2</v>
      </c>
      <c r="J74" s="14">
        <f>'DAMAS aFRR+'!AO134</f>
        <v>22.2</v>
      </c>
      <c r="K74" s="14">
        <f>'DAMAS aFRR+'!AU134</f>
        <v>22.2</v>
      </c>
      <c r="L74" s="14">
        <f>'DAMAS aFRR+'!BA134</f>
        <v>33.22</v>
      </c>
      <c r="M74" s="14">
        <f>'DAMAS aFRR+'!BG134</f>
        <v>36.74</v>
      </c>
      <c r="N74" s="14">
        <f>'DAMAS aFRR+'!BM134</f>
        <v>22.2</v>
      </c>
      <c r="O74" s="14">
        <f>'DAMAS aFRR+'!BS134</f>
        <v>22.2</v>
      </c>
      <c r="P74" s="14">
        <f>'DAMAS aFRR+'!BY134</f>
        <v>22.2</v>
      </c>
      <c r="Q74" s="14">
        <f>'DAMAS aFRR+'!CE134</f>
        <v>22.2</v>
      </c>
      <c r="R74" s="14">
        <f>'DAMAS aFRR+'!CK134</f>
        <v>22.2</v>
      </c>
      <c r="S74" s="14">
        <f>'DAMAS aFRR+'!CQ134</f>
        <v>33.22</v>
      </c>
      <c r="T74" s="14">
        <f>'DAMAS aFRR+'!CW134</f>
        <v>36.74</v>
      </c>
      <c r="U74" s="14">
        <f>'DAMAS aFRR+'!DC134</f>
        <v>22.2</v>
      </c>
      <c r="V74" s="14">
        <f>'DAMAS aFRR+'!DI134</f>
        <v>22.2</v>
      </c>
      <c r="W74" s="14">
        <f>'DAMAS aFRR+'!DO134</f>
        <v>22.2</v>
      </c>
      <c r="X74" s="14">
        <f>'DAMAS aFRR+'!DU134</f>
        <v>22.2</v>
      </c>
      <c r="Y74" s="14">
        <f>'DAMAS aFRR+'!EA134</f>
        <v>22.2</v>
      </c>
      <c r="Z74" s="14">
        <f>'DAMAS aFRR+'!EG134</f>
        <v>33.22</v>
      </c>
      <c r="AA74" s="14">
        <f>'DAMAS aFRR+'!EM134</f>
        <v>36.74</v>
      </c>
      <c r="AB74" s="14">
        <f>'DAMAS aFRR+'!ES134</f>
        <v>0</v>
      </c>
      <c r="AC74" s="14">
        <f>'DAMAS aFRR+'!EY134</f>
        <v>0</v>
      </c>
      <c r="AD74" s="14">
        <f>'DAMAS aFRR+'!FE134</f>
        <v>0</v>
      </c>
      <c r="AE74" s="14">
        <f>'DAMAS aFRR+'!FK134</f>
        <v>0</v>
      </c>
      <c r="AF74" s="14">
        <f>'DAMAS aFRR+'!FQ134</f>
        <v>0</v>
      </c>
      <c r="AG74" s="14">
        <f>'DAMAS aFRR+'!FW134</f>
        <v>0</v>
      </c>
      <c r="AH74" s="14">
        <f>'DAMAS aFRR+'!GC134</f>
        <v>0</v>
      </c>
      <c r="AI74" s="19">
        <f t="shared" si="93"/>
        <v>20.477096774193551</v>
      </c>
    </row>
    <row r="75" spans="2:35" ht="16.5" thickTop="1" thickBot="1" x14ac:dyDescent="0.3">
      <c r="B75" s="11">
        <v>15</v>
      </c>
      <c r="C75" s="11" t="s">
        <v>56</v>
      </c>
      <c r="D75" s="14">
        <f>'DAMAS aFRR+'!E135</f>
        <v>21.95</v>
      </c>
      <c r="E75" s="14">
        <f>'DAMAS aFRR+'!K135</f>
        <v>33.22</v>
      </c>
      <c r="F75" s="14">
        <f>'DAMAS aFRR+'!Q135</f>
        <v>36.74</v>
      </c>
      <c r="G75" s="14">
        <f>'DAMAS aFRR+'!W135</f>
        <v>22.2</v>
      </c>
      <c r="H75" s="14">
        <f>'DAMAS aFRR+'!AC135</f>
        <v>22.2</v>
      </c>
      <c r="I75" s="14">
        <f>'DAMAS aFRR+'!AI135</f>
        <v>22.2</v>
      </c>
      <c r="J75" s="14">
        <f>'DAMAS aFRR+'!AO135</f>
        <v>22.2</v>
      </c>
      <c r="K75" s="14">
        <f>'DAMAS aFRR+'!AU135</f>
        <v>22.2</v>
      </c>
      <c r="L75" s="14">
        <f>'DAMAS aFRR+'!BA135</f>
        <v>33.22</v>
      </c>
      <c r="M75" s="14">
        <f>'DAMAS aFRR+'!BG135</f>
        <v>36.74</v>
      </c>
      <c r="N75" s="14">
        <f>'DAMAS aFRR+'!BM135</f>
        <v>22.2</v>
      </c>
      <c r="O75" s="14">
        <f>'DAMAS aFRR+'!BS135</f>
        <v>22.2</v>
      </c>
      <c r="P75" s="14">
        <f>'DAMAS aFRR+'!BY135</f>
        <v>22.2</v>
      </c>
      <c r="Q75" s="14">
        <f>'DAMAS aFRR+'!CE135</f>
        <v>22.2</v>
      </c>
      <c r="R75" s="14">
        <f>'DAMAS aFRR+'!CK135</f>
        <v>22.2</v>
      </c>
      <c r="S75" s="14">
        <f>'DAMAS aFRR+'!CQ135</f>
        <v>33.22</v>
      </c>
      <c r="T75" s="14">
        <f>'DAMAS aFRR+'!CW135</f>
        <v>36.74</v>
      </c>
      <c r="U75" s="14">
        <f>'DAMAS aFRR+'!DC135</f>
        <v>22.2</v>
      </c>
      <c r="V75" s="14">
        <f>'DAMAS aFRR+'!DI135</f>
        <v>22.2</v>
      </c>
      <c r="W75" s="14">
        <f>'DAMAS aFRR+'!DO135</f>
        <v>22.2</v>
      </c>
      <c r="X75" s="14">
        <f>'DAMAS aFRR+'!DU135</f>
        <v>22.2</v>
      </c>
      <c r="Y75" s="14">
        <f>'DAMAS aFRR+'!EA135</f>
        <v>22.2</v>
      </c>
      <c r="Z75" s="14">
        <f>'DAMAS aFRR+'!EG135</f>
        <v>33.22</v>
      </c>
      <c r="AA75" s="14">
        <f>'DAMAS aFRR+'!EM135</f>
        <v>36.74</v>
      </c>
      <c r="AB75" s="14">
        <f>'DAMAS aFRR+'!ES135</f>
        <v>0</v>
      </c>
      <c r="AC75" s="14">
        <f>'DAMAS aFRR+'!EY135</f>
        <v>0</v>
      </c>
      <c r="AD75" s="14">
        <f>'DAMAS aFRR+'!FE135</f>
        <v>0</v>
      </c>
      <c r="AE75" s="14">
        <f>'DAMAS aFRR+'!FK135</f>
        <v>0</v>
      </c>
      <c r="AF75" s="14">
        <f>'DAMAS aFRR+'!FQ135</f>
        <v>0</v>
      </c>
      <c r="AG75" s="14">
        <f>'DAMAS aFRR+'!FW135</f>
        <v>0</v>
      </c>
      <c r="AH75" s="14">
        <f>'DAMAS aFRR+'!GC135</f>
        <v>0</v>
      </c>
      <c r="AI75" s="19">
        <f t="shared" si="93"/>
        <v>20.477096774193551</v>
      </c>
    </row>
    <row r="76" spans="2:35" ht="16.5" thickTop="1" thickBot="1" x14ac:dyDescent="0.3">
      <c r="B76" s="11">
        <v>16</v>
      </c>
      <c r="C76" s="11" t="s">
        <v>57</v>
      </c>
      <c r="D76" s="14">
        <f>'DAMAS aFRR+'!E136</f>
        <v>21.95</v>
      </c>
      <c r="E76" s="14">
        <f>'DAMAS aFRR+'!K136</f>
        <v>33.22</v>
      </c>
      <c r="F76" s="14">
        <f>'DAMAS aFRR+'!Q136</f>
        <v>36.74</v>
      </c>
      <c r="G76" s="14">
        <f>'DAMAS aFRR+'!W136</f>
        <v>22.2</v>
      </c>
      <c r="H76" s="14">
        <f>'DAMAS aFRR+'!AC136</f>
        <v>22.2</v>
      </c>
      <c r="I76" s="14">
        <f>'DAMAS aFRR+'!AI136</f>
        <v>22.2</v>
      </c>
      <c r="J76" s="14">
        <f>'DAMAS aFRR+'!AO136</f>
        <v>22.2</v>
      </c>
      <c r="K76" s="14">
        <f>'DAMAS aFRR+'!AU136</f>
        <v>22.2</v>
      </c>
      <c r="L76" s="14">
        <f>'DAMAS aFRR+'!BA136</f>
        <v>33.22</v>
      </c>
      <c r="M76" s="14">
        <f>'DAMAS aFRR+'!BG136</f>
        <v>36.74</v>
      </c>
      <c r="N76" s="14">
        <f>'DAMAS aFRR+'!BM136</f>
        <v>22.2</v>
      </c>
      <c r="O76" s="14">
        <f>'DAMAS aFRR+'!BS136</f>
        <v>22.2</v>
      </c>
      <c r="P76" s="14">
        <f>'DAMAS aFRR+'!BY136</f>
        <v>22.2</v>
      </c>
      <c r="Q76" s="14">
        <f>'DAMAS aFRR+'!CE136</f>
        <v>22.2</v>
      </c>
      <c r="R76" s="14">
        <f>'DAMAS aFRR+'!CK136</f>
        <v>22.2</v>
      </c>
      <c r="S76" s="14">
        <f>'DAMAS aFRR+'!CQ136</f>
        <v>33.22</v>
      </c>
      <c r="T76" s="14">
        <f>'DAMAS aFRR+'!CW136</f>
        <v>36.74</v>
      </c>
      <c r="U76" s="14">
        <f>'DAMAS aFRR+'!DC136</f>
        <v>22.2</v>
      </c>
      <c r="V76" s="14">
        <f>'DAMAS aFRR+'!DI136</f>
        <v>22.2</v>
      </c>
      <c r="W76" s="14">
        <f>'DAMAS aFRR+'!DO136</f>
        <v>22.2</v>
      </c>
      <c r="X76" s="14">
        <f>'DAMAS aFRR+'!DU136</f>
        <v>22.2</v>
      </c>
      <c r="Y76" s="14">
        <f>'DAMAS aFRR+'!EA136</f>
        <v>22.2</v>
      </c>
      <c r="Z76" s="14">
        <f>'DAMAS aFRR+'!EG136</f>
        <v>33.22</v>
      </c>
      <c r="AA76" s="14">
        <f>'DAMAS aFRR+'!EM136</f>
        <v>36.74</v>
      </c>
      <c r="AB76" s="14">
        <f>'DAMAS aFRR+'!ES136</f>
        <v>0</v>
      </c>
      <c r="AC76" s="14">
        <f>'DAMAS aFRR+'!EY136</f>
        <v>0</v>
      </c>
      <c r="AD76" s="14">
        <f>'DAMAS aFRR+'!FE136</f>
        <v>0</v>
      </c>
      <c r="AE76" s="14">
        <f>'DAMAS aFRR+'!FK136</f>
        <v>0</v>
      </c>
      <c r="AF76" s="14">
        <f>'DAMAS aFRR+'!FQ136</f>
        <v>0</v>
      </c>
      <c r="AG76" s="14">
        <f>'DAMAS aFRR+'!FW136</f>
        <v>0</v>
      </c>
      <c r="AH76" s="14">
        <f>'DAMAS aFRR+'!GC136</f>
        <v>0</v>
      </c>
      <c r="AI76" s="19">
        <f t="shared" si="93"/>
        <v>20.477096774193551</v>
      </c>
    </row>
    <row r="77" spans="2:35" ht="16.5" thickTop="1" thickBot="1" x14ac:dyDescent="0.3">
      <c r="B77" s="11">
        <v>17</v>
      </c>
      <c r="C77" s="11" t="s">
        <v>58</v>
      </c>
      <c r="D77" s="14">
        <f>'DAMAS aFRR+'!E137</f>
        <v>21.95</v>
      </c>
      <c r="E77" s="14">
        <f>'DAMAS aFRR+'!K137</f>
        <v>33.22</v>
      </c>
      <c r="F77" s="14">
        <f>'DAMAS aFRR+'!Q137</f>
        <v>33.549999999999997</v>
      </c>
      <c r="G77" s="14">
        <f>'DAMAS aFRR+'!W137</f>
        <v>22.2</v>
      </c>
      <c r="H77" s="14">
        <f>'DAMAS aFRR+'!AC137</f>
        <v>22.2</v>
      </c>
      <c r="I77" s="14">
        <f>'DAMAS aFRR+'!AI137</f>
        <v>22.2</v>
      </c>
      <c r="J77" s="14">
        <f>'DAMAS aFRR+'!AO137</f>
        <v>22.2</v>
      </c>
      <c r="K77" s="14">
        <f>'DAMAS aFRR+'!AU137</f>
        <v>22.2</v>
      </c>
      <c r="L77" s="14">
        <f>'DAMAS aFRR+'!BA137</f>
        <v>33.22</v>
      </c>
      <c r="M77" s="14">
        <f>'DAMAS aFRR+'!BG137</f>
        <v>33.549999999999997</v>
      </c>
      <c r="N77" s="14">
        <f>'DAMAS aFRR+'!BM137</f>
        <v>22.2</v>
      </c>
      <c r="O77" s="14">
        <f>'DAMAS aFRR+'!BS137</f>
        <v>22.2</v>
      </c>
      <c r="P77" s="14">
        <f>'DAMAS aFRR+'!BY137</f>
        <v>22.2</v>
      </c>
      <c r="Q77" s="14">
        <f>'DAMAS aFRR+'!CE137</f>
        <v>22.2</v>
      </c>
      <c r="R77" s="14">
        <f>'DAMAS aFRR+'!CK137</f>
        <v>22.2</v>
      </c>
      <c r="S77" s="14">
        <f>'DAMAS aFRR+'!CQ137</f>
        <v>33.22</v>
      </c>
      <c r="T77" s="14">
        <f>'DAMAS aFRR+'!CW137</f>
        <v>33.549999999999997</v>
      </c>
      <c r="U77" s="14">
        <f>'DAMAS aFRR+'!DC137</f>
        <v>22.2</v>
      </c>
      <c r="V77" s="14">
        <f>'DAMAS aFRR+'!DI137</f>
        <v>22.2</v>
      </c>
      <c r="W77" s="14">
        <f>'DAMAS aFRR+'!DO137</f>
        <v>22.2</v>
      </c>
      <c r="X77" s="14">
        <f>'DAMAS aFRR+'!DU137</f>
        <v>22.2</v>
      </c>
      <c r="Y77" s="14">
        <f>'DAMAS aFRR+'!EA137</f>
        <v>22.2</v>
      </c>
      <c r="Z77" s="14">
        <f>'DAMAS aFRR+'!EG137</f>
        <v>33.22</v>
      </c>
      <c r="AA77" s="14">
        <f>'DAMAS aFRR+'!EM137</f>
        <v>33.549999999999997</v>
      </c>
      <c r="AB77" s="14">
        <f>'DAMAS aFRR+'!ES137</f>
        <v>0</v>
      </c>
      <c r="AC77" s="14">
        <f>'DAMAS aFRR+'!EY137</f>
        <v>0</v>
      </c>
      <c r="AD77" s="14">
        <f>'DAMAS aFRR+'!FE137</f>
        <v>0</v>
      </c>
      <c r="AE77" s="14">
        <f>'DAMAS aFRR+'!FK137</f>
        <v>0</v>
      </c>
      <c r="AF77" s="14">
        <f>'DAMAS aFRR+'!FQ137</f>
        <v>0</v>
      </c>
      <c r="AG77" s="14">
        <f>'DAMAS aFRR+'!FW137</f>
        <v>0</v>
      </c>
      <c r="AH77" s="14">
        <f>'DAMAS aFRR+'!GC137</f>
        <v>0</v>
      </c>
      <c r="AI77" s="19">
        <f t="shared" si="93"/>
        <v>20.065483870967743</v>
      </c>
    </row>
    <row r="78" spans="2:35" ht="16.5" thickTop="1" thickBot="1" x14ac:dyDescent="0.3">
      <c r="B78" s="11">
        <v>18</v>
      </c>
      <c r="C78" s="11" t="s">
        <v>59</v>
      </c>
      <c r="D78" s="14">
        <f>'DAMAS aFRR+'!E138</f>
        <v>21.95</v>
      </c>
      <c r="E78" s="14">
        <f>'DAMAS aFRR+'!K138</f>
        <v>29.04</v>
      </c>
      <c r="F78" s="14">
        <f>'DAMAS aFRR+'!Q138</f>
        <v>30.25</v>
      </c>
      <c r="G78" s="14">
        <f>'DAMAS aFRR+'!W138</f>
        <v>22.2</v>
      </c>
      <c r="H78" s="14">
        <f>'DAMAS aFRR+'!AC138</f>
        <v>22.2</v>
      </c>
      <c r="I78" s="14">
        <f>'DAMAS aFRR+'!AI138</f>
        <v>22.2</v>
      </c>
      <c r="J78" s="14">
        <f>'DAMAS aFRR+'!AO138</f>
        <v>22.2</v>
      </c>
      <c r="K78" s="14">
        <f>'DAMAS aFRR+'!AU138</f>
        <v>22.2</v>
      </c>
      <c r="L78" s="14">
        <f>'DAMAS aFRR+'!BA138</f>
        <v>29.04</v>
      </c>
      <c r="M78" s="14">
        <f>'DAMAS aFRR+'!BG138</f>
        <v>30.25</v>
      </c>
      <c r="N78" s="14">
        <f>'DAMAS aFRR+'!BM138</f>
        <v>22.2</v>
      </c>
      <c r="O78" s="14">
        <f>'DAMAS aFRR+'!BS138</f>
        <v>22.2</v>
      </c>
      <c r="P78" s="14">
        <f>'DAMAS aFRR+'!BY138</f>
        <v>22.2</v>
      </c>
      <c r="Q78" s="14">
        <f>'DAMAS aFRR+'!CE138</f>
        <v>22.2</v>
      </c>
      <c r="R78" s="14">
        <f>'DAMAS aFRR+'!CK138</f>
        <v>22.2</v>
      </c>
      <c r="S78" s="14">
        <f>'DAMAS aFRR+'!CQ138</f>
        <v>29.04</v>
      </c>
      <c r="T78" s="14">
        <f>'DAMAS aFRR+'!CW138</f>
        <v>30.25</v>
      </c>
      <c r="U78" s="14">
        <f>'DAMAS aFRR+'!DC138</f>
        <v>22.2</v>
      </c>
      <c r="V78" s="14">
        <f>'DAMAS aFRR+'!DI138</f>
        <v>22.2</v>
      </c>
      <c r="W78" s="14">
        <f>'DAMAS aFRR+'!DO138</f>
        <v>22.2</v>
      </c>
      <c r="X78" s="14">
        <f>'DAMAS aFRR+'!DU138</f>
        <v>22.2</v>
      </c>
      <c r="Y78" s="14">
        <f>'DAMAS aFRR+'!EA138</f>
        <v>22.2</v>
      </c>
      <c r="Z78" s="14">
        <f>'DAMAS aFRR+'!EG138</f>
        <v>29.04</v>
      </c>
      <c r="AA78" s="14">
        <f>'DAMAS aFRR+'!EM138</f>
        <v>30.25</v>
      </c>
      <c r="AB78" s="14">
        <f>'DAMAS aFRR+'!ES138</f>
        <v>0</v>
      </c>
      <c r="AC78" s="14">
        <f>'DAMAS aFRR+'!EY138</f>
        <v>0</v>
      </c>
      <c r="AD78" s="14">
        <f>'DAMAS aFRR+'!FE138</f>
        <v>0</v>
      </c>
      <c r="AE78" s="14">
        <f>'DAMAS aFRR+'!FK138</f>
        <v>0</v>
      </c>
      <c r="AF78" s="14">
        <f>'DAMAS aFRR+'!FQ138</f>
        <v>0</v>
      </c>
      <c r="AG78" s="14">
        <f>'DAMAS aFRR+'!FW138</f>
        <v>0</v>
      </c>
      <c r="AH78" s="14">
        <f>'DAMAS aFRR+'!GC138</f>
        <v>0</v>
      </c>
      <c r="AI78" s="19">
        <f t="shared" si="93"/>
        <v>19.100322580645159</v>
      </c>
    </row>
    <row r="79" spans="2:35" ht="16.5" thickTop="1" thickBot="1" x14ac:dyDescent="0.3">
      <c r="B79" s="11">
        <v>19</v>
      </c>
      <c r="C79" s="11" t="s">
        <v>60</v>
      </c>
      <c r="D79" s="14">
        <f>'DAMAS aFRR+'!E139</f>
        <v>21.95</v>
      </c>
      <c r="E79" s="14">
        <f>'DAMAS aFRR+'!K139</f>
        <v>29.04</v>
      </c>
      <c r="F79" s="14">
        <f>'DAMAS aFRR+'!Q139</f>
        <v>30.25</v>
      </c>
      <c r="G79" s="14">
        <f>'DAMAS aFRR+'!W139</f>
        <v>22.2</v>
      </c>
      <c r="H79" s="14">
        <f>'DAMAS aFRR+'!AC139</f>
        <v>22.2</v>
      </c>
      <c r="I79" s="14">
        <f>'DAMAS aFRR+'!AI139</f>
        <v>22.2</v>
      </c>
      <c r="J79" s="14">
        <f>'DAMAS aFRR+'!AO139</f>
        <v>22.2</v>
      </c>
      <c r="K79" s="14">
        <f>'DAMAS aFRR+'!AU139</f>
        <v>22.2</v>
      </c>
      <c r="L79" s="14">
        <f>'DAMAS aFRR+'!BA139</f>
        <v>29.04</v>
      </c>
      <c r="M79" s="14">
        <f>'DAMAS aFRR+'!BG139</f>
        <v>30.25</v>
      </c>
      <c r="N79" s="14">
        <f>'DAMAS aFRR+'!BM139</f>
        <v>22.2</v>
      </c>
      <c r="O79" s="14">
        <f>'DAMAS aFRR+'!BS139</f>
        <v>22.2</v>
      </c>
      <c r="P79" s="14">
        <f>'DAMAS aFRR+'!BY139</f>
        <v>22.2</v>
      </c>
      <c r="Q79" s="14">
        <f>'DAMAS aFRR+'!CE139</f>
        <v>22.2</v>
      </c>
      <c r="R79" s="14">
        <f>'DAMAS aFRR+'!CK139</f>
        <v>22.2</v>
      </c>
      <c r="S79" s="14">
        <f>'DAMAS aFRR+'!CQ139</f>
        <v>29.04</v>
      </c>
      <c r="T79" s="14">
        <f>'DAMAS aFRR+'!CW139</f>
        <v>30.25</v>
      </c>
      <c r="U79" s="14">
        <f>'DAMAS aFRR+'!DC139</f>
        <v>22.2</v>
      </c>
      <c r="V79" s="14">
        <f>'DAMAS aFRR+'!DI139</f>
        <v>22.2</v>
      </c>
      <c r="W79" s="14">
        <f>'DAMAS aFRR+'!DO139</f>
        <v>22.2</v>
      </c>
      <c r="X79" s="14">
        <f>'DAMAS aFRR+'!DU139</f>
        <v>22.2</v>
      </c>
      <c r="Y79" s="14">
        <f>'DAMAS aFRR+'!EA139</f>
        <v>22.2</v>
      </c>
      <c r="Z79" s="14">
        <f>'DAMAS aFRR+'!EG139</f>
        <v>29.04</v>
      </c>
      <c r="AA79" s="14">
        <f>'DAMAS aFRR+'!EM139</f>
        <v>30.25</v>
      </c>
      <c r="AB79" s="14">
        <f>'DAMAS aFRR+'!ES139</f>
        <v>0</v>
      </c>
      <c r="AC79" s="14">
        <f>'DAMAS aFRR+'!EY139</f>
        <v>0</v>
      </c>
      <c r="AD79" s="14">
        <f>'DAMAS aFRR+'!FE139</f>
        <v>0</v>
      </c>
      <c r="AE79" s="14">
        <f>'DAMAS aFRR+'!FK139</f>
        <v>0</v>
      </c>
      <c r="AF79" s="14">
        <f>'DAMAS aFRR+'!FQ139</f>
        <v>0</v>
      </c>
      <c r="AG79" s="14">
        <f>'DAMAS aFRR+'!FW139</f>
        <v>0</v>
      </c>
      <c r="AH79" s="14">
        <f>'DAMAS aFRR+'!GC139</f>
        <v>0</v>
      </c>
      <c r="AI79" s="19">
        <f t="shared" si="93"/>
        <v>19.100322580645159</v>
      </c>
    </row>
    <row r="80" spans="2:35" ht="16.5" thickTop="1" thickBot="1" x14ac:dyDescent="0.3">
      <c r="B80" s="11">
        <v>20</v>
      </c>
      <c r="C80" s="11" t="s">
        <v>61</v>
      </c>
      <c r="D80" s="14">
        <f>'DAMAS aFRR+'!E140</f>
        <v>21.95</v>
      </c>
      <c r="E80" s="14">
        <f>'DAMAS aFRR+'!K140</f>
        <v>29.04</v>
      </c>
      <c r="F80" s="14">
        <f>'DAMAS aFRR+'!Q140</f>
        <v>30.25</v>
      </c>
      <c r="G80" s="14">
        <f>'DAMAS aFRR+'!W140</f>
        <v>22.2</v>
      </c>
      <c r="H80" s="14">
        <f>'DAMAS aFRR+'!AC140</f>
        <v>22.2</v>
      </c>
      <c r="I80" s="14">
        <f>'DAMAS aFRR+'!AI140</f>
        <v>22.2</v>
      </c>
      <c r="J80" s="14">
        <f>'DAMAS aFRR+'!AO140</f>
        <v>22.2</v>
      </c>
      <c r="K80" s="14">
        <f>'DAMAS aFRR+'!AU140</f>
        <v>22.2</v>
      </c>
      <c r="L80" s="14">
        <f>'DAMAS aFRR+'!BA140</f>
        <v>29.04</v>
      </c>
      <c r="M80" s="14">
        <f>'DAMAS aFRR+'!BG140</f>
        <v>30.25</v>
      </c>
      <c r="N80" s="14">
        <f>'DAMAS aFRR+'!BM140</f>
        <v>22.2</v>
      </c>
      <c r="O80" s="14">
        <f>'DAMAS aFRR+'!BS140</f>
        <v>22.2</v>
      </c>
      <c r="P80" s="14">
        <f>'DAMAS aFRR+'!BY140</f>
        <v>22.2</v>
      </c>
      <c r="Q80" s="14">
        <f>'DAMAS aFRR+'!CE140</f>
        <v>22.2</v>
      </c>
      <c r="R80" s="14">
        <f>'DAMAS aFRR+'!CK140</f>
        <v>22.2</v>
      </c>
      <c r="S80" s="14">
        <f>'DAMAS aFRR+'!CQ140</f>
        <v>29.04</v>
      </c>
      <c r="T80" s="14">
        <f>'DAMAS aFRR+'!CW140</f>
        <v>30.25</v>
      </c>
      <c r="U80" s="14">
        <f>'DAMAS aFRR+'!DC140</f>
        <v>22.2</v>
      </c>
      <c r="V80" s="14">
        <f>'DAMAS aFRR+'!DI140</f>
        <v>22.2</v>
      </c>
      <c r="W80" s="14">
        <f>'DAMAS aFRR+'!DO140</f>
        <v>22.2</v>
      </c>
      <c r="X80" s="14">
        <f>'DAMAS aFRR+'!DU140</f>
        <v>22.2</v>
      </c>
      <c r="Y80" s="14">
        <f>'DAMAS aFRR+'!EA140</f>
        <v>22.2</v>
      </c>
      <c r="Z80" s="14">
        <f>'DAMAS aFRR+'!EG140</f>
        <v>29.04</v>
      </c>
      <c r="AA80" s="14">
        <f>'DAMAS aFRR+'!EM140</f>
        <v>30.25</v>
      </c>
      <c r="AB80" s="14">
        <f>'DAMAS aFRR+'!ES140</f>
        <v>0</v>
      </c>
      <c r="AC80" s="14">
        <f>'DAMAS aFRR+'!EY140</f>
        <v>0</v>
      </c>
      <c r="AD80" s="14">
        <f>'DAMAS aFRR+'!FE140</f>
        <v>0</v>
      </c>
      <c r="AE80" s="14">
        <f>'DAMAS aFRR+'!FK140</f>
        <v>0</v>
      </c>
      <c r="AF80" s="14">
        <f>'DAMAS aFRR+'!FQ140</f>
        <v>0</v>
      </c>
      <c r="AG80" s="14">
        <f>'DAMAS aFRR+'!FW140</f>
        <v>0</v>
      </c>
      <c r="AH80" s="14">
        <f>'DAMAS aFRR+'!GC140</f>
        <v>0</v>
      </c>
      <c r="AI80" s="19">
        <f t="shared" si="93"/>
        <v>19.100322580645159</v>
      </c>
    </row>
    <row r="81" spans="2:35" ht="16.5" thickTop="1" thickBot="1" x14ac:dyDescent="0.3">
      <c r="B81" s="11">
        <v>21</v>
      </c>
      <c r="C81" s="11" t="s">
        <v>62</v>
      </c>
      <c r="D81" s="14">
        <f>'DAMAS aFRR+'!E141</f>
        <v>21.95</v>
      </c>
      <c r="E81" s="14">
        <f>'DAMAS aFRR+'!K141</f>
        <v>29.04</v>
      </c>
      <c r="F81" s="14">
        <f>'DAMAS aFRR+'!Q141</f>
        <v>30.25</v>
      </c>
      <c r="G81" s="14">
        <f>'DAMAS aFRR+'!W141</f>
        <v>22.2</v>
      </c>
      <c r="H81" s="14">
        <f>'DAMAS aFRR+'!AC141</f>
        <v>22.2</v>
      </c>
      <c r="I81" s="14">
        <f>'DAMAS aFRR+'!AI141</f>
        <v>22.2</v>
      </c>
      <c r="J81" s="14">
        <f>'DAMAS aFRR+'!AO141</f>
        <v>22.2</v>
      </c>
      <c r="K81" s="14">
        <f>'DAMAS aFRR+'!AU141</f>
        <v>22.2</v>
      </c>
      <c r="L81" s="14">
        <f>'DAMAS aFRR+'!BA141</f>
        <v>29.04</v>
      </c>
      <c r="M81" s="14">
        <f>'DAMAS aFRR+'!BG141</f>
        <v>30.25</v>
      </c>
      <c r="N81" s="14">
        <f>'DAMAS aFRR+'!BM141</f>
        <v>22.2</v>
      </c>
      <c r="O81" s="14">
        <f>'DAMAS aFRR+'!BS141</f>
        <v>22.2</v>
      </c>
      <c r="P81" s="14">
        <f>'DAMAS aFRR+'!BY141</f>
        <v>22.2</v>
      </c>
      <c r="Q81" s="14">
        <f>'DAMAS aFRR+'!CE141</f>
        <v>22.2</v>
      </c>
      <c r="R81" s="14">
        <f>'DAMAS aFRR+'!CK141</f>
        <v>22.2</v>
      </c>
      <c r="S81" s="14">
        <f>'DAMAS aFRR+'!CQ141</f>
        <v>29.04</v>
      </c>
      <c r="T81" s="14">
        <f>'DAMAS aFRR+'!CW141</f>
        <v>30.25</v>
      </c>
      <c r="U81" s="14">
        <f>'DAMAS aFRR+'!DC141</f>
        <v>22.2</v>
      </c>
      <c r="V81" s="14">
        <f>'DAMAS aFRR+'!DI141</f>
        <v>22.2</v>
      </c>
      <c r="W81" s="14">
        <f>'DAMAS aFRR+'!DO141</f>
        <v>22.2</v>
      </c>
      <c r="X81" s="14">
        <f>'DAMAS aFRR+'!DU141</f>
        <v>22.2</v>
      </c>
      <c r="Y81" s="14">
        <f>'DAMAS aFRR+'!EA141</f>
        <v>22.2</v>
      </c>
      <c r="Z81" s="14">
        <f>'DAMAS aFRR+'!EG141</f>
        <v>29.04</v>
      </c>
      <c r="AA81" s="14">
        <f>'DAMAS aFRR+'!EM141</f>
        <v>30.25</v>
      </c>
      <c r="AB81" s="14">
        <f>'DAMAS aFRR+'!ES141</f>
        <v>0</v>
      </c>
      <c r="AC81" s="14">
        <f>'DAMAS aFRR+'!EY141</f>
        <v>0</v>
      </c>
      <c r="AD81" s="14">
        <f>'DAMAS aFRR+'!FE141</f>
        <v>0</v>
      </c>
      <c r="AE81" s="14">
        <f>'DAMAS aFRR+'!FK141</f>
        <v>0</v>
      </c>
      <c r="AF81" s="14">
        <f>'DAMAS aFRR+'!FQ141</f>
        <v>0</v>
      </c>
      <c r="AG81" s="14">
        <f>'DAMAS aFRR+'!FW141</f>
        <v>0</v>
      </c>
      <c r="AH81" s="14">
        <f>'DAMAS aFRR+'!GC141</f>
        <v>0</v>
      </c>
      <c r="AI81" s="19">
        <f t="shared" si="93"/>
        <v>19.100322580645159</v>
      </c>
    </row>
    <row r="82" spans="2:35" ht="16.5" thickTop="1" thickBot="1" x14ac:dyDescent="0.3">
      <c r="B82" s="11">
        <v>22</v>
      </c>
      <c r="C82" s="11" t="s">
        <v>63</v>
      </c>
      <c r="D82" s="14">
        <f>'DAMAS aFRR+'!E142</f>
        <v>26.95</v>
      </c>
      <c r="E82" s="14">
        <f>'DAMAS aFRR+'!K142</f>
        <v>29.04</v>
      </c>
      <c r="F82" s="14">
        <f>'DAMAS aFRR+'!Q142</f>
        <v>30.25</v>
      </c>
      <c r="G82" s="14">
        <f>'DAMAS aFRR+'!W142</f>
        <v>27</v>
      </c>
      <c r="H82" s="14">
        <f>'DAMAS aFRR+'!AC142</f>
        <v>27</v>
      </c>
      <c r="I82" s="14">
        <f>'DAMAS aFRR+'!AI142</f>
        <v>27</v>
      </c>
      <c r="J82" s="14">
        <f>'DAMAS aFRR+'!AO142</f>
        <v>27</v>
      </c>
      <c r="K82" s="14">
        <f>'DAMAS aFRR+'!AU142</f>
        <v>27</v>
      </c>
      <c r="L82" s="14">
        <f>'DAMAS aFRR+'!BA142</f>
        <v>29.04</v>
      </c>
      <c r="M82" s="14">
        <f>'DAMAS aFRR+'!BG142</f>
        <v>30.25</v>
      </c>
      <c r="N82" s="14">
        <f>'DAMAS aFRR+'!BM142</f>
        <v>27</v>
      </c>
      <c r="O82" s="14">
        <f>'DAMAS aFRR+'!BS142</f>
        <v>27</v>
      </c>
      <c r="P82" s="14">
        <f>'DAMAS aFRR+'!BY142</f>
        <v>27</v>
      </c>
      <c r="Q82" s="14">
        <f>'DAMAS aFRR+'!CE142</f>
        <v>27</v>
      </c>
      <c r="R82" s="14">
        <f>'DAMAS aFRR+'!CK142</f>
        <v>27</v>
      </c>
      <c r="S82" s="14">
        <f>'DAMAS aFRR+'!CQ142</f>
        <v>29.04</v>
      </c>
      <c r="T82" s="14">
        <f>'DAMAS aFRR+'!CW142</f>
        <v>30.25</v>
      </c>
      <c r="U82" s="14">
        <f>'DAMAS aFRR+'!DC142</f>
        <v>27</v>
      </c>
      <c r="V82" s="14">
        <f>'DAMAS aFRR+'!DI142</f>
        <v>27</v>
      </c>
      <c r="W82" s="14">
        <f>'DAMAS aFRR+'!DO142</f>
        <v>27</v>
      </c>
      <c r="X82" s="14">
        <f>'DAMAS aFRR+'!DU142</f>
        <v>27</v>
      </c>
      <c r="Y82" s="14">
        <f>'DAMAS aFRR+'!EA142</f>
        <v>27</v>
      </c>
      <c r="Z82" s="14">
        <f>'DAMAS aFRR+'!EG142</f>
        <v>29.04</v>
      </c>
      <c r="AA82" s="14">
        <f>'DAMAS aFRR+'!EM142</f>
        <v>30.25</v>
      </c>
      <c r="AB82" s="14">
        <f>'DAMAS aFRR+'!ES142</f>
        <v>0</v>
      </c>
      <c r="AC82" s="14">
        <f>'DAMAS aFRR+'!EY142</f>
        <v>0</v>
      </c>
      <c r="AD82" s="14">
        <f>'DAMAS aFRR+'!FE142</f>
        <v>0</v>
      </c>
      <c r="AE82" s="14">
        <f>'DAMAS aFRR+'!FK142</f>
        <v>0</v>
      </c>
      <c r="AF82" s="14">
        <f>'DAMAS aFRR+'!FQ142</f>
        <v>0</v>
      </c>
      <c r="AG82" s="14">
        <f>'DAMAS aFRR+'!FW142</f>
        <v>0</v>
      </c>
      <c r="AH82" s="14">
        <f>'DAMAS aFRR+'!GC142</f>
        <v>0</v>
      </c>
      <c r="AI82" s="19">
        <f t="shared" si="93"/>
        <v>21.584193548387095</v>
      </c>
    </row>
    <row r="83" spans="2:35" ht="16.5" thickTop="1" thickBot="1" x14ac:dyDescent="0.3">
      <c r="B83" s="11">
        <v>23</v>
      </c>
      <c r="C83" s="11" t="s">
        <v>64</v>
      </c>
      <c r="D83" s="14">
        <f>'DAMAS aFRR+'!E143</f>
        <v>26.95</v>
      </c>
      <c r="E83" s="14">
        <f>'DAMAS aFRR+'!K143</f>
        <v>29.04</v>
      </c>
      <c r="F83" s="14">
        <f>'DAMAS aFRR+'!Q143</f>
        <v>30.25</v>
      </c>
      <c r="G83" s="14">
        <f>'DAMAS aFRR+'!W143</f>
        <v>27</v>
      </c>
      <c r="H83" s="14">
        <f>'DAMAS aFRR+'!AC143</f>
        <v>27</v>
      </c>
      <c r="I83" s="14">
        <f>'DAMAS aFRR+'!AI143</f>
        <v>27</v>
      </c>
      <c r="J83" s="14">
        <f>'DAMAS aFRR+'!AO143</f>
        <v>27</v>
      </c>
      <c r="K83" s="14">
        <f>'DAMAS aFRR+'!AU143</f>
        <v>27</v>
      </c>
      <c r="L83" s="14">
        <f>'DAMAS aFRR+'!BA143</f>
        <v>29.04</v>
      </c>
      <c r="M83" s="14">
        <f>'DAMAS aFRR+'!BG143</f>
        <v>30.25</v>
      </c>
      <c r="N83" s="14">
        <f>'DAMAS aFRR+'!BM143</f>
        <v>27</v>
      </c>
      <c r="O83" s="14">
        <f>'DAMAS aFRR+'!BS143</f>
        <v>27</v>
      </c>
      <c r="P83" s="14">
        <f>'DAMAS aFRR+'!BY143</f>
        <v>27</v>
      </c>
      <c r="Q83" s="14">
        <f>'DAMAS aFRR+'!CE143</f>
        <v>27</v>
      </c>
      <c r="R83" s="14">
        <f>'DAMAS aFRR+'!CK143</f>
        <v>27</v>
      </c>
      <c r="S83" s="14">
        <f>'DAMAS aFRR+'!CQ143</f>
        <v>29.04</v>
      </c>
      <c r="T83" s="14">
        <f>'DAMAS aFRR+'!CW143</f>
        <v>30.25</v>
      </c>
      <c r="U83" s="14">
        <f>'DAMAS aFRR+'!DC143</f>
        <v>27</v>
      </c>
      <c r="V83" s="14">
        <f>'DAMAS aFRR+'!DI143</f>
        <v>27</v>
      </c>
      <c r="W83" s="14">
        <f>'DAMAS aFRR+'!DO143</f>
        <v>27</v>
      </c>
      <c r="X83" s="14">
        <f>'DAMAS aFRR+'!DU143</f>
        <v>27</v>
      </c>
      <c r="Y83" s="14">
        <f>'DAMAS aFRR+'!EA143</f>
        <v>27</v>
      </c>
      <c r="Z83" s="14">
        <f>'DAMAS aFRR+'!EG143</f>
        <v>29.04</v>
      </c>
      <c r="AA83" s="14">
        <f>'DAMAS aFRR+'!EM143</f>
        <v>30.25</v>
      </c>
      <c r="AB83" s="14">
        <f>'DAMAS aFRR+'!ES143</f>
        <v>0</v>
      </c>
      <c r="AC83" s="14">
        <f>'DAMAS aFRR+'!EY143</f>
        <v>0</v>
      </c>
      <c r="AD83" s="14">
        <f>'DAMAS aFRR+'!FE143</f>
        <v>0</v>
      </c>
      <c r="AE83" s="14">
        <f>'DAMAS aFRR+'!FK143</f>
        <v>0</v>
      </c>
      <c r="AF83" s="14">
        <f>'DAMAS aFRR+'!FQ143</f>
        <v>0</v>
      </c>
      <c r="AG83" s="14">
        <f>'DAMAS aFRR+'!FW143</f>
        <v>0</v>
      </c>
      <c r="AH83" s="14">
        <f>'DAMAS aFRR+'!GC143</f>
        <v>0</v>
      </c>
      <c r="AI83" s="19">
        <f t="shared" si="93"/>
        <v>21.584193548387095</v>
      </c>
    </row>
    <row r="84" spans="2:35" ht="16.5" thickTop="1" thickBot="1" x14ac:dyDescent="0.3">
      <c r="B84" s="11">
        <v>24</v>
      </c>
      <c r="C84" s="11" t="s">
        <v>65</v>
      </c>
      <c r="D84" s="14">
        <f>'DAMAS aFRR+'!E144</f>
        <v>26.95</v>
      </c>
      <c r="E84" s="14">
        <f>'DAMAS aFRR+'!K144</f>
        <v>29.04</v>
      </c>
      <c r="F84" s="14">
        <f>'DAMAS aFRR+'!Q144</f>
        <v>30.25</v>
      </c>
      <c r="G84" s="14">
        <f>'DAMAS aFRR+'!W144</f>
        <v>27</v>
      </c>
      <c r="H84" s="14">
        <f>'DAMAS aFRR+'!AC144</f>
        <v>27</v>
      </c>
      <c r="I84" s="14">
        <f>'DAMAS aFRR+'!AI144</f>
        <v>27</v>
      </c>
      <c r="J84" s="14">
        <f>'DAMAS aFRR+'!AO144</f>
        <v>27</v>
      </c>
      <c r="K84" s="14">
        <f>'DAMAS aFRR+'!AU144</f>
        <v>27</v>
      </c>
      <c r="L84" s="14">
        <f>'DAMAS aFRR+'!BA144</f>
        <v>29.04</v>
      </c>
      <c r="M84" s="14">
        <f>'DAMAS aFRR+'!BG144</f>
        <v>30.25</v>
      </c>
      <c r="N84" s="14">
        <f>'DAMAS aFRR+'!BM144</f>
        <v>27</v>
      </c>
      <c r="O84" s="14">
        <f>'DAMAS aFRR+'!BS144</f>
        <v>27</v>
      </c>
      <c r="P84" s="14">
        <f>'DAMAS aFRR+'!BY144</f>
        <v>27</v>
      </c>
      <c r="Q84" s="14">
        <f>'DAMAS aFRR+'!CE144</f>
        <v>27</v>
      </c>
      <c r="R84" s="14">
        <f>'DAMAS aFRR+'!CK144</f>
        <v>27</v>
      </c>
      <c r="S84" s="14">
        <f>'DAMAS aFRR+'!CQ144</f>
        <v>29.04</v>
      </c>
      <c r="T84" s="14">
        <f>'DAMAS aFRR+'!CW144</f>
        <v>30.25</v>
      </c>
      <c r="U84" s="14">
        <f>'DAMAS aFRR+'!DC144</f>
        <v>27</v>
      </c>
      <c r="V84" s="14">
        <f>'DAMAS aFRR+'!DI144</f>
        <v>27</v>
      </c>
      <c r="W84" s="14">
        <f>'DAMAS aFRR+'!DO144</f>
        <v>27</v>
      </c>
      <c r="X84" s="14">
        <f>'DAMAS aFRR+'!DU144</f>
        <v>27</v>
      </c>
      <c r="Y84" s="14">
        <f>'DAMAS aFRR+'!EA144</f>
        <v>27</v>
      </c>
      <c r="Z84" s="14">
        <f>'DAMAS aFRR+'!EG144</f>
        <v>29.04</v>
      </c>
      <c r="AA84" s="14">
        <f>'DAMAS aFRR+'!EM144</f>
        <v>30.25</v>
      </c>
      <c r="AB84" s="14">
        <f>'DAMAS aFRR+'!ES144</f>
        <v>0</v>
      </c>
      <c r="AC84" s="14">
        <f>'DAMAS aFRR+'!EY144</f>
        <v>0</v>
      </c>
      <c r="AD84" s="14">
        <f>'DAMAS aFRR+'!FE144</f>
        <v>0</v>
      </c>
      <c r="AE84" s="14">
        <f>'DAMAS aFRR+'!FK144</f>
        <v>0</v>
      </c>
      <c r="AF84" s="14">
        <f>'DAMAS aFRR+'!FQ144</f>
        <v>0</v>
      </c>
      <c r="AG84" s="14">
        <f>'DAMAS aFRR+'!FW144</f>
        <v>0</v>
      </c>
      <c r="AH84" s="14">
        <f>'DAMAS aFRR+'!GC144</f>
        <v>0</v>
      </c>
      <c r="AI84" s="19">
        <f t="shared" si="93"/>
        <v>21.584193548387095</v>
      </c>
    </row>
    <row r="85" spans="2:35" ht="16.5" thickTop="1" thickBot="1" x14ac:dyDescent="0.3">
      <c r="B85" s="33" t="s">
        <v>82</v>
      </c>
      <c r="C85" s="34"/>
      <c r="D85" s="19">
        <f t="shared" ref="D85" si="94">AVERAGE(D61:D84)</f>
        <v>25.196666666666669</v>
      </c>
      <c r="E85" s="19">
        <f t="shared" ref="E85" si="95">AVERAGE(E61:E84)</f>
        <v>31.598333333333329</v>
      </c>
      <c r="F85" s="19">
        <f t="shared" ref="F85" si="96">AVERAGE(F61:F84)</f>
        <v>34.168749999999996</v>
      </c>
      <c r="G85" s="19">
        <f t="shared" ref="G85" si="97">AVERAGE(G61:G84)</f>
        <v>25.495833333333326</v>
      </c>
      <c r="H85" s="19">
        <f t="shared" ref="H85" si="98">AVERAGE(H61:H84)</f>
        <v>25.495833333333326</v>
      </c>
      <c r="I85" s="19">
        <f t="shared" ref="I85" si="99">AVERAGE(I61:I84)</f>
        <v>25.495833333333326</v>
      </c>
      <c r="J85" s="19">
        <f t="shared" ref="J85" si="100">AVERAGE(J61:J84)</f>
        <v>25.495833333333326</v>
      </c>
      <c r="K85" s="19">
        <f t="shared" ref="K85" si="101">AVERAGE(K61:K84)</f>
        <v>25.495833333333326</v>
      </c>
      <c r="L85" s="19">
        <f t="shared" ref="L85" si="102">AVERAGE(L61:L84)</f>
        <v>31.598333333333329</v>
      </c>
      <c r="M85" s="19">
        <f t="shared" ref="M85" si="103">AVERAGE(M61:M84)</f>
        <v>34.168749999999996</v>
      </c>
      <c r="N85" s="19">
        <f t="shared" ref="N85" si="104">AVERAGE(N61:N84)</f>
        <v>25.495833333333326</v>
      </c>
      <c r="O85" s="19">
        <f t="shared" ref="O85" si="105">AVERAGE(O61:O84)</f>
        <v>25.495833333333326</v>
      </c>
      <c r="P85" s="19">
        <f t="shared" ref="P85" si="106">AVERAGE(P61:P84)</f>
        <v>25.495833333333326</v>
      </c>
      <c r="Q85" s="19">
        <f t="shared" ref="Q85" si="107">AVERAGE(Q61:Q84)</f>
        <v>25.495833333333326</v>
      </c>
      <c r="R85" s="19">
        <f t="shared" ref="R85" si="108">AVERAGE(R61:R84)</f>
        <v>25.495833333333326</v>
      </c>
      <c r="S85" s="19">
        <f t="shared" ref="S85" si="109">AVERAGE(S61:S84)</f>
        <v>31.598333333333329</v>
      </c>
      <c r="T85" s="19">
        <f t="shared" ref="T85" si="110">AVERAGE(T61:T84)</f>
        <v>34.168749999999996</v>
      </c>
      <c r="U85" s="19">
        <f t="shared" ref="U85" si="111">AVERAGE(U61:U84)</f>
        <v>25.495833333333326</v>
      </c>
      <c r="V85" s="19">
        <f t="shared" ref="V85" si="112">AVERAGE(V61:V84)</f>
        <v>25.495833333333326</v>
      </c>
      <c r="W85" s="19">
        <f t="shared" ref="W85" si="113">AVERAGE(W61:W84)</f>
        <v>25.495833333333326</v>
      </c>
      <c r="X85" s="19">
        <f t="shared" ref="X85" si="114">AVERAGE(X61:X84)</f>
        <v>25.495833333333326</v>
      </c>
      <c r="Y85" s="19">
        <f t="shared" ref="Y85" si="115">AVERAGE(Y61:Y84)</f>
        <v>25.495833333333326</v>
      </c>
      <c r="Z85" s="19">
        <f t="shared" ref="Z85" si="116">AVERAGE(Z61:Z84)</f>
        <v>31.598333333333329</v>
      </c>
      <c r="AA85" s="19">
        <f t="shared" ref="AA85" si="117">AVERAGE(AA61:AA84)</f>
        <v>34.168749999999996</v>
      </c>
      <c r="AB85" s="19">
        <f t="shared" ref="AB85" si="118">AVERAGE(AB61:AB84)</f>
        <v>0</v>
      </c>
      <c r="AC85" s="19">
        <f t="shared" ref="AC85" si="119">AVERAGE(AC61:AC84)</f>
        <v>0</v>
      </c>
      <c r="AD85" s="19">
        <f t="shared" ref="AD85" si="120">AVERAGE(AD61:AD84)</f>
        <v>0</v>
      </c>
      <c r="AE85" s="19">
        <f t="shared" ref="AE85" si="121">AVERAGE(AE61:AE84)</f>
        <v>0</v>
      </c>
      <c r="AF85" s="19">
        <f t="shared" ref="AF85" si="122">AVERAGE(AF61:AF84)</f>
        <v>0</v>
      </c>
      <c r="AG85" s="19">
        <f t="shared" ref="AG85" si="123">AVERAGE(AG61:AG84)</f>
        <v>0</v>
      </c>
      <c r="AH85" s="14" t="e">
        <f>'DAMAS aFRR+'!#REF!</f>
        <v>#REF!</v>
      </c>
      <c r="AI85" s="19">
        <f>AVERAGE(D85:AG85,AH86)</f>
        <v>21.63556451612903</v>
      </c>
    </row>
    <row r="86" spans="2:35" ht="16.5" thickTop="1" thickBot="1" x14ac:dyDescent="0.3">
      <c r="AH86" s="19">
        <f>AVERAGE(AH61:AH84)</f>
        <v>0</v>
      </c>
    </row>
    <row r="87" spans="2:35" ht="16.5" thickTop="1" thickBot="1" x14ac:dyDescent="0.3">
      <c r="B87" s="43" t="s">
        <v>67</v>
      </c>
      <c r="C87" s="43"/>
      <c r="D87" s="43"/>
      <c r="E87" s="43"/>
      <c r="F87" s="43"/>
      <c r="G87" s="43"/>
      <c r="H87" s="43"/>
      <c r="I87" s="43"/>
    </row>
    <row r="88" spans="2:35" ht="16.5" thickTop="1" thickBot="1" x14ac:dyDescent="0.3">
      <c r="B88" s="11" t="s">
        <v>39</v>
      </c>
      <c r="C88" s="11" t="s">
        <v>40</v>
      </c>
      <c r="D88" s="11">
        <v>1</v>
      </c>
      <c r="E88" s="11">
        <v>2</v>
      </c>
      <c r="F88" s="11">
        <v>3</v>
      </c>
      <c r="G88" s="11">
        <v>4</v>
      </c>
      <c r="H88" s="11">
        <v>5</v>
      </c>
      <c r="I88" s="11">
        <v>6</v>
      </c>
      <c r="J88" s="11">
        <v>7</v>
      </c>
      <c r="K88" s="11">
        <v>8</v>
      </c>
      <c r="L88" s="11">
        <v>9</v>
      </c>
      <c r="M88" s="11">
        <v>10</v>
      </c>
      <c r="N88" s="11">
        <v>11</v>
      </c>
      <c r="O88" s="11">
        <v>12</v>
      </c>
      <c r="P88" s="11">
        <v>13</v>
      </c>
      <c r="Q88" s="12">
        <v>14</v>
      </c>
      <c r="R88" s="12">
        <v>15</v>
      </c>
      <c r="S88" s="12">
        <v>16</v>
      </c>
      <c r="T88" s="12">
        <v>17</v>
      </c>
      <c r="U88" s="12">
        <v>18</v>
      </c>
      <c r="V88" s="12">
        <v>19</v>
      </c>
      <c r="W88" s="12">
        <v>20</v>
      </c>
      <c r="X88" s="12">
        <v>21</v>
      </c>
      <c r="Y88" s="12">
        <v>22</v>
      </c>
      <c r="Z88" s="12">
        <v>23</v>
      </c>
      <c r="AA88" s="12">
        <v>24</v>
      </c>
      <c r="AB88" s="12">
        <v>25</v>
      </c>
      <c r="AC88" s="12">
        <v>26</v>
      </c>
      <c r="AD88" s="12">
        <v>27</v>
      </c>
      <c r="AE88" s="12">
        <v>28</v>
      </c>
      <c r="AF88" s="12">
        <v>29</v>
      </c>
      <c r="AG88" s="12">
        <v>30</v>
      </c>
      <c r="AH88" s="11">
        <v>31</v>
      </c>
      <c r="AI88" s="19" t="s">
        <v>82</v>
      </c>
    </row>
    <row r="89" spans="2:35" ht="16.5" thickTop="1" thickBot="1" x14ac:dyDescent="0.3">
      <c r="B89" s="11">
        <v>1</v>
      </c>
      <c r="C89" s="11" t="s">
        <v>42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9" t="e">
        <f>AVERAGE(D89:AH89)</f>
        <v>#DIV/0!</v>
      </c>
    </row>
    <row r="90" spans="2:35" ht="16.5" thickTop="1" thickBot="1" x14ac:dyDescent="0.3">
      <c r="B90" s="11">
        <v>2</v>
      </c>
      <c r="C90" s="11" t="s">
        <v>43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9" t="e">
        <f t="shared" ref="AI90:AI113" si="124">AVERAGE(D90:AH90)</f>
        <v>#DIV/0!</v>
      </c>
    </row>
    <row r="91" spans="2:35" ht="16.5" thickTop="1" thickBot="1" x14ac:dyDescent="0.3">
      <c r="B91" s="11">
        <v>3</v>
      </c>
      <c r="C91" s="11" t="s">
        <v>44</v>
      </c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9" t="e">
        <f t="shared" si="124"/>
        <v>#DIV/0!</v>
      </c>
    </row>
    <row r="92" spans="2:35" ht="16.5" thickTop="1" thickBot="1" x14ac:dyDescent="0.3">
      <c r="B92" s="11">
        <v>4</v>
      </c>
      <c r="C92" s="11" t="s">
        <v>45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9" t="e">
        <f t="shared" si="124"/>
        <v>#DIV/0!</v>
      </c>
    </row>
    <row r="93" spans="2:35" ht="16.5" thickTop="1" thickBot="1" x14ac:dyDescent="0.3">
      <c r="B93" s="11">
        <v>5</v>
      </c>
      <c r="C93" s="11" t="s">
        <v>46</v>
      </c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9" t="e">
        <f t="shared" si="124"/>
        <v>#DIV/0!</v>
      </c>
    </row>
    <row r="94" spans="2:35" ht="16.5" thickTop="1" thickBot="1" x14ac:dyDescent="0.3">
      <c r="B94" s="11">
        <v>6</v>
      </c>
      <c r="C94" s="11" t="s">
        <v>47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9" t="e">
        <f t="shared" si="124"/>
        <v>#DIV/0!</v>
      </c>
    </row>
    <row r="95" spans="2:35" ht="16.5" thickTop="1" thickBot="1" x14ac:dyDescent="0.3">
      <c r="B95" s="11">
        <v>7</v>
      </c>
      <c r="C95" s="11" t="s">
        <v>48</v>
      </c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9" t="e">
        <f t="shared" si="124"/>
        <v>#DIV/0!</v>
      </c>
    </row>
    <row r="96" spans="2:35" ht="16.5" thickTop="1" thickBot="1" x14ac:dyDescent="0.3">
      <c r="B96" s="11">
        <v>8</v>
      </c>
      <c r="C96" s="11" t="s">
        <v>49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9" t="e">
        <f t="shared" si="124"/>
        <v>#DIV/0!</v>
      </c>
    </row>
    <row r="97" spans="2:35" ht="16.5" thickTop="1" thickBot="1" x14ac:dyDescent="0.3">
      <c r="B97" s="11">
        <v>9</v>
      </c>
      <c r="C97" s="11" t="s">
        <v>50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9" t="e">
        <f t="shared" si="124"/>
        <v>#DIV/0!</v>
      </c>
    </row>
    <row r="98" spans="2:35" ht="16.5" thickTop="1" thickBot="1" x14ac:dyDescent="0.3">
      <c r="B98" s="11">
        <v>10</v>
      </c>
      <c r="C98" s="16" t="s">
        <v>51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9" t="e">
        <f t="shared" si="124"/>
        <v>#DIV/0!</v>
      </c>
    </row>
    <row r="99" spans="2:35" ht="16.5" thickTop="1" thickBot="1" x14ac:dyDescent="0.3">
      <c r="B99" s="11">
        <v>11</v>
      </c>
      <c r="C99" s="11" t="s">
        <v>52</v>
      </c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9" t="e">
        <f t="shared" si="124"/>
        <v>#DIV/0!</v>
      </c>
    </row>
    <row r="100" spans="2:35" ht="16.5" thickTop="1" thickBot="1" x14ac:dyDescent="0.3">
      <c r="B100" s="11">
        <v>12</v>
      </c>
      <c r="C100" s="11" t="s">
        <v>53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9" t="e">
        <f t="shared" si="124"/>
        <v>#DIV/0!</v>
      </c>
    </row>
    <row r="101" spans="2:35" ht="16.5" thickTop="1" thickBot="1" x14ac:dyDescent="0.3">
      <c r="B101" s="11">
        <v>13</v>
      </c>
      <c r="C101" s="11" t="s">
        <v>54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9" t="e">
        <f t="shared" si="124"/>
        <v>#DIV/0!</v>
      </c>
    </row>
    <row r="102" spans="2:35" ht="16.5" thickTop="1" thickBot="1" x14ac:dyDescent="0.3">
      <c r="B102" s="11">
        <v>14</v>
      </c>
      <c r="C102" s="11" t="s">
        <v>55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9" t="e">
        <f t="shared" si="124"/>
        <v>#DIV/0!</v>
      </c>
    </row>
    <row r="103" spans="2:35" ht="16.5" thickTop="1" thickBot="1" x14ac:dyDescent="0.3">
      <c r="B103" s="11">
        <v>15</v>
      </c>
      <c r="C103" s="11" t="s">
        <v>56</v>
      </c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9" t="e">
        <f t="shared" si="124"/>
        <v>#DIV/0!</v>
      </c>
    </row>
    <row r="104" spans="2:35" ht="16.5" thickTop="1" thickBot="1" x14ac:dyDescent="0.3">
      <c r="B104" s="11">
        <v>16</v>
      </c>
      <c r="C104" s="11" t="s">
        <v>57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9" t="e">
        <f t="shared" si="124"/>
        <v>#DIV/0!</v>
      </c>
    </row>
    <row r="105" spans="2:35" ht="16.5" thickTop="1" thickBot="1" x14ac:dyDescent="0.3">
      <c r="B105" s="11">
        <v>17</v>
      </c>
      <c r="C105" s="11" t="s">
        <v>58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9" t="e">
        <f t="shared" si="124"/>
        <v>#DIV/0!</v>
      </c>
    </row>
    <row r="106" spans="2:35" ht="16.5" thickTop="1" thickBot="1" x14ac:dyDescent="0.3">
      <c r="B106" s="11">
        <v>18</v>
      </c>
      <c r="C106" s="11" t="s">
        <v>59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9" t="e">
        <f t="shared" si="124"/>
        <v>#DIV/0!</v>
      </c>
    </row>
    <row r="107" spans="2:35" ht="16.5" thickTop="1" thickBot="1" x14ac:dyDescent="0.3">
      <c r="B107" s="11">
        <v>19</v>
      </c>
      <c r="C107" s="11" t="s">
        <v>60</v>
      </c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9" t="e">
        <f t="shared" si="124"/>
        <v>#DIV/0!</v>
      </c>
    </row>
    <row r="108" spans="2:35" ht="16.5" thickTop="1" thickBot="1" x14ac:dyDescent="0.3">
      <c r="B108" s="11">
        <v>20</v>
      </c>
      <c r="C108" s="11" t="s">
        <v>61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9" t="e">
        <f t="shared" si="124"/>
        <v>#DIV/0!</v>
      </c>
    </row>
    <row r="109" spans="2:35" ht="16.5" thickTop="1" thickBot="1" x14ac:dyDescent="0.3">
      <c r="B109" s="11">
        <v>21</v>
      </c>
      <c r="C109" s="11" t="s">
        <v>62</v>
      </c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9" t="e">
        <f t="shared" si="124"/>
        <v>#DIV/0!</v>
      </c>
    </row>
    <row r="110" spans="2:35" ht="16.5" thickTop="1" thickBot="1" x14ac:dyDescent="0.3">
      <c r="B110" s="11">
        <v>22</v>
      </c>
      <c r="C110" s="11" t="s">
        <v>63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9" t="e">
        <f t="shared" si="124"/>
        <v>#DIV/0!</v>
      </c>
    </row>
    <row r="111" spans="2:35" ht="16.5" thickTop="1" thickBot="1" x14ac:dyDescent="0.3">
      <c r="B111" s="11">
        <v>23</v>
      </c>
      <c r="C111" s="11" t="s">
        <v>64</v>
      </c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9" t="e">
        <f t="shared" si="124"/>
        <v>#DIV/0!</v>
      </c>
    </row>
    <row r="112" spans="2:35" ht="16.5" thickTop="1" thickBot="1" x14ac:dyDescent="0.3">
      <c r="B112" s="11">
        <v>24</v>
      </c>
      <c r="C112" s="11" t="s">
        <v>65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9" t="e">
        <f t="shared" si="124"/>
        <v>#DIV/0!</v>
      </c>
    </row>
    <row r="113" spans="2:35" ht="16.5" thickTop="1" thickBot="1" x14ac:dyDescent="0.3">
      <c r="B113" s="33" t="s">
        <v>82</v>
      </c>
      <c r="C113" s="34"/>
      <c r="D113" s="19" t="e">
        <f t="shared" ref="D113" si="125">AVERAGE(D89:D112)</f>
        <v>#DIV/0!</v>
      </c>
      <c r="E113" s="19" t="e">
        <f t="shared" ref="E113" si="126">AVERAGE(E89:E112)</f>
        <v>#DIV/0!</v>
      </c>
      <c r="F113" s="19" t="e">
        <f t="shared" ref="F113" si="127">AVERAGE(F89:F112)</f>
        <v>#DIV/0!</v>
      </c>
      <c r="G113" s="19" t="e">
        <f t="shared" ref="G113" si="128">AVERAGE(G89:G112)</f>
        <v>#DIV/0!</v>
      </c>
      <c r="H113" s="19" t="e">
        <f t="shared" ref="H113" si="129">AVERAGE(H89:H112)</f>
        <v>#DIV/0!</v>
      </c>
      <c r="I113" s="19" t="e">
        <f t="shared" ref="I113" si="130">AVERAGE(I89:I112)</f>
        <v>#DIV/0!</v>
      </c>
      <c r="J113" s="19" t="e">
        <f t="shared" ref="J113" si="131">AVERAGE(J89:J112)</f>
        <v>#DIV/0!</v>
      </c>
      <c r="K113" s="19" t="e">
        <f t="shared" ref="K113" si="132">AVERAGE(K89:K112)</f>
        <v>#DIV/0!</v>
      </c>
      <c r="L113" s="19" t="e">
        <f t="shared" ref="L113" si="133">AVERAGE(L89:L112)</f>
        <v>#DIV/0!</v>
      </c>
      <c r="M113" s="19" t="e">
        <f t="shared" ref="M113" si="134">AVERAGE(M89:M112)</f>
        <v>#DIV/0!</v>
      </c>
      <c r="N113" s="19" t="e">
        <f t="shared" ref="N113" si="135">AVERAGE(N89:N112)</f>
        <v>#DIV/0!</v>
      </c>
      <c r="O113" s="19" t="e">
        <f t="shared" ref="O113" si="136">AVERAGE(O89:O112)</f>
        <v>#DIV/0!</v>
      </c>
      <c r="P113" s="19" t="e">
        <f t="shared" ref="P113" si="137">AVERAGE(P89:P112)</f>
        <v>#DIV/0!</v>
      </c>
      <c r="Q113" s="19" t="e">
        <f t="shared" ref="Q113" si="138">AVERAGE(Q89:Q112)</f>
        <v>#DIV/0!</v>
      </c>
      <c r="R113" s="19" t="e">
        <f t="shared" ref="R113" si="139">AVERAGE(R89:R112)</f>
        <v>#DIV/0!</v>
      </c>
      <c r="S113" s="19" t="e">
        <f t="shared" ref="S113" si="140">AVERAGE(S89:S112)</f>
        <v>#DIV/0!</v>
      </c>
      <c r="T113" s="19" t="e">
        <f t="shared" ref="T113" si="141">AVERAGE(T89:T112)</f>
        <v>#DIV/0!</v>
      </c>
      <c r="U113" s="19" t="e">
        <f t="shared" ref="U113" si="142">AVERAGE(U89:U112)</f>
        <v>#DIV/0!</v>
      </c>
      <c r="V113" s="19" t="e">
        <f t="shared" ref="V113" si="143">AVERAGE(V89:V112)</f>
        <v>#DIV/0!</v>
      </c>
      <c r="W113" s="19" t="e">
        <f t="shared" ref="W113" si="144">AVERAGE(W89:W112)</f>
        <v>#DIV/0!</v>
      </c>
      <c r="X113" s="19" t="e">
        <f t="shared" ref="X113" si="145">AVERAGE(X89:X112)</f>
        <v>#DIV/0!</v>
      </c>
      <c r="Y113" s="19" t="e">
        <f t="shared" ref="Y113" si="146">AVERAGE(Y89:Y112)</f>
        <v>#DIV/0!</v>
      </c>
      <c r="Z113" s="19" t="e">
        <f t="shared" ref="Z113" si="147">AVERAGE(Z89:Z112)</f>
        <v>#DIV/0!</v>
      </c>
      <c r="AA113" s="19" t="e">
        <f t="shared" ref="AA113" si="148">AVERAGE(AA89:AA112)</f>
        <v>#DIV/0!</v>
      </c>
      <c r="AB113" s="19" t="e">
        <f t="shared" ref="AB113" si="149">AVERAGE(AB89:AB112)</f>
        <v>#DIV/0!</v>
      </c>
      <c r="AC113" s="19" t="e">
        <f t="shared" ref="AC113" si="150">AVERAGE(AC89:AC112)</f>
        <v>#DIV/0!</v>
      </c>
      <c r="AD113" s="19" t="e">
        <f t="shared" ref="AD113" si="151">AVERAGE(AD89:AD112)</f>
        <v>#DIV/0!</v>
      </c>
      <c r="AE113" s="19" t="e">
        <f t="shared" ref="AE113" si="152">AVERAGE(AE89:AE112)</f>
        <v>#DIV/0!</v>
      </c>
      <c r="AF113" s="19" t="e">
        <f t="shared" ref="AF113" si="153">AVERAGE(AF89:AF112)</f>
        <v>#DIV/0!</v>
      </c>
      <c r="AG113" s="19" t="e">
        <f t="shared" ref="AG113" si="154">AVERAGE(AG89:AG112)</f>
        <v>#DIV/0!</v>
      </c>
      <c r="AH113" s="19" t="e">
        <f t="shared" ref="AH113" si="155">AVERAGE(AH89:AH112)</f>
        <v>#DIV/0!</v>
      </c>
      <c r="AI113" s="19" t="e">
        <f t="shared" si="124"/>
        <v>#DIV/0!</v>
      </c>
    </row>
    <row r="114" spans="2:35" ht="15.75" thickTop="1" x14ac:dyDescent="0.25"/>
    <row r="115" spans="2:35" ht="15.75" thickBot="1" x14ac:dyDescent="0.3">
      <c r="B115" s="43" t="s">
        <v>68</v>
      </c>
      <c r="C115" s="43"/>
      <c r="D115" s="43"/>
      <c r="E115" s="43"/>
      <c r="F115" s="43"/>
      <c r="G115" s="43"/>
      <c r="H115" s="43"/>
      <c r="I115" s="43"/>
    </row>
    <row r="116" spans="2:35" ht="16.5" thickTop="1" thickBot="1" x14ac:dyDescent="0.3">
      <c r="B116" s="11" t="s">
        <v>39</v>
      </c>
      <c r="C116" s="11" t="s">
        <v>40</v>
      </c>
      <c r="D116" s="11">
        <v>1</v>
      </c>
      <c r="E116" s="11">
        <v>2</v>
      </c>
      <c r="F116" s="11">
        <v>3</v>
      </c>
      <c r="G116" s="11">
        <v>4</v>
      </c>
      <c r="H116" s="11">
        <v>5</v>
      </c>
      <c r="I116" s="11">
        <v>6</v>
      </c>
      <c r="J116" s="11">
        <v>7</v>
      </c>
      <c r="K116" s="11">
        <v>8</v>
      </c>
      <c r="L116" s="11">
        <v>9</v>
      </c>
      <c r="M116" s="11">
        <v>10</v>
      </c>
      <c r="N116" s="11">
        <v>11</v>
      </c>
      <c r="O116" s="11">
        <v>12</v>
      </c>
      <c r="P116" s="11">
        <v>13</v>
      </c>
      <c r="Q116" s="12">
        <v>14</v>
      </c>
      <c r="R116" s="12">
        <v>15</v>
      </c>
      <c r="S116" s="12">
        <v>16</v>
      </c>
      <c r="T116" s="12">
        <v>17</v>
      </c>
      <c r="U116" s="12">
        <v>18</v>
      </c>
      <c r="V116" s="12">
        <v>19</v>
      </c>
      <c r="W116" s="12">
        <v>20</v>
      </c>
      <c r="X116" s="12">
        <v>21</v>
      </c>
      <c r="Y116" s="12">
        <v>22</v>
      </c>
      <c r="Z116" s="12">
        <v>23</v>
      </c>
      <c r="AA116" s="12">
        <v>24</v>
      </c>
      <c r="AB116" s="12">
        <v>25</v>
      </c>
      <c r="AC116" s="12">
        <v>26</v>
      </c>
      <c r="AD116" s="12">
        <v>27</v>
      </c>
      <c r="AE116" s="12">
        <v>28</v>
      </c>
      <c r="AF116" s="12">
        <v>29</v>
      </c>
      <c r="AG116" s="12">
        <v>30</v>
      </c>
      <c r="AH116" s="11">
        <v>31</v>
      </c>
      <c r="AI116" s="19" t="s">
        <v>82</v>
      </c>
    </row>
    <row r="117" spans="2:35" ht="16.5" thickTop="1" thickBot="1" x14ac:dyDescent="0.3">
      <c r="B117" s="11">
        <v>1</v>
      </c>
      <c r="C117" s="11" t="s">
        <v>42</v>
      </c>
      <c r="D117" s="17">
        <f>AVERAGE(D5,D33,AM33,D61,D89,BV33)</f>
        <v>10.58</v>
      </c>
      <c r="E117" s="17">
        <f t="shared" ref="E117:AH117" si="156">AVERAGE(E5,E33,AN33,E61,E89,BW33)</f>
        <v>11.183333333333332</v>
      </c>
      <c r="F117" s="17">
        <f t="shared" si="156"/>
        <v>11.623333333333333</v>
      </c>
      <c r="G117" s="17">
        <f t="shared" si="156"/>
        <v>10.700000000000001</v>
      </c>
      <c r="H117" s="17">
        <f t="shared" si="156"/>
        <v>10.700000000000001</v>
      </c>
      <c r="I117" s="17">
        <f t="shared" si="156"/>
        <v>10.700000000000001</v>
      </c>
      <c r="J117" s="17">
        <f t="shared" si="156"/>
        <v>10.700000000000001</v>
      </c>
      <c r="K117" s="17">
        <f t="shared" si="156"/>
        <v>10.700000000000001</v>
      </c>
      <c r="L117" s="17">
        <f t="shared" si="156"/>
        <v>11.183333333333332</v>
      </c>
      <c r="M117" s="17">
        <f t="shared" si="156"/>
        <v>8.7174999999999994</v>
      </c>
      <c r="N117" s="17">
        <f t="shared" si="156"/>
        <v>8.0250000000000004</v>
      </c>
      <c r="O117" s="17">
        <f t="shared" si="156"/>
        <v>10.700000000000001</v>
      </c>
      <c r="P117" s="17">
        <f t="shared" si="156"/>
        <v>8.0250000000000004</v>
      </c>
      <c r="Q117" s="17">
        <f t="shared" si="156"/>
        <v>10.700000000000001</v>
      </c>
      <c r="R117" s="17">
        <f t="shared" si="156"/>
        <v>10.700000000000001</v>
      </c>
      <c r="S117" s="17">
        <f t="shared" si="156"/>
        <v>11.183333333333332</v>
      </c>
      <c r="T117" s="17">
        <f t="shared" si="156"/>
        <v>8.7174999999999994</v>
      </c>
      <c r="U117" s="17">
        <f t="shared" si="156"/>
        <v>8.0250000000000004</v>
      </c>
      <c r="V117" s="17">
        <f t="shared" si="156"/>
        <v>8.0250000000000004</v>
      </c>
      <c r="W117" s="17">
        <f t="shared" si="156"/>
        <v>8.0250000000000004</v>
      </c>
      <c r="X117" s="17">
        <f t="shared" si="156"/>
        <v>8.0250000000000004</v>
      </c>
      <c r="Y117" s="17">
        <f t="shared" si="156"/>
        <v>8.0250000000000004</v>
      </c>
      <c r="Z117" s="17">
        <f t="shared" si="156"/>
        <v>8.3874999999999993</v>
      </c>
      <c r="AA117" s="17">
        <f t="shared" si="156"/>
        <v>11.623333333333333</v>
      </c>
      <c r="AB117" s="17">
        <f t="shared" si="156"/>
        <v>0</v>
      </c>
      <c r="AC117" s="17">
        <f t="shared" si="156"/>
        <v>0</v>
      </c>
      <c r="AD117" s="17">
        <f t="shared" si="156"/>
        <v>0</v>
      </c>
      <c r="AE117" s="17">
        <f t="shared" si="156"/>
        <v>0</v>
      </c>
      <c r="AF117" s="17">
        <f t="shared" si="156"/>
        <v>0</v>
      </c>
      <c r="AG117" s="17">
        <f t="shared" si="156"/>
        <v>0</v>
      </c>
      <c r="AH117" s="17">
        <f t="shared" si="156"/>
        <v>0</v>
      </c>
      <c r="AI117" s="19">
        <f>AVERAGE(D117:AH117)</f>
        <v>7.5798118279569904</v>
      </c>
    </row>
    <row r="118" spans="2:35" ht="16.5" thickTop="1" thickBot="1" x14ac:dyDescent="0.3">
      <c r="B118" s="11">
        <v>2</v>
      </c>
      <c r="C118" s="11" t="s">
        <v>43</v>
      </c>
      <c r="D118" s="17">
        <f t="shared" ref="D118:D140" si="157">AVERAGE(D6,D34,AM34,D62,D90,BV34)</f>
        <v>10.58</v>
      </c>
      <c r="E118" s="17">
        <f t="shared" ref="E118:E140" si="158">AVERAGE(E6,E34,AN34,E62,E90,BW34)</f>
        <v>11.183333333333332</v>
      </c>
      <c r="F118" s="17">
        <f t="shared" ref="F118:F140" si="159">AVERAGE(F6,F34,AO34,F62,F90,BX34)</f>
        <v>11.623333333333333</v>
      </c>
      <c r="G118" s="17">
        <f t="shared" ref="G118:G140" si="160">AVERAGE(G6,G34,AP34,G62,G90,BY34)</f>
        <v>10.700000000000001</v>
      </c>
      <c r="H118" s="17">
        <f t="shared" ref="H118:H140" si="161">AVERAGE(H6,H34,AQ34,H62,H90,BZ34)</f>
        <v>10.700000000000001</v>
      </c>
      <c r="I118" s="17">
        <f t="shared" ref="I118:I140" si="162">AVERAGE(I6,I34,AR34,I62,I90,CA34)</f>
        <v>10.700000000000001</v>
      </c>
      <c r="J118" s="17">
        <f t="shared" ref="J118:J140" si="163">AVERAGE(J6,J34,AS34,J62,J90,CB34)</f>
        <v>10.700000000000001</v>
      </c>
      <c r="K118" s="17">
        <f t="shared" ref="K118:K140" si="164">AVERAGE(K6,K34,AT34,K62,K90,CC34)</f>
        <v>10.700000000000001</v>
      </c>
      <c r="L118" s="17">
        <f t="shared" ref="L118:L140" si="165">AVERAGE(L6,L34,AU34,L62,L90,CD34)</f>
        <v>11.183333333333332</v>
      </c>
      <c r="M118" s="17">
        <f t="shared" ref="M118:M140" si="166">AVERAGE(M6,M34,AV34,M62,M90,CE34)</f>
        <v>8.7174999999999994</v>
      </c>
      <c r="N118" s="17">
        <f t="shared" ref="N118:N140" si="167">AVERAGE(N6,N34,AW34,N62,N90,CF34)</f>
        <v>10.700000000000001</v>
      </c>
      <c r="O118" s="17">
        <f t="shared" ref="O118:O140" si="168">AVERAGE(O6,O34,AX34,O62,O90,CG34)</f>
        <v>10.700000000000001</v>
      </c>
      <c r="P118" s="17">
        <f t="shared" ref="P118:P140" si="169">AVERAGE(P6,P34,AY34,P62,P90,CH34)</f>
        <v>10.700000000000001</v>
      </c>
      <c r="Q118" s="17">
        <f t="shared" ref="Q118:Q140" si="170">AVERAGE(Q6,Q34,AZ34,Q62,Q90,CI34)</f>
        <v>10.700000000000001</v>
      </c>
      <c r="R118" s="17">
        <f t="shared" ref="R118:R140" si="171">AVERAGE(R6,R34,BA34,R62,R90,CJ34)</f>
        <v>10.700000000000001</v>
      </c>
      <c r="S118" s="17">
        <f t="shared" ref="S118:S140" si="172">AVERAGE(S6,S34,BB34,S62,S90,CK34)</f>
        <v>11.183333333333332</v>
      </c>
      <c r="T118" s="17">
        <f t="shared" ref="T118:T140" si="173">AVERAGE(T6,T34,BC34,T62,T90,CL34)</f>
        <v>8.7174999999999994</v>
      </c>
      <c r="U118" s="17">
        <f t="shared" ref="U118:U140" si="174">AVERAGE(U6,U34,BD34,U62,U90,CM34)</f>
        <v>8.0250000000000004</v>
      </c>
      <c r="V118" s="17">
        <f t="shared" ref="V118:V140" si="175">AVERAGE(V6,V34,BE34,V62,V90,CN34)</f>
        <v>8.0250000000000004</v>
      </c>
      <c r="W118" s="17">
        <f t="shared" ref="W118:W140" si="176">AVERAGE(W6,W34,BF34,W62,W90,CO34)</f>
        <v>8.0250000000000004</v>
      </c>
      <c r="X118" s="17">
        <f t="shared" ref="X118:X140" si="177">AVERAGE(X6,X34,BG34,X62,X90,CP34)</f>
        <v>8.0250000000000004</v>
      </c>
      <c r="Y118" s="17">
        <f t="shared" ref="Y118:Y140" si="178">AVERAGE(Y6,Y34,BH34,Y62,Y90,CQ34)</f>
        <v>8.0250000000000004</v>
      </c>
      <c r="Z118" s="17">
        <f t="shared" ref="Z118:Z140" si="179">AVERAGE(Z6,Z34,BI34,Z62,Z90,CR34)</f>
        <v>8.3874999999999993</v>
      </c>
      <c r="AA118" s="17">
        <f t="shared" ref="AA118:AA140" si="180">AVERAGE(AA6,AA34,BJ34,AA62,AA90,CS34)</f>
        <v>11.623333333333333</v>
      </c>
      <c r="AB118" s="17">
        <f t="shared" ref="AB118:AB140" si="181">AVERAGE(AB6,AB34,BK34,AB62,AB90,CT34)</f>
        <v>0</v>
      </c>
      <c r="AC118" s="17">
        <f t="shared" ref="AC118:AC140" si="182">AVERAGE(AC6,AC34,BL34,AC62,AC90,CU34)</f>
        <v>0</v>
      </c>
      <c r="AD118" s="17">
        <f t="shared" ref="AD118:AD140" si="183">AVERAGE(AD6,AD34,BM34,AD62,AD90,CV34)</f>
        <v>0</v>
      </c>
      <c r="AE118" s="17">
        <f t="shared" ref="AE118:AE140" si="184">AVERAGE(AE6,AE34,BN34,AE62,AE90,CW34)</f>
        <v>0</v>
      </c>
      <c r="AF118" s="17">
        <f t="shared" ref="AF118:AF140" si="185">AVERAGE(AF6,AF34,BO34,AF62,AF90,CX34)</f>
        <v>0</v>
      </c>
      <c r="AG118" s="17">
        <f t="shared" ref="AG118:AG140" si="186">AVERAGE(AG6,AG34,BP34,AG62,AG90,CY34)</f>
        <v>0</v>
      </c>
      <c r="AH118" s="17">
        <f t="shared" ref="AH118:AH140" si="187">AVERAGE(AH6,AH34,BQ34,AH62,AH90,CZ34)</f>
        <v>0</v>
      </c>
      <c r="AI118" s="19">
        <f t="shared" ref="AI118:AI141" si="188">AVERAGE(D118:AH118)</f>
        <v>7.7523924731182792</v>
      </c>
    </row>
    <row r="119" spans="2:35" ht="16.5" thickTop="1" thickBot="1" x14ac:dyDescent="0.3">
      <c r="B119" s="11">
        <v>3</v>
      </c>
      <c r="C119" s="11" t="s">
        <v>44</v>
      </c>
      <c r="D119" s="17">
        <f t="shared" si="157"/>
        <v>10.58</v>
      </c>
      <c r="E119" s="17">
        <f t="shared" si="158"/>
        <v>11.183333333333332</v>
      </c>
      <c r="F119" s="17">
        <f t="shared" si="159"/>
        <v>11.623333333333333</v>
      </c>
      <c r="G119" s="17">
        <f t="shared" si="160"/>
        <v>10.700000000000001</v>
      </c>
      <c r="H119" s="17">
        <f t="shared" si="161"/>
        <v>10.700000000000001</v>
      </c>
      <c r="I119" s="17">
        <f t="shared" si="162"/>
        <v>10.700000000000001</v>
      </c>
      <c r="J119" s="17">
        <f t="shared" si="163"/>
        <v>10.700000000000001</v>
      </c>
      <c r="K119" s="17">
        <f t="shared" si="164"/>
        <v>10.700000000000001</v>
      </c>
      <c r="L119" s="17">
        <f t="shared" si="165"/>
        <v>11.183333333333332</v>
      </c>
      <c r="M119" s="17">
        <f t="shared" si="166"/>
        <v>8.7174999999999994</v>
      </c>
      <c r="N119" s="17">
        <f t="shared" si="167"/>
        <v>10.700000000000001</v>
      </c>
      <c r="O119" s="17">
        <f t="shared" si="168"/>
        <v>10.700000000000001</v>
      </c>
      <c r="P119" s="17">
        <f t="shared" si="169"/>
        <v>10.700000000000001</v>
      </c>
      <c r="Q119" s="17">
        <f t="shared" si="170"/>
        <v>10.700000000000001</v>
      </c>
      <c r="R119" s="17">
        <f t="shared" si="171"/>
        <v>10.700000000000001</v>
      </c>
      <c r="S119" s="17">
        <f t="shared" si="172"/>
        <v>11.183333333333332</v>
      </c>
      <c r="T119" s="17">
        <f t="shared" si="173"/>
        <v>8.7174999999999994</v>
      </c>
      <c r="U119" s="17">
        <f t="shared" si="174"/>
        <v>8.0250000000000004</v>
      </c>
      <c r="V119" s="17">
        <f t="shared" si="175"/>
        <v>8.0250000000000004</v>
      </c>
      <c r="W119" s="17">
        <f t="shared" si="176"/>
        <v>8.0250000000000004</v>
      </c>
      <c r="X119" s="17">
        <f t="shared" si="177"/>
        <v>8.0250000000000004</v>
      </c>
      <c r="Y119" s="17">
        <f t="shared" si="178"/>
        <v>8.0250000000000004</v>
      </c>
      <c r="Z119" s="17">
        <f t="shared" si="179"/>
        <v>8.3874999999999993</v>
      </c>
      <c r="AA119" s="17">
        <f t="shared" si="180"/>
        <v>11.623333333333333</v>
      </c>
      <c r="AB119" s="17">
        <f t="shared" si="181"/>
        <v>0</v>
      </c>
      <c r="AC119" s="17">
        <f t="shared" si="182"/>
        <v>0</v>
      </c>
      <c r="AD119" s="17">
        <f t="shared" si="183"/>
        <v>0</v>
      </c>
      <c r="AE119" s="17">
        <f t="shared" si="184"/>
        <v>0</v>
      </c>
      <c r="AF119" s="17">
        <f t="shared" si="185"/>
        <v>0</v>
      </c>
      <c r="AG119" s="17">
        <f t="shared" si="186"/>
        <v>0</v>
      </c>
      <c r="AH119" s="17">
        <f t="shared" si="187"/>
        <v>0</v>
      </c>
      <c r="AI119" s="19">
        <f t="shared" si="188"/>
        <v>7.7523924731182792</v>
      </c>
    </row>
    <row r="120" spans="2:35" ht="16.5" thickTop="1" thickBot="1" x14ac:dyDescent="0.3">
      <c r="B120" s="11">
        <v>4</v>
      </c>
      <c r="C120" s="11" t="s">
        <v>45</v>
      </c>
      <c r="D120" s="17">
        <f t="shared" si="157"/>
        <v>10.58</v>
      </c>
      <c r="E120" s="17">
        <f t="shared" si="158"/>
        <v>11.183333333333332</v>
      </c>
      <c r="F120" s="17">
        <f t="shared" si="159"/>
        <v>11.623333333333333</v>
      </c>
      <c r="G120" s="17">
        <f t="shared" si="160"/>
        <v>10.700000000000001</v>
      </c>
      <c r="H120" s="17">
        <f t="shared" si="161"/>
        <v>10.700000000000001</v>
      </c>
      <c r="I120" s="17">
        <f t="shared" si="162"/>
        <v>10.700000000000001</v>
      </c>
      <c r="J120" s="17">
        <f t="shared" si="163"/>
        <v>10.700000000000001</v>
      </c>
      <c r="K120" s="17">
        <f t="shared" si="164"/>
        <v>10.700000000000001</v>
      </c>
      <c r="L120" s="17">
        <f t="shared" si="165"/>
        <v>11.183333333333332</v>
      </c>
      <c r="M120" s="17">
        <f t="shared" si="166"/>
        <v>8.7174999999999994</v>
      </c>
      <c r="N120" s="17">
        <f t="shared" si="167"/>
        <v>10.700000000000001</v>
      </c>
      <c r="O120" s="17">
        <f t="shared" si="168"/>
        <v>10.700000000000001</v>
      </c>
      <c r="P120" s="17">
        <f t="shared" si="169"/>
        <v>10.700000000000001</v>
      </c>
      <c r="Q120" s="17">
        <f t="shared" si="170"/>
        <v>10.700000000000001</v>
      </c>
      <c r="R120" s="17">
        <f t="shared" si="171"/>
        <v>10.700000000000001</v>
      </c>
      <c r="S120" s="17">
        <f t="shared" si="172"/>
        <v>11.183333333333332</v>
      </c>
      <c r="T120" s="17">
        <f t="shared" si="173"/>
        <v>8.7174999999999994</v>
      </c>
      <c r="U120" s="17">
        <f t="shared" si="174"/>
        <v>8.0250000000000004</v>
      </c>
      <c r="V120" s="17">
        <f t="shared" si="175"/>
        <v>8.0250000000000004</v>
      </c>
      <c r="W120" s="17">
        <f t="shared" si="176"/>
        <v>8.0250000000000004</v>
      </c>
      <c r="X120" s="17">
        <f t="shared" si="177"/>
        <v>8.0250000000000004</v>
      </c>
      <c r="Y120" s="17">
        <f t="shared" si="178"/>
        <v>8.0250000000000004</v>
      </c>
      <c r="Z120" s="17">
        <f t="shared" si="179"/>
        <v>8.3874999999999993</v>
      </c>
      <c r="AA120" s="17">
        <f t="shared" si="180"/>
        <v>11.623333333333333</v>
      </c>
      <c r="AB120" s="17">
        <f t="shared" si="181"/>
        <v>0</v>
      </c>
      <c r="AC120" s="17">
        <f t="shared" si="182"/>
        <v>0</v>
      </c>
      <c r="AD120" s="17">
        <f t="shared" si="183"/>
        <v>0</v>
      </c>
      <c r="AE120" s="17">
        <f t="shared" si="184"/>
        <v>0</v>
      </c>
      <c r="AF120" s="17">
        <f t="shared" si="185"/>
        <v>0</v>
      </c>
      <c r="AG120" s="17">
        <f t="shared" si="186"/>
        <v>0</v>
      </c>
      <c r="AH120" s="17">
        <f t="shared" si="187"/>
        <v>0</v>
      </c>
      <c r="AI120" s="19">
        <f t="shared" si="188"/>
        <v>7.7523924731182792</v>
      </c>
    </row>
    <row r="121" spans="2:35" ht="16.5" thickTop="1" thickBot="1" x14ac:dyDescent="0.3">
      <c r="B121" s="11">
        <v>5</v>
      </c>
      <c r="C121" s="11" t="s">
        <v>46</v>
      </c>
      <c r="D121" s="17">
        <f t="shared" si="157"/>
        <v>10.58</v>
      </c>
      <c r="E121" s="17">
        <f t="shared" si="158"/>
        <v>11.183333333333332</v>
      </c>
      <c r="F121" s="17">
        <f t="shared" si="159"/>
        <v>11.623333333333333</v>
      </c>
      <c r="G121" s="17">
        <f t="shared" si="160"/>
        <v>10.700000000000001</v>
      </c>
      <c r="H121" s="17">
        <f t="shared" si="161"/>
        <v>10.700000000000001</v>
      </c>
      <c r="I121" s="17">
        <f t="shared" si="162"/>
        <v>10.700000000000001</v>
      </c>
      <c r="J121" s="17">
        <f t="shared" si="163"/>
        <v>10.700000000000001</v>
      </c>
      <c r="K121" s="17">
        <f t="shared" si="164"/>
        <v>10.700000000000001</v>
      </c>
      <c r="L121" s="17">
        <f t="shared" si="165"/>
        <v>11.183333333333332</v>
      </c>
      <c r="M121" s="17">
        <f t="shared" si="166"/>
        <v>8.7174999999999994</v>
      </c>
      <c r="N121" s="17">
        <f t="shared" si="167"/>
        <v>10.700000000000001</v>
      </c>
      <c r="O121" s="17">
        <f t="shared" si="168"/>
        <v>10.700000000000001</v>
      </c>
      <c r="P121" s="17">
        <f t="shared" si="169"/>
        <v>10.700000000000001</v>
      </c>
      <c r="Q121" s="17">
        <f t="shared" si="170"/>
        <v>10.700000000000001</v>
      </c>
      <c r="R121" s="17">
        <f t="shared" si="171"/>
        <v>10.700000000000001</v>
      </c>
      <c r="S121" s="17">
        <f t="shared" si="172"/>
        <v>11.183333333333332</v>
      </c>
      <c r="T121" s="17">
        <f t="shared" si="173"/>
        <v>8.7174999999999994</v>
      </c>
      <c r="U121" s="17">
        <f t="shared" si="174"/>
        <v>8.0250000000000004</v>
      </c>
      <c r="V121" s="17">
        <f t="shared" si="175"/>
        <v>8.0250000000000004</v>
      </c>
      <c r="W121" s="17">
        <f t="shared" si="176"/>
        <v>8.0250000000000004</v>
      </c>
      <c r="X121" s="17">
        <f t="shared" si="177"/>
        <v>8.0250000000000004</v>
      </c>
      <c r="Y121" s="17">
        <f t="shared" si="178"/>
        <v>8.0250000000000004</v>
      </c>
      <c r="Z121" s="17">
        <f t="shared" si="179"/>
        <v>8.3874999999999993</v>
      </c>
      <c r="AA121" s="17">
        <f t="shared" si="180"/>
        <v>11.623333333333333</v>
      </c>
      <c r="AB121" s="17">
        <f t="shared" si="181"/>
        <v>0</v>
      </c>
      <c r="AC121" s="17">
        <f t="shared" si="182"/>
        <v>0</v>
      </c>
      <c r="AD121" s="17">
        <f t="shared" si="183"/>
        <v>0</v>
      </c>
      <c r="AE121" s="17">
        <f t="shared" si="184"/>
        <v>0</v>
      </c>
      <c r="AF121" s="17">
        <f t="shared" si="185"/>
        <v>0</v>
      </c>
      <c r="AG121" s="17">
        <f t="shared" si="186"/>
        <v>0</v>
      </c>
      <c r="AH121" s="17">
        <f t="shared" si="187"/>
        <v>0</v>
      </c>
      <c r="AI121" s="19">
        <f t="shared" si="188"/>
        <v>7.7523924731182792</v>
      </c>
    </row>
    <row r="122" spans="2:35" ht="16.5" thickTop="1" thickBot="1" x14ac:dyDescent="0.3">
      <c r="B122" s="11">
        <v>6</v>
      </c>
      <c r="C122" s="11" t="s">
        <v>47</v>
      </c>
      <c r="D122" s="17">
        <f t="shared" si="157"/>
        <v>10.58</v>
      </c>
      <c r="E122" s="17">
        <f t="shared" si="158"/>
        <v>11.183333333333332</v>
      </c>
      <c r="F122" s="17">
        <f t="shared" si="159"/>
        <v>11.623333333333333</v>
      </c>
      <c r="G122" s="17">
        <f t="shared" si="160"/>
        <v>10.700000000000001</v>
      </c>
      <c r="H122" s="17">
        <f t="shared" si="161"/>
        <v>10.700000000000001</v>
      </c>
      <c r="I122" s="17">
        <f t="shared" si="162"/>
        <v>10.700000000000001</v>
      </c>
      <c r="J122" s="17">
        <f t="shared" si="163"/>
        <v>10.700000000000001</v>
      </c>
      <c r="K122" s="17">
        <f t="shared" si="164"/>
        <v>10.700000000000001</v>
      </c>
      <c r="L122" s="17">
        <f t="shared" si="165"/>
        <v>11.183333333333332</v>
      </c>
      <c r="M122" s="17">
        <f t="shared" si="166"/>
        <v>8.7174999999999994</v>
      </c>
      <c r="N122" s="17">
        <f t="shared" si="167"/>
        <v>10.700000000000001</v>
      </c>
      <c r="O122" s="17">
        <f t="shared" si="168"/>
        <v>10.700000000000001</v>
      </c>
      <c r="P122" s="17">
        <f t="shared" si="169"/>
        <v>10.700000000000001</v>
      </c>
      <c r="Q122" s="17">
        <f t="shared" si="170"/>
        <v>10.700000000000001</v>
      </c>
      <c r="R122" s="17">
        <f t="shared" si="171"/>
        <v>10.700000000000001</v>
      </c>
      <c r="S122" s="17">
        <f t="shared" si="172"/>
        <v>11.183333333333332</v>
      </c>
      <c r="T122" s="17">
        <f t="shared" si="173"/>
        <v>8.7174999999999994</v>
      </c>
      <c r="U122" s="17">
        <f t="shared" si="174"/>
        <v>8.0250000000000004</v>
      </c>
      <c r="V122" s="17">
        <f t="shared" si="175"/>
        <v>8.0250000000000004</v>
      </c>
      <c r="W122" s="17">
        <f t="shared" si="176"/>
        <v>8.0250000000000004</v>
      </c>
      <c r="X122" s="17">
        <f t="shared" si="177"/>
        <v>8.0250000000000004</v>
      </c>
      <c r="Y122" s="17">
        <f t="shared" si="178"/>
        <v>8.0250000000000004</v>
      </c>
      <c r="Z122" s="17">
        <f t="shared" si="179"/>
        <v>8.3874999999999993</v>
      </c>
      <c r="AA122" s="17">
        <f t="shared" si="180"/>
        <v>11.623333333333333</v>
      </c>
      <c r="AB122" s="17">
        <f t="shared" si="181"/>
        <v>0</v>
      </c>
      <c r="AC122" s="17">
        <f t="shared" si="182"/>
        <v>0</v>
      </c>
      <c r="AD122" s="17">
        <f t="shared" si="183"/>
        <v>0</v>
      </c>
      <c r="AE122" s="17">
        <f t="shared" si="184"/>
        <v>0</v>
      </c>
      <c r="AF122" s="17">
        <f t="shared" si="185"/>
        <v>0</v>
      </c>
      <c r="AG122" s="17">
        <f t="shared" si="186"/>
        <v>0</v>
      </c>
      <c r="AH122" s="17">
        <f t="shared" si="187"/>
        <v>0</v>
      </c>
      <c r="AI122" s="19">
        <f t="shared" si="188"/>
        <v>7.7523924731182792</v>
      </c>
    </row>
    <row r="123" spans="2:35" ht="16.5" thickTop="1" thickBot="1" x14ac:dyDescent="0.3">
      <c r="B123" s="11">
        <v>7</v>
      </c>
      <c r="C123" s="11" t="s">
        <v>48</v>
      </c>
      <c r="D123" s="17">
        <f t="shared" si="157"/>
        <v>8.7099999999999991</v>
      </c>
      <c r="E123" s="17">
        <f t="shared" si="158"/>
        <v>11.513333333333334</v>
      </c>
      <c r="F123" s="17">
        <f t="shared" si="159"/>
        <v>11.623333333333333</v>
      </c>
      <c r="G123" s="17">
        <f t="shared" si="160"/>
        <v>9.1666666666666661</v>
      </c>
      <c r="H123" s="17">
        <f t="shared" si="161"/>
        <v>9.1666666666666661</v>
      </c>
      <c r="I123" s="17">
        <f t="shared" si="162"/>
        <v>9.1666666666666661</v>
      </c>
      <c r="J123" s="17">
        <f t="shared" si="163"/>
        <v>9.1666666666666661</v>
      </c>
      <c r="K123" s="17">
        <f t="shared" si="164"/>
        <v>9.1666666666666661</v>
      </c>
      <c r="L123" s="17">
        <f t="shared" si="165"/>
        <v>11.513333333333334</v>
      </c>
      <c r="M123" s="17">
        <f t="shared" si="166"/>
        <v>8.7174999999999994</v>
      </c>
      <c r="N123" s="17">
        <f t="shared" si="167"/>
        <v>6.875</v>
      </c>
      <c r="O123" s="17">
        <f t="shared" si="168"/>
        <v>6.875</v>
      </c>
      <c r="P123" s="17">
        <f t="shared" si="169"/>
        <v>9.1666666666666661</v>
      </c>
      <c r="Q123" s="17">
        <f t="shared" si="170"/>
        <v>6.875</v>
      </c>
      <c r="R123" s="17">
        <f t="shared" si="171"/>
        <v>9.1666666666666661</v>
      </c>
      <c r="S123" s="17">
        <f t="shared" si="172"/>
        <v>11.513333333333334</v>
      </c>
      <c r="T123" s="17">
        <f t="shared" si="173"/>
        <v>8.7174999999999994</v>
      </c>
      <c r="U123" s="17">
        <f t="shared" si="174"/>
        <v>6.875</v>
      </c>
      <c r="V123" s="17">
        <f t="shared" si="175"/>
        <v>6.875</v>
      </c>
      <c r="W123" s="17">
        <f t="shared" si="176"/>
        <v>6.875</v>
      </c>
      <c r="X123" s="17">
        <f t="shared" si="177"/>
        <v>6.875</v>
      </c>
      <c r="Y123" s="17">
        <f t="shared" si="178"/>
        <v>6.875</v>
      </c>
      <c r="Z123" s="17">
        <f t="shared" si="179"/>
        <v>8.6349999999999998</v>
      </c>
      <c r="AA123" s="17">
        <f t="shared" si="180"/>
        <v>11.623333333333333</v>
      </c>
      <c r="AB123" s="17">
        <f t="shared" si="181"/>
        <v>0</v>
      </c>
      <c r="AC123" s="17">
        <f t="shared" si="182"/>
        <v>0</v>
      </c>
      <c r="AD123" s="17">
        <f t="shared" si="183"/>
        <v>0</v>
      </c>
      <c r="AE123" s="17">
        <f t="shared" si="184"/>
        <v>0</v>
      </c>
      <c r="AF123" s="17">
        <f t="shared" si="185"/>
        <v>0</v>
      </c>
      <c r="AG123" s="17">
        <f t="shared" si="186"/>
        <v>0</v>
      </c>
      <c r="AH123" s="17">
        <f t="shared" si="187"/>
        <v>0</v>
      </c>
      <c r="AI123" s="19">
        <f t="shared" si="188"/>
        <v>6.8301075268817204</v>
      </c>
    </row>
    <row r="124" spans="2:35" ht="16.5" thickTop="1" thickBot="1" x14ac:dyDescent="0.3">
      <c r="B124" s="11">
        <v>8</v>
      </c>
      <c r="C124" s="11" t="s">
        <v>49</v>
      </c>
      <c r="D124" s="17">
        <f t="shared" si="157"/>
        <v>7.3166666666666664</v>
      </c>
      <c r="E124" s="17">
        <f t="shared" si="158"/>
        <v>9.9933333333333341</v>
      </c>
      <c r="F124" s="17">
        <f t="shared" si="159"/>
        <v>12.246666666666668</v>
      </c>
      <c r="G124" s="17">
        <f t="shared" si="160"/>
        <v>7.3999999999999995</v>
      </c>
      <c r="H124" s="17">
        <f t="shared" si="161"/>
        <v>7.3999999999999995</v>
      </c>
      <c r="I124" s="17">
        <f t="shared" si="162"/>
        <v>7.3999999999999995</v>
      </c>
      <c r="J124" s="17">
        <f t="shared" si="163"/>
        <v>7.3999999999999995</v>
      </c>
      <c r="K124" s="17">
        <f t="shared" si="164"/>
        <v>7.3999999999999995</v>
      </c>
      <c r="L124" s="17">
        <f t="shared" si="165"/>
        <v>9.9933333333333341</v>
      </c>
      <c r="M124" s="17">
        <f t="shared" si="166"/>
        <v>9.1850000000000005</v>
      </c>
      <c r="N124" s="17">
        <f t="shared" si="167"/>
        <v>5.55</v>
      </c>
      <c r="O124" s="17">
        <f t="shared" si="168"/>
        <v>5.55</v>
      </c>
      <c r="P124" s="17">
        <f t="shared" si="169"/>
        <v>5.55</v>
      </c>
      <c r="Q124" s="17">
        <f t="shared" si="170"/>
        <v>5.55</v>
      </c>
      <c r="R124" s="17">
        <f t="shared" si="171"/>
        <v>7.3999999999999995</v>
      </c>
      <c r="S124" s="17">
        <f t="shared" si="172"/>
        <v>9.9933333333333341</v>
      </c>
      <c r="T124" s="17">
        <f t="shared" si="173"/>
        <v>9.1850000000000005</v>
      </c>
      <c r="U124" s="17">
        <f t="shared" si="174"/>
        <v>5.55</v>
      </c>
      <c r="V124" s="17">
        <f t="shared" si="175"/>
        <v>5.55</v>
      </c>
      <c r="W124" s="17">
        <f t="shared" si="176"/>
        <v>5.55</v>
      </c>
      <c r="X124" s="17">
        <f t="shared" si="177"/>
        <v>5.55</v>
      </c>
      <c r="Y124" s="17">
        <f t="shared" si="178"/>
        <v>5.55</v>
      </c>
      <c r="Z124" s="17">
        <f t="shared" si="179"/>
        <v>7.4950000000000001</v>
      </c>
      <c r="AA124" s="17">
        <f t="shared" si="180"/>
        <v>12.246666666666668</v>
      </c>
      <c r="AB124" s="17">
        <f t="shared" si="181"/>
        <v>0</v>
      </c>
      <c r="AC124" s="17">
        <f t="shared" si="182"/>
        <v>0</v>
      </c>
      <c r="AD124" s="17">
        <f t="shared" si="183"/>
        <v>0</v>
      </c>
      <c r="AE124" s="17">
        <f t="shared" si="184"/>
        <v>0</v>
      </c>
      <c r="AF124" s="17">
        <f t="shared" si="185"/>
        <v>0</v>
      </c>
      <c r="AG124" s="17">
        <f t="shared" si="186"/>
        <v>0</v>
      </c>
      <c r="AH124" s="17">
        <f t="shared" si="187"/>
        <v>0</v>
      </c>
      <c r="AI124" s="19">
        <f t="shared" si="188"/>
        <v>5.8711290322580671</v>
      </c>
    </row>
    <row r="125" spans="2:35" ht="16.5" thickTop="1" thickBot="1" x14ac:dyDescent="0.3">
      <c r="B125" s="11">
        <v>9</v>
      </c>
      <c r="C125" s="11" t="s">
        <v>50</v>
      </c>
      <c r="D125" s="17">
        <f t="shared" si="157"/>
        <v>7.3166666666666664</v>
      </c>
      <c r="E125" s="17">
        <f t="shared" si="158"/>
        <v>9.9933333333333341</v>
      </c>
      <c r="F125" s="17">
        <f t="shared" si="159"/>
        <v>12.246666666666668</v>
      </c>
      <c r="G125" s="17">
        <f t="shared" si="160"/>
        <v>7.3999999999999995</v>
      </c>
      <c r="H125" s="17">
        <f t="shared" si="161"/>
        <v>7.3999999999999995</v>
      </c>
      <c r="I125" s="17">
        <f t="shared" si="162"/>
        <v>7.3999999999999995</v>
      </c>
      <c r="J125" s="17">
        <f t="shared" si="163"/>
        <v>7.3999999999999995</v>
      </c>
      <c r="K125" s="17">
        <f t="shared" si="164"/>
        <v>7.3999999999999995</v>
      </c>
      <c r="L125" s="17">
        <f t="shared" si="165"/>
        <v>9.9933333333333341</v>
      </c>
      <c r="M125" s="17">
        <f t="shared" si="166"/>
        <v>9.1850000000000005</v>
      </c>
      <c r="N125" s="17">
        <f t="shared" si="167"/>
        <v>5.55</v>
      </c>
      <c r="O125" s="17">
        <f t="shared" si="168"/>
        <v>5.55</v>
      </c>
      <c r="P125" s="17">
        <f t="shared" si="169"/>
        <v>5.55</v>
      </c>
      <c r="Q125" s="17">
        <f t="shared" si="170"/>
        <v>5.55</v>
      </c>
      <c r="R125" s="17">
        <f t="shared" si="171"/>
        <v>7.3999999999999995</v>
      </c>
      <c r="S125" s="17">
        <f t="shared" si="172"/>
        <v>9.9933333333333341</v>
      </c>
      <c r="T125" s="17">
        <f t="shared" si="173"/>
        <v>9.1850000000000005</v>
      </c>
      <c r="U125" s="17">
        <f t="shared" si="174"/>
        <v>5.55</v>
      </c>
      <c r="V125" s="17">
        <f t="shared" si="175"/>
        <v>5.55</v>
      </c>
      <c r="W125" s="17">
        <f t="shared" si="176"/>
        <v>5.55</v>
      </c>
      <c r="X125" s="17">
        <f t="shared" si="177"/>
        <v>5.55</v>
      </c>
      <c r="Y125" s="17">
        <f t="shared" si="178"/>
        <v>5.55</v>
      </c>
      <c r="Z125" s="17">
        <f t="shared" si="179"/>
        <v>7.4950000000000001</v>
      </c>
      <c r="AA125" s="17">
        <f t="shared" si="180"/>
        <v>12.246666666666668</v>
      </c>
      <c r="AB125" s="17">
        <f t="shared" si="181"/>
        <v>0</v>
      </c>
      <c r="AC125" s="17">
        <f t="shared" si="182"/>
        <v>0</v>
      </c>
      <c r="AD125" s="17">
        <f t="shared" si="183"/>
        <v>0</v>
      </c>
      <c r="AE125" s="17">
        <f t="shared" si="184"/>
        <v>0</v>
      </c>
      <c r="AF125" s="17">
        <f t="shared" si="185"/>
        <v>0</v>
      </c>
      <c r="AG125" s="17">
        <f t="shared" si="186"/>
        <v>0</v>
      </c>
      <c r="AH125" s="17">
        <f t="shared" si="187"/>
        <v>0</v>
      </c>
      <c r="AI125" s="19">
        <f t="shared" si="188"/>
        <v>5.8711290322580671</v>
      </c>
    </row>
    <row r="126" spans="2:35" ht="16.5" thickTop="1" thickBot="1" x14ac:dyDescent="0.3">
      <c r="B126" s="11">
        <v>10</v>
      </c>
      <c r="C126" s="16" t="s">
        <v>51</v>
      </c>
      <c r="D126" s="17">
        <f t="shared" si="157"/>
        <v>7.3166666666666664</v>
      </c>
      <c r="E126" s="17">
        <f t="shared" si="158"/>
        <v>9.9933333333333341</v>
      </c>
      <c r="F126" s="17">
        <f t="shared" si="159"/>
        <v>12.246666666666668</v>
      </c>
      <c r="G126" s="17">
        <f t="shared" si="160"/>
        <v>7.3999999999999995</v>
      </c>
      <c r="H126" s="17">
        <f t="shared" si="161"/>
        <v>7.3999999999999995</v>
      </c>
      <c r="I126" s="17">
        <f t="shared" si="162"/>
        <v>7.3999999999999995</v>
      </c>
      <c r="J126" s="17">
        <f t="shared" si="163"/>
        <v>7.3999999999999995</v>
      </c>
      <c r="K126" s="17">
        <f t="shared" si="164"/>
        <v>7.3999999999999995</v>
      </c>
      <c r="L126" s="17">
        <f t="shared" si="165"/>
        <v>9.9933333333333341</v>
      </c>
      <c r="M126" s="17">
        <f t="shared" si="166"/>
        <v>9.1850000000000005</v>
      </c>
      <c r="N126" s="17">
        <f t="shared" si="167"/>
        <v>5.55</v>
      </c>
      <c r="O126" s="17">
        <f t="shared" si="168"/>
        <v>5.55</v>
      </c>
      <c r="P126" s="17">
        <f t="shared" si="169"/>
        <v>5.55</v>
      </c>
      <c r="Q126" s="17">
        <f t="shared" si="170"/>
        <v>5.55</v>
      </c>
      <c r="R126" s="17">
        <f t="shared" si="171"/>
        <v>7.3999999999999995</v>
      </c>
      <c r="S126" s="17">
        <f t="shared" si="172"/>
        <v>9.9933333333333341</v>
      </c>
      <c r="T126" s="17">
        <f t="shared" si="173"/>
        <v>9.1850000000000005</v>
      </c>
      <c r="U126" s="17">
        <f t="shared" si="174"/>
        <v>5.55</v>
      </c>
      <c r="V126" s="17">
        <f t="shared" si="175"/>
        <v>5.55</v>
      </c>
      <c r="W126" s="17">
        <f t="shared" si="176"/>
        <v>5.55</v>
      </c>
      <c r="X126" s="17">
        <f t="shared" si="177"/>
        <v>5.55</v>
      </c>
      <c r="Y126" s="17">
        <f t="shared" si="178"/>
        <v>5.55</v>
      </c>
      <c r="Z126" s="17">
        <f t="shared" si="179"/>
        <v>7.4950000000000001</v>
      </c>
      <c r="AA126" s="17">
        <f t="shared" si="180"/>
        <v>12.246666666666668</v>
      </c>
      <c r="AB126" s="17">
        <f t="shared" si="181"/>
        <v>0</v>
      </c>
      <c r="AC126" s="17">
        <f t="shared" si="182"/>
        <v>0</v>
      </c>
      <c r="AD126" s="17">
        <f t="shared" si="183"/>
        <v>0</v>
      </c>
      <c r="AE126" s="17">
        <f t="shared" si="184"/>
        <v>0</v>
      </c>
      <c r="AF126" s="17">
        <f t="shared" si="185"/>
        <v>0</v>
      </c>
      <c r="AG126" s="17">
        <f t="shared" si="186"/>
        <v>0</v>
      </c>
      <c r="AH126" s="17">
        <f t="shared" si="187"/>
        <v>0</v>
      </c>
      <c r="AI126" s="19">
        <f t="shared" si="188"/>
        <v>5.8711290322580671</v>
      </c>
    </row>
    <row r="127" spans="2:35" ht="16.5" thickTop="1" thickBot="1" x14ac:dyDescent="0.3">
      <c r="B127" s="11">
        <v>11</v>
      </c>
      <c r="C127" s="11" t="s">
        <v>52</v>
      </c>
      <c r="D127" s="17">
        <f t="shared" si="157"/>
        <v>7.3166666666666664</v>
      </c>
      <c r="E127" s="17">
        <f t="shared" si="158"/>
        <v>9.9933333333333341</v>
      </c>
      <c r="F127" s="17">
        <f t="shared" si="159"/>
        <v>12.246666666666668</v>
      </c>
      <c r="G127" s="17">
        <f t="shared" si="160"/>
        <v>7.3999999999999995</v>
      </c>
      <c r="H127" s="17">
        <f t="shared" si="161"/>
        <v>7.3999999999999995</v>
      </c>
      <c r="I127" s="17">
        <f t="shared" si="162"/>
        <v>7.3999999999999995</v>
      </c>
      <c r="J127" s="17">
        <f t="shared" si="163"/>
        <v>7.3999999999999995</v>
      </c>
      <c r="K127" s="17">
        <f t="shared" si="164"/>
        <v>7.3999999999999995</v>
      </c>
      <c r="L127" s="17">
        <f t="shared" si="165"/>
        <v>9.9933333333333341</v>
      </c>
      <c r="M127" s="17">
        <f t="shared" si="166"/>
        <v>9.1850000000000005</v>
      </c>
      <c r="N127" s="17">
        <f t="shared" si="167"/>
        <v>5.55</v>
      </c>
      <c r="O127" s="17">
        <f t="shared" si="168"/>
        <v>5.55</v>
      </c>
      <c r="P127" s="17">
        <f t="shared" si="169"/>
        <v>5.55</v>
      </c>
      <c r="Q127" s="17">
        <f t="shared" si="170"/>
        <v>5.55</v>
      </c>
      <c r="R127" s="17">
        <f t="shared" si="171"/>
        <v>7.3999999999999995</v>
      </c>
      <c r="S127" s="17">
        <f t="shared" si="172"/>
        <v>9.9933333333333341</v>
      </c>
      <c r="T127" s="17">
        <f t="shared" si="173"/>
        <v>9.1850000000000005</v>
      </c>
      <c r="U127" s="17">
        <f t="shared" si="174"/>
        <v>5.55</v>
      </c>
      <c r="V127" s="17">
        <f t="shared" si="175"/>
        <v>5.55</v>
      </c>
      <c r="W127" s="17">
        <f t="shared" si="176"/>
        <v>5.55</v>
      </c>
      <c r="X127" s="17">
        <f t="shared" si="177"/>
        <v>5.55</v>
      </c>
      <c r="Y127" s="17">
        <f t="shared" si="178"/>
        <v>5.55</v>
      </c>
      <c r="Z127" s="17">
        <f t="shared" si="179"/>
        <v>7.4950000000000001</v>
      </c>
      <c r="AA127" s="17">
        <f t="shared" si="180"/>
        <v>12.246666666666668</v>
      </c>
      <c r="AB127" s="17">
        <f t="shared" si="181"/>
        <v>0</v>
      </c>
      <c r="AC127" s="17">
        <f t="shared" si="182"/>
        <v>0</v>
      </c>
      <c r="AD127" s="17">
        <f t="shared" si="183"/>
        <v>0</v>
      </c>
      <c r="AE127" s="17">
        <f t="shared" si="184"/>
        <v>0</v>
      </c>
      <c r="AF127" s="17">
        <f t="shared" si="185"/>
        <v>0</v>
      </c>
      <c r="AG127" s="17">
        <f t="shared" si="186"/>
        <v>0</v>
      </c>
      <c r="AH127" s="17">
        <f t="shared" si="187"/>
        <v>0</v>
      </c>
      <c r="AI127" s="19">
        <f t="shared" si="188"/>
        <v>5.8711290322580671</v>
      </c>
    </row>
    <row r="128" spans="2:35" ht="16.5" thickTop="1" thickBot="1" x14ac:dyDescent="0.3">
      <c r="B128" s="11">
        <v>12</v>
      </c>
      <c r="C128" s="11" t="s">
        <v>53</v>
      </c>
      <c r="D128" s="17">
        <f t="shared" si="157"/>
        <v>7.3166666666666664</v>
      </c>
      <c r="E128" s="17">
        <f t="shared" si="158"/>
        <v>11.073333333333332</v>
      </c>
      <c r="F128" s="17">
        <f t="shared" si="159"/>
        <v>12.246666666666668</v>
      </c>
      <c r="G128" s="17">
        <f t="shared" si="160"/>
        <v>7.3999999999999995</v>
      </c>
      <c r="H128" s="17">
        <f t="shared" si="161"/>
        <v>7.3999999999999995</v>
      </c>
      <c r="I128" s="17">
        <f t="shared" si="162"/>
        <v>7.3999999999999995</v>
      </c>
      <c r="J128" s="17">
        <f t="shared" si="163"/>
        <v>7.3999999999999995</v>
      </c>
      <c r="K128" s="17">
        <f t="shared" si="164"/>
        <v>7.3999999999999995</v>
      </c>
      <c r="L128" s="17">
        <f t="shared" si="165"/>
        <v>11.073333333333332</v>
      </c>
      <c r="M128" s="17">
        <f t="shared" si="166"/>
        <v>9.1850000000000005</v>
      </c>
      <c r="N128" s="17">
        <f t="shared" si="167"/>
        <v>5.55</v>
      </c>
      <c r="O128" s="17">
        <f t="shared" si="168"/>
        <v>5.55</v>
      </c>
      <c r="P128" s="17">
        <f t="shared" si="169"/>
        <v>7.3999999999999995</v>
      </c>
      <c r="Q128" s="17">
        <f t="shared" si="170"/>
        <v>5.55</v>
      </c>
      <c r="R128" s="17">
        <f t="shared" si="171"/>
        <v>7.3999999999999995</v>
      </c>
      <c r="S128" s="17">
        <f t="shared" si="172"/>
        <v>11.073333333333332</v>
      </c>
      <c r="T128" s="17">
        <f t="shared" si="173"/>
        <v>9.1850000000000005</v>
      </c>
      <c r="U128" s="17">
        <f t="shared" si="174"/>
        <v>5.55</v>
      </c>
      <c r="V128" s="17">
        <f t="shared" si="175"/>
        <v>5.55</v>
      </c>
      <c r="W128" s="17">
        <f t="shared" si="176"/>
        <v>5.55</v>
      </c>
      <c r="X128" s="17">
        <f t="shared" si="177"/>
        <v>5.55</v>
      </c>
      <c r="Y128" s="17">
        <f t="shared" si="178"/>
        <v>5.55</v>
      </c>
      <c r="Z128" s="17">
        <f t="shared" si="179"/>
        <v>8.3049999999999997</v>
      </c>
      <c r="AA128" s="17">
        <f t="shared" si="180"/>
        <v>12.246666666666668</v>
      </c>
      <c r="AB128" s="17">
        <f t="shared" si="181"/>
        <v>0</v>
      </c>
      <c r="AC128" s="17">
        <f t="shared" si="182"/>
        <v>0</v>
      </c>
      <c r="AD128" s="17">
        <f t="shared" si="183"/>
        <v>0</v>
      </c>
      <c r="AE128" s="17">
        <f t="shared" si="184"/>
        <v>0</v>
      </c>
      <c r="AF128" s="17">
        <f t="shared" si="185"/>
        <v>0</v>
      </c>
      <c r="AG128" s="17">
        <f t="shared" si="186"/>
        <v>0</v>
      </c>
      <c r="AH128" s="17">
        <f t="shared" si="187"/>
        <v>0</v>
      </c>
      <c r="AI128" s="19">
        <f t="shared" si="188"/>
        <v>6.0614516129032285</v>
      </c>
    </row>
    <row r="129" spans="2:35" ht="16.5" thickTop="1" thickBot="1" x14ac:dyDescent="0.3">
      <c r="B129" s="11">
        <v>13</v>
      </c>
      <c r="C129" s="11" t="s">
        <v>54</v>
      </c>
      <c r="D129" s="17">
        <f t="shared" si="157"/>
        <v>7.3166666666666664</v>
      </c>
      <c r="E129" s="17">
        <f t="shared" si="158"/>
        <v>11.073333333333332</v>
      </c>
      <c r="F129" s="17">
        <f t="shared" si="159"/>
        <v>12.246666666666668</v>
      </c>
      <c r="G129" s="17">
        <f t="shared" si="160"/>
        <v>7.3999999999999995</v>
      </c>
      <c r="H129" s="17">
        <f t="shared" si="161"/>
        <v>7.3999999999999995</v>
      </c>
      <c r="I129" s="17">
        <f t="shared" si="162"/>
        <v>7.3999999999999995</v>
      </c>
      <c r="J129" s="17">
        <f t="shared" si="163"/>
        <v>7.3999999999999995</v>
      </c>
      <c r="K129" s="17">
        <f t="shared" si="164"/>
        <v>7.3999999999999995</v>
      </c>
      <c r="L129" s="17">
        <f t="shared" si="165"/>
        <v>11.073333333333332</v>
      </c>
      <c r="M129" s="17">
        <f t="shared" si="166"/>
        <v>9.1850000000000005</v>
      </c>
      <c r="N129" s="17">
        <f t="shared" si="167"/>
        <v>5.55</v>
      </c>
      <c r="O129" s="17">
        <f t="shared" si="168"/>
        <v>5.55</v>
      </c>
      <c r="P129" s="17">
        <f t="shared" si="169"/>
        <v>7.3999999999999995</v>
      </c>
      <c r="Q129" s="17">
        <f t="shared" si="170"/>
        <v>7.3999999999999995</v>
      </c>
      <c r="R129" s="17">
        <f t="shared" si="171"/>
        <v>7.3999999999999995</v>
      </c>
      <c r="S129" s="17">
        <f t="shared" si="172"/>
        <v>11.073333333333332</v>
      </c>
      <c r="T129" s="17">
        <f t="shared" si="173"/>
        <v>9.1850000000000005</v>
      </c>
      <c r="U129" s="17">
        <f t="shared" si="174"/>
        <v>5.55</v>
      </c>
      <c r="V129" s="17">
        <f t="shared" si="175"/>
        <v>5.55</v>
      </c>
      <c r="W129" s="17">
        <f t="shared" si="176"/>
        <v>5.55</v>
      </c>
      <c r="X129" s="17">
        <f t="shared" si="177"/>
        <v>5.55</v>
      </c>
      <c r="Y129" s="17">
        <f t="shared" si="178"/>
        <v>5.55</v>
      </c>
      <c r="Z129" s="17">
        <f t="shared" si="179"/>
        <v>8.3049999999999997</v>
      </c>
      <c r="AA129" s="17">
        <f t="shared" si="180"/>
        <v>12.246666666666668</v>
      </c>
      <c r="AB129" s="17">
        <f t="shared" si="181"/>
        <v>0</v>
      </c>
      <c r="AC129" s="17">
        <f t="shared" si="182"/>
        <v>0</v>
      </c>
      <c r="AD129" s="17">
        <f t="shared" si="183"/>
        <v>0</v>
      </c>
      <c r="AE129" s="17">
        <f t="shared" si="184"/>
        <v>0</v>
      </c>
      <c r="AF129" s="17">
        <f t="shared" si="185"/>
        <v>0</v>
      </c>
      <c r="AG129" s="17">
        <f t="shared" si="186"/>
        <v>0</v>
      </c>
      <c r="AH129" s="17">
        <f t="shared" si="187"/>
        <v>0</v>
      </c>
      <c r="AI129" s="19">
        <f t="shared" si="188"/>
        <v>6.1211290322580671</v>
      </c>
    </row>
    <row r="130" spans="2:35" ht="16.5" thickTop="1" thickBot="1" x14ac:dyDescent="0.3">
      <c r="B130" s="11">
        <v>14</v>
      </c>
      <c r="C130" s="11" t="s">
        <v>55</v>
      </c>
      <c r="D130" s="17">
        <f t="shared" si="157"/>
        <v>7.3166666666666664</v>
      </c>
      <c r="E130" s="17">
        <f t="shared" si="158"/>
        <v>11.073333333333332</v>
      </c>
      <c r="F130" s="17">
        <f t="shared" si="159"/>
        <v>12.246666666666668</v>
      </c>
      <c r="G130" s="17">
        <f t="shared" si="160"/>
        <v>7.3999999999999995</v>
      </c>
      <c r="H130" s="17">
        <f t="shared" si="161"/>
        <v>7.3999999999999995</v>
      </c>
      <c r="I130" s="17">
        <f t="shared" si="162"/>
        <v>7.3999999999999995</v>
      </c>
      <c r="J130" s="17">
        <f t="shared" si="163"/>
        <v>7.3999999999999995</v>
      </c>
      <c r="K130" s="17">
        <f t="shared" si="164"/>
        <v>7.3999999999999995</v>
      </c>
      <c r="L130" s="17">
        <f t="shared" si="165"/>
        <v>11.073333333333332</v>
      </c>
      <c r="M130" s="17">
        <f t="shared" si="166"/>
        <v>9.1850000000000005</v>
      </c>
      <c r="N130" s="17">
        <f t="shared" si="167"/>
        <v>5.55</v>
      </c>
      <c r="O130" s="17">
        <f t="shared" si="168"/>
        <v>5.55</v>
      </c>
      <c r="P130" s="17">
        <f t="shared" si="169"/>
        <v>7.3999999999999995</v>
      </c>
      <c r="Q130" s="17">
        <f t="shared" si="170"/>
        <v>7.3999999999999995</v>
      </c>
      <c r="R130" s="17">
        <f t="shared" si="171"/>
        <v>7.3999999999999995</v>
      </c>
      <c r="S130" s="17">
        <f t="shared" si="172"/>
        <v>11.073333333333332</v>
      </c>
      <c r="T130" s="17">
        <f t="shared" si="173"/>
        <v>9.1850000000000005</v>
      </c>
      <c r="U130" s="17">
        <f t="shared" si="174"/>
        <v>5.55</v>
      </c>
      <c r="V130" s="17">
        <f t="shared" si="175"/>
        <v>5.55</v>
      </c>
      <c r="W130" s="17">
        <f t="shared" si="176"/>
        <v>5.55</v>
      </c>
      <c r="X130" s="17">
        <f t="shared" si="177"/>
        <v>5.55</v>
      </c>
      <c r="Y130" s="17">
        <f t="shared" si="178"/>
        <v>5.55</v>
      </c>
      <c r="Z130" s="17">
        <f t="shared" si="179"/>
        <v>8.3049999999999997</v>
      </c>
      <c r="AA130" s="17">
        <f t="shared" si="180"/>
        <v>12.246666666666668</v>
      </c>
      <c r="AB130" s="17">
        <f t="shared" si="181"/>
        <v>0</v>
      </c>
      <c r="AC130" s="17">
        <f t="shared" si="182"/>
        <v>0</v>
      </c>
      <c r="AD130" s="17">
        <f t="shared" si="183"/>
        <v>0</v>
      </c>
      <c r="AE130" s="17">
        <f t="shared" si="184"/>
        <v>0</v>
      </c>
      <c r="AF130" s="17">
        <f t="shared" si="185"/>
        <v>0</v>
      </c>
      <c r="AG130" s="17">
        <f t="shared" si="186"/>
        <v>0</v>
      </c>
      <c r="AH130" s="17">
        <f t="shared" si="187"/>
        <v>0</v>
      </c>
      <c r="AI130" s="19">
        <f t="shared" si="188"/>
        <v>6.1211290322580671</v>
      </c>
    </row>
    <row r="131" spans="2:35" ht="16.5" thickTop="1" thickBot="1" x14ac:dyDescent="0.3">
      <c r="B131" s="11">
        <v>15</v>
      </c>
      <c r="C131" s="11" t="s">
        <v>56</v>
      </c>
      <c r="D131" s="17">
        <f t="shared" si="157"/>
        <v>7.3166666666666664</v>
      </c>
      <c r="E131" s="17">
        <f t="shared" si="158"/>
        <v>11.073333333333332</v>
      </c>
      <c r="F131" s="17">
        <f t="shared" si="159"/>
        <v>12.246666666666668</v>
      </c>
      <c r="G131" s="17">
        <f t="shared" si="160"/>
        <v>7.3999999999999995</v>
      </c>
      <c r="H131" s="17">
        <f t="shared" si="161"/>
        <v>7.3999999999999995</v>
      </c>
      <c r="I131" s="17">
        <f t="shared" si="162"/>
        <v>7.3999999999999995</v>
      </c>
      <c r="J131" s="17">
        <f t="shared" si="163"/>
        <v>7.3999999999999995</v>
      </c>
      <c r="K131" s="17">
        <f t="shared" si="164"/>
        <v>7.3999999999999995</v>
      </c>
      <c r="L131" s="17">
        <f t="shared" si="165"/>
        <v>11.073333333333332</v>
      </c>
      <c r="M131" s="17">
        <f t="shared" si="166"/>
        <v>9.1850000000000005</v>
      </c>
      <c r="N131" s="17">
        <f t="shared" si="167"/>
        <v>5.55</v>
      </c>
      <c r="O131" s="17">
        <f t="shared" si="168"/>
        <v>5.55</v>
      </c>
      <c r="P131" s="17">
        <f t="shared" si="169"/>
        <v>7.3999999999999995</v>
      </c>
      <c r="Q131" s="17">
        <f t="shared" si="170"/>
        <v>7.3999999999999995</v>
      </c>
      <c r="R131" s="17">
        <f t="shared" si="171"/>
        <v>7.3999999999999995</v>
      </c>
      <c r="S131" s="17">
        <f t="shared" si="172"/>
        <v>11.073333333333332</v>
      </c>
      <c r="T131" s="17">
        <f t="shared" si="173"/>
        <v>9.1850000000000005</v>
      </c>
      <c r="U131" s="17">
        <f t="shared" si="174"/>
        <v>5.55</v>
      </c>
      <c r="V131" s="17">
        <f t="shared" si="175"/>
        <v>5.55</v>
      </c>
      <c r="W131" s="17">
        <f t="shared" si="176"/>
        <v>5.55</v>
      </c>
      <c r="X131" s="17">
        <f t="shared" si="177"/>
        <v>5.55</v>
      </c>
      <c r="Y131" s="17">
        <f t="shared" si="178"/>
        <v>5.55</v>
      </c>
      <c r="Z131" s="17">
        <f t="shared" si="179"/>
        <v>8.3049999999999997</v>
      </c>
      <c r="AA131" s="17">
        <f t="shared" si="180"/>
        <v>12.246666666666668</v>
      </c>
      <c r="AB131" s="17">
        <f t="shared" si="181"/>
        <v>0</v>
      </c>
      <c r="AC131" s="17">
        <f t="shared" si="182"/>
        <v>0</v>
      </c>
      <c r="AD131" s="17">
        <f t="shared" si="183"/>
        <v>0</v>
      </c>
      <c r="AE131" s="17">
        <f t="shared" si="184"/>
        <v>0</v>
      </c>
      <c r="AF131" s="17">
        <f t="shared" si="185"/>
        <v>0</v>
      </c>
      <c r="AG131" s="17">
        <f t="shared" si="186"/>
        <v>0</v>
      </c>
      <c r="AH131" s="17">
        <f t="shared" si="187"/>
        <v>0</v>
      </c>
      <c r="AI131" s="19">
        <f t="shared" si="188"/>
        <v>6.1211290322580671</v>
      </c>
    </row>
    <row r="132" spans="2:35" ht="16.5" thickTop="1" thickBot="1" x14ac:dyDescent="0.3">
      <c r="B132" s="11">
        <v>16</v>
      </c>
      <c r="C132" s="11" t="s">
        <v>57</v>
      </c>
      <c r="D132" s="17">
        <f t="shared" si="157"/>
        <v>7.3166666666666664</v>
      </c>
      <c r="E132" s="17">
        <f t="shared" si="158"/>
        <v>11.073333333333332</v>
      </c>
      <c r="F132" s="17">
        <f t="shared" si="159"/>
        <v>12.246666666666668</v>
      </c>
      <c r="G132" s="17">
        <f t="shared" si="160"/>
        <v>7.3999999999999995</v>
      </c>
      <c r="H132" s="17">
        <f t="shared" si="161"/>
        <v>7.3999999999999995</v>
      </c>
      <c r="I132" s="17">
        <f t="shared" si="162"/>
        <v>7.3999999999999995</v>
      </c>
      <c r="J132" s="17">
        <f t="shared" si="163"/>
        <v>7.3999999999999995</v>
      </c>
      <c r="K132" s="17">
        <f t="shared" si="164"/>
        <v>7.3999999999999995</v>
      </c>
      <c r="L132" s="17">
        <f t="shared" si="165"/>
        <v>11.073333333333332</v>
      </c>
      <c r="M132" s="17">
        <f t="shared" si="166"/>
        <v>9.1850000000000005</v>
      </c>
      <c r="N132" s="17">
        <f t="shared" si="167"/>
        <v>5.55</v>
      </c>
      <c r="O132" s="17">
        <f t="shared" si="168"/>
        <v>5.55</v>
      </c>
      <c r="P132" s="17">
        <f t="shared" si="169"/>
        <v>5.55</v>
      </c>
      <c r="Q132" s="17">
        <f t="shared" si="170"/>
        <v>5.55</v>
      </c>
      <c r="R132" s="17">
        <f t="shared" si="171"/>
        <v>7.3999999999999995</v>
      </c>
      <c r="S132" s="17">
        <f t="shared" si="172"/>
        <v>11.073333333333332</v>
      </c>
      <c r="T132" s="17">
        <f t="shared" si="173"/>
        <v>9.1850000000000005</v>
      </c>
      <c r="U132" s="17">
        <f t="shared" si="174"/>
        <v>5.55</v>
      </c>
      <c r="V132" s="17">
        <f t="shared" si="175"/>
        <v>5.55</v>
      </c>
      <c r="W132" s="17">
        <f t="shared" si="176"/>
        <v>5.55</v>
      </c>
      <c r="X132" s="17">
        <f t="shared" si="177"/>
        <v>5.55</v>
      </c>
      <c r="Y132" s="17">
        <f t="shared" si="178"/>
        <v>5.55</v>
      </c>
      <c r="Z132" s="17">
        <f t="shared" si="179"/>
        <v>8.3049999999999997</v>
      </c>
      <c r="AA132" s="17">
        <f t="shared" si="180"/>
        <v>12.246666666666668</v>
      </c>
      <c r="AB132" s="17">
        <f t="shared" si="181"/>
        <v>0</v>
      </c>
      <c r="AC132" s="17">
        <f t="shared" si="182"/>
        <v>0</v>
      </c>
      <c r="AD132" s="17">
        <f t="shared" si="183"/>
        <v>0</v>
      </c>
      <c r="AE132" s="17">
        <f t="shared" si="184"/>
        <v>0</v>
      </c>
      <c r="AF132" s="17">
        <f t="shared" si="185"/>
        <v>0</v>
      </c>
      <c r="AG132" s="17">
        <f t="shared" si="186"/>
        <v>0</v>
      </c>
      <c r="AH132" s="17">
        <f t="shared" si="187"/>
        <v>0</v>
      </c>
      <c r="AI132" s="19">
        <f t="shared" si="188"/>
        <v>6.001774193548389</v>
      </c>
    </row>
    <row r="133" spans="2:35" ht="16.5" thickTop="1" thickBot="1" x14ac:dyDescent="0.3">
      <c r="B133" s="11">
        <v>17</v>
      </c>
      <c r="C133" s="11" t="s">
        <v>58</v>
      </c>
      <c r="D133" s="17">
        <f t="shared" si="157"/>
        <v>7.3166666666666664</v>
      </c>
      <c r="E133" s="17">
        <f t="shared" si="158"/>
        <v>11.073333333333332</v>
      </c>
      <c r="F133" s="17">
        <f t="shared" si="159"/>
        <v>11.183333333333332</v>
      </c>
      <c r="G133" s="17">
        <f t="shared" si="160"/>
        <v>7.3999999999999995</v>
      </c>
      <c r="H133" s="17">
        <f t="shared" si="161"/>
        <v>7.3999999999999995</v>
      </c>
      <c r="I133" s="17">
        <f t="shared" si="162"/>
        <v>7.3999999999999995</v>
      </c>
      <c r="J133" s="17">
        <f t="shared" si="163"/>
        <v>7.3999999999999995</v>
      </c>
      <c r="K133" s="17">
        <f t="shared" si="164"/>
        <v>7.3999999999999995</v>
      </c>
      <c r="L133" s="17">
        <f t="shared" si="165"/>
        <v>11.073333333333332</v>
      </c>
      <c r="M133" s="17">
        <f t="shared" si="166"/>
        <v>8.3874999999999993</v>
      </c>
      <c r="N133" s="17">
        <f t="shared" si="167"/>
        <v>5.55</v>
      </c>
      <c r="O133" s="17">
        <f t="shared" si="168"/>
        <v>5.55</v>
      </c>
      <c r="P133" s="17">
        <f t="shared" si="169"/>
        <v>5.55</v>
      </c>
      <c r="Q133" s="17">
        <f t="shared" si="170"/>
        <v>5.55</v>
      </c>
      <c r="R133" s="17">
        <f t="shared" si="171"/>
        <v>5.55</v>
      </c>
      <c r="S133" s="17">
        <f t="shared" si="172"/>
        <v>11.073333333333332</v>
      </c>
      <c r="T133" s="17">
        <f t="shared" si="173"/>
        <v>8.3874999999999993</v>
      </c>
      <c r="U133" s="17">
        <f t="shared" si="174"/>
        <v>5.55</v>
      </c>
      <c r="V133" s="17">
        <f t="shared" si="175"/>
        <v>5.55</v>
      </c>
      <c r="W133" s="17">
        <f t="shared" si="176"/>
        <v>5.55</v>
      </c>
      <c r="X133" s="17">
        <f t="shared" si="177"/>
        <v>5.55</v>
      </c>
      <c r="Y133" s="17">
        <f t="shared" si="178"/>
        <v>5.55</v>
      </c>
      <c r="Z133" s="17">
        <f t="shared" si="179"/>
        <v>8.3049999999999997</v>
      </c>
      <c r="AA133" s="17">
        <f t="shared" si="180"/>
        <v>11.183333333333332</v>
      </c>
      <c r="AB133" s="17">
        <f t="shared" si="181"/>
        <v>0</v>
      </c>
      <c r="AC133" s="17">
        <f t="shared" si="182"/>
        <v>0</v>
      </c>
      <c r="AD133" s="17">
        <f t="shared" si="183"/>
        <v>0</v>
      </c>
      <c r="AE133" s="17">
        <f t="shared" si="184"/>
        <v>0</v>
      </c>
      <c r="AF133" s="17">
        <f t="shared" si="185"/>
        <v>0</v>
      </c>
      <c r="AG133" s="17">
        <f t="shared" si="186"/>
        <v>0</v>
      </c>
      <c r="AH133" s="17">
        <f t="shared" si="187"/>
        <v>0</v>
      </c>
      <c r="AI133" s="19">
        <f t="shared" si="188"/>
        <v>5.8220430107526893</v>
      </c>
    </row>
    <row r="134" spans="2:35" ht="16.5" thickTop="1" thickBot="1" x14ac:dyDescent="0.3">
      <c r="B134" s="11">
        <v>18</v>
      </c>
      <c r="C134" s="11" t="s">
        <v>59</v>
      </c>
      <c r="D134" s="17">
        <f t="shared" si="157"/>
        <v>7.3166666666666664</v>
      </c>
      <c r="E134" s="17">
        <f t="shared" si="158"/>
        <v>9.68</v>
      </c>
      <c r="F134" s="17">
        <f t="shared" si="159"/>
        <v>10.083333333333334</v>
      </c>
      <c r="G134" s="17">
        <f t="shared" si="160"/>
        <v>7.3999999999999995</v>
      </c>
      <c r="H134" s="17">
        <f t="shared" si="161"/>
        <v>7.3999999999999995</v>
      </c>
      <c r="I134" s="17">
        <f t="shared" si="162"/>
        <v>7.3999999999999995</v>
      </c>
      <c r="J134" s="17">
        <f t="shared" si="163"/>
        <v>7.3999999999999995</v>
      </c>
      <c r="K134" s="17">
        <f t="shared" si="164"/>
        <v>7.3999999999999995</v>
      </c>
      <c r="L134" s="17">
        <f t="shared" si="165"/>
        <v>9.68</v>
      </c>
      <c r="M134" s="17">
        <f t="shared" si="166"/>
        <v>7.5625</v>
      </c>
      <c r="N134" s="17">
        <f t="shared" si="167"/>
        <v>5.55</v>
      </c>
      <c r="O134" s="17">
        <f t="shared" si="168"/>
        <v>5.55</v>
      </c>
      <c r="P134" s="17">
        <f t="shared" si="169"/>
        <v>5.55</v>
      </c>
      <c r="Q134" s="17">
        <f t="shared" si="170"/>
        <v>5.55</v>
      </c>
      <c r="R134" s="17">
        <f t="shared" si="171"/>
        <v>5.55</v>
      </c>
      <c r="S134" s="17">
        <f t="shared" si="172"/>
        <v>7.26</v>
      </c>
      <c r="T134" s="17">
        <f t="shared" si="173"/>
        <v>7.5625</v>
      </c>
      <c r="U134" s="17">
        <f t="shared" si="174"/>
        <v>5.55</v>
      </c>
      <c r="V134" s="17">
        <f t="shared" si="175"/>
        <v>5.55</v>
      </c>
      <c r="W134" s="17">
        <f t="shared" si="176"/>
        <v>5.55</v>
      </c>
      <c r="X134" s="17">
        <f t="shared" si="177"/>
        <v>5.55</v>
      </c>
      <c r="Y134" s="17">
        <f t="shared" si="178"/>
        <v>5.55</v>
      </c>
      <c r="Z134" s="17">
        <f t="shared" si="179"/>
        <v>7.26</v>
      </c>
      <c r="AA134" s="17">
        <f t="shared" si="180"/>
        <v>10.083333333333334</v>
      </c>
      <c r="AB134" s="17">
        <f t="shared" si="181"/>
        <v>0</v>
      </c>
      <c r="AC134" s="17">
        <f t="shared" si="182"/>
        <v>0</v>
      </c>
      <c r="AD134" s="17">
        <f t="shared" si="183"/>
        <v>0</v>
      </c>
      <c r="AE134" s="17">
        <f t="shared" si="184"/>
        <v>0</v>
      </c>
      <c r="AF134" s="17">
        <f t="shared" si="185"/>
        <v>0</v>
      </c>
      <c r="AG134" s="17">
        <f t="shared" si="186"/>
        <v>0</v>
      </c>
      <c r="AH134" s="17">
        <f t="shared" si="187"/>
        <v>0</v>
      </c>
      <c r="AI134" s="19">
        <f t="shared" si="188"/>
        <v>5.4512365591397858</v>
      </c>
    </row>
    <row r="135" spans="2:35" ht="16.5" thickTop="1" thickBot="1" x14ac:dyDescent="0.3">
      <c r="B135" s="11">
        <v>19</v>
      </c>
      <c r="C135" s="11" t="s">
        <v>60</v>
      </c>
      <c r="D135" s="17">
        <f t="shared" si="157"/>
        <v>23.383333333333336</v>
      </c>
      <c r="E135" s="17">
        <f t="shared" si="158"/>
        <v>9.68</v>
      </c>
      <c r="F135" s="17">
        <f t="shared" si="159"/>
        <v>10.083333333333334</v>
      </c>
      <c r="G135" s="17">
        <f t="shared" si="160"/>
        <v>20.866666666666664</v>
      </c>
      <c r="H135" s="17">
        <f t="shared" si="161"/>
        <v>20.866666666666664</v>
      </c>
      <c r="I135" s="17">
        <f t="shared" si="162"/>
        <v>20.866666666666664</v>
      </c>
      <c r="J135" s="17">
        <f t="shared" si="163"/>
        <v>20.866666666666664</v>
      </c>
      <c r="K135" s="17">
        <f t="shared" si="164"/>
        <v>20.866666666666664</v>
      </c>
      <c r="L135" s="17">
        <f t="shared" si="165"/>
        <v>9.68</v>
      </c>
      <c r="M135" s="17">
        <f t="shared" si="166"/>
        <v>7.5625</v>
      </c>
      <c r="N135" s="17">
        <f t="shared" si="167"/>
        <v>17.55</v>
      </c>
      <c r="O135" s="17">
        <f t="shared" si="168"/>
        <v>17.55</v>
      </c>
      <c r="P135" s="17">
        <f t="shared" si="169"/>
        <v>17.55</v>
      </c>
      <c r="Q135" s="17">
        <f t="shared" si="170"/>
        <v>17.55</v>
      </c>
      <c r="R135" s="17">
        <f t="shared" si="171"/>
        <v>17.55</v>
      </c>
      <c r="S135" s="17">
        <f t="shared" si="172"/>
        <v>7.26</v>
      </c>
      <c r="T135" s="17">
        <f t="shared" si="173"/>
        <v>7.5625</v>
      </c>
      <c r="U135" s="17">
        <f t="shared" si="174"/>
        <v>16.75</v>
      </c>
      <c r="V135" s="17">
        <f t="shared" si="175"/>
        <v>16.75</v>
      </c>
      <c r="W135" s="17">
        <f t="shared" si="176"/>
        <v>16.75</v>
      </c>
      <c r="X135" s="17">
        <f t="shared" si="177"/>
        <v>16.75</v>
      </c>
      <c r="Y135" s="17">
        <f t="shared" si="178"/>
        <v>16.75</v>
      </c>
      <c r="Z135" s="17">
        <f t="shared" si="179"/>
        <v>7.26</v>
      </c>
      <c r="AA135" s="17">
        <f t="shared" si="180"/>
        <v>10.083333333333334</v>
      </c>
      <c r="AB135" s="17">
        <f t="shared" si="181"/>
        <v>0</v>
      </c>
      <c r="AC135" s="17">
        <f t="shared" si="182"/>
        <v>0</v>
      </c>
      <c r="AD135" s="17">
        <f t="shared" si="183"/>
        <v>0</v>
      </c>
      <c r="AE135" s="17">
        <f t="shared" si="184"/>
        <v>0</v>
      </c>
      <c r="AF135" s="17">
        <f t="shared" si="185"/>
        <v>0</v>
      </c>
      <c r="AG135" s="17">
        <f t="shared" si="186"/>
        <v>0</v>
      </c>
      <c r="AH135" s="17">
        <f t="shared" si="187"/>
        <v>0</v>
      </c>
      <c r="AI135" s="19">
        <f t="shared" si="188"/>
        <v>11.883494623655915</v>
      </c>
    </row>
    <row r="136" spans="2:35" ht="16.5" thickTop="1" thickBot="1" x14ac:dyDescent="0.3">
      <c r="B136" s="11">
        <v>20</v>
      </c>
      <c r="C136" s="11" t="s">
        <v>61</v>
      </c>
      <c r="D136" s="17">
        <f t="shared" si="157"/>
        <v>23.383333333333336</v>
      </c>
      <c r="E136" s="17">
        <f t="shared" si="158"/>
        <v>9.68</v>
      </c>
      <c r="F136" s="17">
        <f t="shared" si="159"/>
        <v>10.083333333333334</v>
      </c>
      <c r="G136" s="17">
        <f t="shared" si="160"/>
        <v>20.866666666666664</v>
      </c>
      <c r="H136" s="17">
        <f t="shared" si="161"/>
        <v>22.2</v>
      </c>
      <c r="I136" s="17">
        <f t="shared" si="162"/>
        <v>20.866666666666664</v>
      </c>
      <c r="J136" s="17">
        <f t="shared" si="163"/>
        <v>20.866666666666664</v>
      </c>
      <c r="K136" s="17">
        <f t="shared" si="164"/>
        <v>20.866666666666664</v>
      </c>
      <c r="L136" s="17">
        <f t="shared" si="165"/>
        <v>9.68</v>
      </c>
      <c r="M136" s="17">
        <f t="shared" si="166"/>
        <v>7.5625</v>
      </c>
      <c r="N136" s="17">
        <f t="shared" si="167"/>
        <v>17.55</v>
      </c>
      <c r="O136" s="17">
        <f t="shared" si="168"/>
        <v>17.55</v>
      </c>
      <c r="P136" s="17">
        <f t="shared" si="169"/>
        <v>17.55</v>
      </c>
      <c r="Q136" s="17">
        <f t="shared" si="170"/>
        <v>17.55</v>
      </c>
      <c r="R136" s="17">
        <f t="shared" si="171"/>
        <v>17.55</v>
      </c>
      <c r="S136" s="17">
        <f t="shared" si="172"/>
        <v>7.26</v>
      </c>
      <c r="T136" s="17">
        <f t="shared" si="173"/>
        <v>7.5625</v>
      </c>
      <c r="U136" s="17">
        <f t="shared" si="174"/>
        <v>16.75</v>
      </c>
      <c r="V136" s="17">
        <f t="shared" si="175"/>
        <v>16.75</v>
      </c>
      <c r="W136" s="17">
        <f t="shared" si="176"/>
        <v>16.75</v>
      </c>
      <c r="X136" s="17">
        <f t="shared" si="177"/>
        <v>16.75</v>
      </c>
      <c r="Y136" s="17">
        <f t="shared" si="178"/>
        <v>16.75</v>
      </c>
      <c r="Z136" s="17">
        <f t="shared" si="179"/>
        <v>7.26</v>
      </c>
      <c r="AA136" s="17">
        <f t="shared" si="180"/>
        <v>10.083333333333334</v>
      </c>
      <c r="AB136" s="17">
        <f t="shared" si="181"/>
        <v>0</v>
      </c>
      <c r="AC136" s="17">
        <f t="shared" si="182"/>
        <v>0</v>
      </c>
      <c r="AD136" s="17">
        <f t="shared" si="183"/>
        <v>0</v>
      </c>
      <c r="AE136" s="17">
        <f t="shared" si="184"/>
        <v>0</v>
      </c>
      <c r="AF136" s="17">
        <f t="shared" si="185"/>
        <v>0</v>
      </c>
      <c r="AG136" s="17">
        <f t="shared" si="186"/>
        <v>0</v>
      </c>
      <c r="AH136" s="17">
        <f t="shared" si="187"/>
        <v>0</v>
      </c>
      <c r="AI136" s="19">
        <f t="shared" si="188"/>
        <v>11.926505376344087</v>
      </c>
    </row>
    <row r="137" spans="2:35" ht="16.5" thickTop="1" thickBot="1" x14ac:dyDescent="0.3">
      <c r="B137" s="11">
        <v>21</v>
      </c>
      <c r="C137" s="11" t="s">
        <v>62</v>
      </c>
      <c r="D137" s="17">
        <f t="shared" si="157"/>
        <v>23.383333333333336</v>
      </c>
      <c r="E137" s="17">
        <f t="shared" si="158"/>
        <v>9.68</v>
      </c>
      <c r="F137" s="17">
        <f t="shared" si="159"/>
        <v>10.083333333333334</v>
      </c>
      <c r="G137" s="17">
        <f t="shared" si="160"/>
        <v>20.866666666666664</v>
      </c>
      <c r="H137" s="17">
        <f t="shared" si="161"/>
        <v>21.966666666666669</v>
      </c>
      <c r="I137" s="17">
        <f t="shared" si="162"/>
        <v>21.433333333333334</v>
      </c>
      <c r="J137" s="17">
        <f t="shared" si="163"/>
        <v>20.866666666666664</v>
      </c>
      <c r="K137" s="17">
        <f t="shared" si="164"/>
        <v>20.866666666666664</v>
      </c>
      <c r="L137" s="17">
        <f t="shared" si="165"/>
        <v>9.68</v>
      </c>
      <c r="M137" s="17">
        <f t="shared" si="166"/>
        <v>7.5625</v>
      </c>
      <c r="N137" s="17">
        <f t="shared" si="167"/>
        <v>17.55</v>
      </c>
      <c r="O137" s="17">
        <f t="shared" si="168"/>
        <v>17.55</v>
      </c>
      <c r="P137" s="17">
        <f t="shared" si="169"/>
        <v>17.55</v>
      </c>
      <c r="Q137" s="17">
        <f t="shared" si="170"/>
        <v>17.55</v>
      </c>
      <c r="R137" s="17">
        <f t="shared" si="171"/>
        <v>17.55</v>
      </c>
      <c r="S137" s="17">
        <f t="shared" si="172"/>
        <v>7.26</v>
      </c>
      <c r="T137" s="17">
        <f t="shared" si="173"/>
        <v>7.5625</v>
      </c>
      <c r="U137" s="17">
        <f t="shared" si="174"/>
        <v>16.75</v>
      </c>
      <c r="V137" s="17">
        <f t="shared" si="175"/>
        <v>16.75</v>
      </c>
      <c r="W137" s="17">
        <f t="shared" si="176"/>
        <v>16.75</v>
      </c>
      <c r="X137" s="17">
        <f t="shared" si="177"/>
        <v>16.75</v>
      </c>
      <c r="Y137" s="17">
        <f t="shared" si="178"/>
        <v>16.75</v>
      </c>
      <c r="Z137" s="17">
        <f t="shared" si="179"/>
        <v>7.26</v>
      </c>
      <c r="AA137" s="17">
        <f t="shared" si="180"/>
        <v>10.083333333333334</v>
      </c>
      <c r="AB137" s="17">
        <f t="shared" si="181"/>
        <v>0</v>
      </c>
      <c r="AC137" s="17">
        <f t="shared" si="182"/>
        <v>0</v>
      </c>
      <c r="AD137" s="17">
        <f t="shared" si="183"/>
        <v>0</v>
      </c>
      <c r="AE137" s="17">
        <f t="shared" si="184"/>
        <v>0</v>
      </c>
      <c r="AF137" s="17">
        <f t="shared" si="185"/>
        <v>0</v>
      </c>
      <c r="AG137" s="17">
        <f t="shared" si="186"/>
        <v>0</v>
      </c>
      <c r="AH137" s="17">
        <f t="shared" si="187"/>
        <v>0</v>
      </c>
      <c r="AI137" s="19">
        <f t="shared" si="188"/>
        <v>11.937258064516131</v>
      </c>
    </row>
    <row r="138" spans="2:35" ht="16.5" thickTop="1" thickBot="1" x14ac:dyDescent="0.3">
      <c r="B138" s="11">
        <v>22</v>
      </c>
      <c r="C138" s="11" t="s">
        <v>63</v>
      </c>
      <c r="D138" s="17">
        <f t="shared" si="157"/>
        <v>25.05</v>
      </c>
      <c r="E138" s="17">
        <f t="shared" si="158"/>
        <v>9.68</v>
      </c>
      <c r="F138" s="17">
        <f t="shared" si="159"/>
        <v>10.083333333333334</v>
      </c>
      <c r="G138" s="17">
        <f t="shared" si="160"/>
        <v>22.466666666666669</v>
      </c>
      <c r="H138" s="17">
        <f t="shared" si="161"/>
        <v>22.466666666666669</v>
      </c>
      <c r="I138" s="17">
        <f t="shared" si="162"/>
        <v>22.466666666666669</v>
      </c>
      <c r="J138" s="17">
        <f t="shared" si="163"/>
        <v>22.466666666666669</v>
      </c>
      <c r="K138" s="17">
        <f t="shared" si="164"/>
        <v>22.466666666666669</v>
      </c>
      <c r="L138" s="17">
        <f t="shared" si="165"/>
        <v>9.68</v>
      </c>
      <c r="M138" s="17">
        <f t="shared" si="166"/>
        <v>7.5625</v>
      </c>
      <c r="N138" s="17">
        <f t="shared" si="167"/>
        <v>18.899999999999999</v>
      </c>
      <c r="O138" s="17">
        <f t="shared" si="168"/>
        <v>18.899999999999999</v>
      </c>
      <c r="P138" s="17">
        <f t="shared" si="169"/>
        <v>18.899999999999999</v>
      </c>
      <c r="Q138" s="17">
        <f t="shared" si="170"/>
        <v>18.899999999999999</v>
      </c>
      <c r="R138" s="17">
        <f t="shared" si="171"/>
        <v>18.899999999999999</v>
      </c>
      <c r="S138" s="17">
        <f t="shared" si="172"/>
        <v>7.26</v>
      </c>
      <c r="T138" s="17">
        <f t="shared" si="173"/>
        <v>7.5625</v>
      </c>
      <c r="U138" s="17">
        <f t="shared" si="174"/>
        <v>17.95</v>
      </c>
      <c r="V138" s="17">
        <f t="shared" si="175"/>
        <v>17.95</v>
      </c>
      <c r="W138" s="17">
        <f t="shared" si="176"/>
        <v>17.95</v>
      </c>
      <c r="X138" s="17">
        <f t="shared" si="177"/>
        <v>17.95</v>
      </c>
      <c r="Y138" s="17">
        <f t="shared" si="178"/>
        <v>17.95</v>
      </c>
      <c r="Z138" s="17">
        <f t="shared" si="179"/>
        <v>7.26</v>
      </c>
      <c r="AA138" s="17">
        <f t="shared" si="180"/>
        <v>10.083333333333334</v>
      </c>
      <c r="AB138" s="17">
        <f t="shared" si="181"/>
        <v>0</v>
      </c>
      <c r="AC138" s="17">
        <f t="shared" si="182"/>
        <v>0</v>
      </c>
      <c r="AD138" s="17">
        <f t="shared" si="183"/>
        <v>0</v>
      </c>
      <c r="AE138" s="17">
        <f t="shared" si="184"/>
        <v>0</v>
      </c>
      <c r="AF138" s="17">
        <f t="shared" si="185"/>
        <v>0</v>
      </c>
      <c r="AG138" s="17">
        <f t="shared" si="186"/>
        <v>0</v>
      </c>
      <c r="AH138" s="17">
        <f t="shared" si="187"/>
        <v>0</v>
      </c>
      <c r="AI138" s="19">
        <f t="shared" si="188"/>
        <v>12.606612903225805</v>
      </c>
    </row>
    <row r="139" spans="2:35" ht="16.5" thickTop="1" thickBot="1" x14ac:dyDescent="0.3">
      <c r="B139" s="11">
        <v>23</v>
      </c>
      <c r="C139" s="11" t="s">
        <v>64</v>
      </c>
      <c r="D139" s="17">
        <f t="shared" si="157"/>
        <v>8.9833333333333325</v>
      </c>
      <c r="E139" s="17">
        <f t="shared" si="158"/>
        <v>9.68</v>
      </c>
      <c r="F139" s="17">
        <f t="shared" si="159"/>
        <v>10.083333333333334</v>
      </c>
      <c r="G139" s="17">
        <f t="shared" si="160"/>
        <v>9</v>
      </c>
      <c r="H139" s="17">
        <f t="shared" si="161"/>
        <v>9</v>
      </c>
      <c r="I139" s="17">
        <f t="shared" si="162"/>
        <v>9</v>
      </c>
      <c r="J139" s="17">
        <f t="shared" si="163"/>
        <v>9</v>
      </c>
      <c r="K139" s="17">
        <f t="shared" si="164"/>
        <v>9</v>
      </c>
      <c r="L139" s="17">
        <f t="shared" si="165"/>
        <v>9.68</v>
      </c>
      <c r="M139" s="17">
        <f t="shared" si="166"/>
        <v>7.5625</v>
      </c>
      <c r="N139" s="17">
        <f t="shared" si="167"/>
        <v>6.75</v>
      </c>
      <c r="O139" s="17">
        <f t="shared" si="168"/>
        <v>6.75</v>
      </c>
      <c r="P139" s="17">
        <f t="shared" si="169"/>
        <v>6.75</v>
      </c>
      <c r="Q139" s="17">
        <f t="shared" si="170"/>
        <v>6.75</v>
      </c>
      <c r="R139" s="17">
        <f t="shared" si="171"/>
        <v>6.75</v>
      </c>
      <c r="S139" s="17">
        <f t="shared" si="172"/>
        <v>7.26</v>
      </c>
      <c r="T139" s="17">
        <f t="shared" si="173"/>
        <v>7.5625</v>
      </c>
      <c r="U139" s="17">
        <f t="shared" si="174"/>
        <v>6.75</v>
      </c>
      <c r="V139" s="17">
        <f t="shared" si="175"/>
        <v>6.75</v>
      </c>
      <c r="W139" s="17">
        <f t="shared" si="176"/>
        <v>6.75</v>
      </c>
      <c r="X139" s="17">
        <f t="shared" si="177"/>
        <v>6.75</v>
      </c>
      <c r="Y139" s="17">
        <f t="shared" si="178"/>
        <v>6.75</v>
      </c>
      <c r="Z139" s="17">
        <f t="shared" si="179"/>
        <v>7.26</v>
      </c>
      <c r="AA139" s="17">
        <f t="shared" si="180"/>
        <v>10.083333333333334</v>
      </c>
      <c r="AB139" s="17">
        <f t="shared" si="181"/>
        <v>0</v>
      </c>
      <c r="AC139" s="17">
        <f t="shared" si="182"/>
        <v>0</v>
      </c>
      <c r="AD139" s="17">
        <f t="shared" si="183"/>
        <v>0</v>
      </c>
      <c r="AE139" s="17">
        <f t="shared" si="184"/>
        <v>0</v>
      </c>
      <c r="AF139" s="17">
        <f t="shared" si="185"/>
        <v>0</v>
      </c>
      <c r="AG139" s="17">
        <f t="shared" si="186"/>
        <v>0</v>
      </c>
      <c r="AH139" s="17">
        <f t="shared" si="187"/>
        <v>0</v>
      </c>
      <c r="AI139" s="19">
        <f t="shared" si="188"/>
        <v>6.1501612903225809</v>
      </c>
    </row>
    <row r="140" spans="2:35" ht="16.5" thickTop="1" thickBot="1" x14ac:dyDescent="0.3">
      <c r="B140" s="11">
        <v>24</v>
      </c>
      <c r="C140" s="11" t="s">
        <v>65</v>
      </c>
      <c r="D140" s="17">
        <f t="shared" si="157"/>
        <v>8.9833333333333325</v>
      </c>
      <c r="E140" s="17">
        <f t="shared" si="158"/>
        <v>9.68</v>
      </c>
      <c r="F140" s="17">
        <f t="shared" si="159"/>
        <v>10.083333333333334</v>
      </c>
      <c r="G140" s="17">
        <f t="shared" si="160"/>
        <v>9</v>
      </c>
      <c r="H140" s="17">
        <f t="shared" si="161"/>
        <v>9</v>
      </c>
      <c r="I140" s="17">
        <f t="shared" si="162"/>
        <v>9</v>
      </c>
      <c r="J140" s="17">
        <f t="shared" si="163"/>
        <v>9</v>
      </c>
      <c r="K140" s="17">
        <f t="shared" si="164"/>
        <v>9</v>
      </c>
      <c r="L140" s="17">
        <f t="shared" si="165"/>
        <v>9.68</v>
      </c>
      <c r="M140" s="17">
        <f t="shared" si="166"/>
        <v>7.5625</v>
      </c>
      <c r="N140" s="17">
        <f t="shared" si="167"/>
        <v>6.75</v>
      </c>
      <c r="O140" s="17">
        <f t="shared" si="168"/>
        <v>6.75</v>
      </c>
      <c r="P140" s="17">
        <f t="shared" si="169"/>
        <v>9</v>
      </c>
      <c r="Q140" s="17">
        <f t="shared" si="170"/>
        <v>9</v>
      </c>
      <c r="R140" s="17">
        <f t="shared" si="171"/>
        <v>9</v>
      </c>
      <c r="S140" s="17">
        <f t="shared" si="172"/>
        <v>9.68</v>
      </c>
      <c r="T140" s="17">
        <f t="shared" si="173"/>
        <v>7.5625</v>
      </c>
      <c r="U140" s="17">
        <f t="shared" si="174"/>
        <v>6.75</v>
      </c>
      <c r="V140" s="17">
        <f t="shared" si="175"/>
        <v>6.75</v>
      </c>
      <c r="W140" s="17">
        <f t="shared" si="176"/>
        <v>6.75</v>
      </c>
      <c r="X140" s="17">
        <f t="shared" si="177"/>
        <v>6.75</v>
      </c>
      <c r="Y140" s="17">
        <f t="shared" si="178"/>
        <v>6.75</v>
      </c>
      <c r="Z140" s="17">
        <f t="shared" si="179"/>
        <v>7.26</v>
      </c>
      <c r="AA140" s="17">
        <f t="shared" si="180"/>
        <v>10.083333333333334</v>
      </c>
      <c r="AB140" s="17">
        <f t="shared" si="181"/>
        <v>0</v>
      </c>
      <c r="AC140" s="17">
        <f t="shared" si="182"/>
        <v>0</v>
      </c>
      <c r="AD140" s="17">
        <f t="shared" si="183"/>
        <v>0</v>
      </c>
      <c r="AE140" s="17">
        <f t="shared" si="184"/>
        <v>0</v>
      </c>
      <c r="AF140" s="17">
        <f t="shared" si="185"/>
        <v>0</v>
      </c>
      <c r="AG140" s="17">
        <f t="shared" si="186"/>
        <v>0</v>
      </c>
      <c r="AH140" s="17">
        <f t="shared" si="187"/>
        <v>0</v>
      </c>
      <c r="AI140" s="19">
        <f t="shared" si="188"/>
        <v>6.4459677419354842</v>
      </c>
    </row>
    <row r="141" spans="2:35" ht="16.5" thickTop="1" thickBot="1" x14ac:dyDescent="0.3">
      <c r="B141" s="33" t="s">
        <v>82</v>
      </c>
      <c r="C141" s="34"/>
      <c r="D141" s="19">
        <f t="shared" ref="D141" si="189">AVERAGE(D117:D140)</f>
        <v>11.076666666666666</v>
      </c>
      <c r="E141" s="19">
        <f t="shared" ref="E141" si="190">AVERAGE(E117:E140)</f>
        <v>10.532777777777779</v>
      </c>
      <c r="F141" s="19">
        <f t="shared" ref="F141" si="191">AVERAGE(F117:F140)</f>
        <v>11.389583333333334</v>
      </c>
      <c r="G141" s="19">
        <f t="shared" ref="G141" si="192">AVERAGE(G117:G140)</f>
        <v>10.743055555555559</v>
      </c>
      <c r="H141" s="19">
        <f t="shared" ref="H141" si="193">AVERAGE(H117:H140)</f>
        <v>10.844444444444449</v>
      </c>
      <c r="I141" s="19">
        <f t="shared" ref="I141" si="194">AVERAGE(I117:I140)</f>
        <v>10.766666666666671</v>
      </c>
      <c r="J141" s="19">
        <f t="shared" ref="J141" si="195">AVERAGE(J117:J140)</f>
        <v>10.743055555555559</v>
      </c>
      <c r="K141" s="19">
        <f t="shared" ref="K141" si="196">AVERAGE(K117:K140)</f>
        <v>10.743055555555559</v>
      </c>
      <c r="L141" s="19">
        <f t="shared" ref="L141" si="197">AVERAGE(L117:L140)</f>
        <v>10.532777777777779</v>
      </c>
      <c r="M141" s="19">
        <f t="shared" ref="M141" si="198">AVERAGE(M117:M140)</f>
        <v>8.5421874999999989</v>
      </c>
      <c r="N141" s="19">
        <f t="shared" ref="N141" si="199">AVERAGE(N117:N140)</f>
        <v>8.9375000000000018</v>
      </c>
      <c r="O141" s="19">
        <f t="shared" ref="O141" si="200">AVERAGE(O117:O140)</f>
        <v>9.0489583333333332</v>
      </c>
      <c r="P141" s="19">
        <f t="shared" ref="P141" si="201">AVERAGE(P117:P140)</f>
        <v>9.4350694444444478</v>
      </c>
      <c r="Q141" s="19">
        <f t="shared" ref="Q141" si="202">AVERAGE(Q117:Q140)</f>
        <v>9.3739583333333361</v>
      </c>
      <c r="R141" s="19">
        <f t="shared" ref="R141" si="203">AVERAGE(R117:R140)</f>
        <v>9.9319444444444489</v>
      </c>
      <c r="S141" s="19">
        <f t="shared" ref="S141" si="204">AVERAGE(S117:S140)</f>
        <v>9.9277777777777754</v>
      </c>
      <c r="T141" s="19">
        <f t="shared" ref="T141" si="205">AVERAGE(T117:T140)</f>
        <v>8.5421874999999989</v>
      </c>
      <c r="U141" s="19">
        <f t="shared" ref="U141" si="206">AVERAGE(U117:U140)</f>
        <v>8.2406249999999996</v>
      </c>
      <c r="V141" s="19">
        <f t="shared" ref="V141" si="207">AVERAGE(V117:V140)</f>
        <v>8.2406249999999996</v>
      </c>
      <c r="W141" s="19">
        <f t="shared" ref="W141" si="208">AVERAGE(W117:W140)</f>
        <v>8.2406249999999996</v>
      </c>
      <c r="X141" s="19">
        <f t="shared" ref="X141" si="209">AVERAGE(X117:X140)</f>
        <v>8.2406249999999996</v>
      </c>
      <c r="Y141" s="19">
        <f t="shared" ref="Y141" si="210">AVERAGE(Y117:Y140)</f>
        <v>8.2406249999999996</v>
      </c>
      <c r="Z141" s="19">
        <f t="shared" ref="Z141" si="211">AVERAGE(Z117:Z140)</f>
        <v>7.8995833333333323</v>
      </c>
      <c r="AA141" s="19">
        <f t="shared" ref="AA141" si="212">AVERAGE(AA117:AA140)</f>
        <v>11.389583333333334</v>
      </c>
      <c r="AB141" s="19">
        <f t="shared" ref="AB141" si="213">AVERAGE(AB117:AB140)</f>
        <v>0</v>
      </c>
      <c r="AC141" s="19">
        <f t="shared" ref="AC141" si="214">AVERAGE(AC117:AC140)</f>
        <v>0</v>
      </c>
      <c r="AD141" s="19">
        <f t="shared" ref="AD141" si="215">AVERAGE(AD117:AD140)</f>
        <v>0</v>
      </c>
      <c r="AE141" s="19">
        <f t="shared" ref="AE141" si="216">AVERAGE(AE117:AE140)</f>
        <v>0</v>
      </c>
      <c r="AF141" s="19">
        <f t="shared" ref="AF141" si="217">AVERAGE(AF117:AF140)</f>
        <v>0</v>
      </c>
      <c r="AG141" s="19">
        <f t="shared" ref="AG141" si="218">AVERAGE(AG117:AG140)</f>
        <v>0</v>
      </c>
      <c r="AH141" s="19">
        <f t="shared" ref="AH141" si="219">AVERAGE(AH117:AH140)</f>
        <v>0</v>
      </c>
      <c r="AI141" s="19">
        <f t="shared" si="188"/>
        <v>7.4710954301075283</v>
      </c>
    </row>
    <row r="142" spans="2:35" ht="15.75" thickTop="1" x14ac:dyDescent="0.25"/>
    <row r="143" spans="2:35" ht="15.75" thickBot="1" x14ac:dyDescent="0.3">
      <c r="B143" s="43" t="s">
        <v>69</v>
      </c>
      <c r="C143" s="43"/>
      <c r="D143" s="43"/>
      <c r="E143" s="43"/>
      <c r="F143" s="43"/>
      <c r="G143" s="43"/>
      <c r="H143" s="43"/>
      <c r="I143" s="43"/>
    </row>
    <row r="144" spans="2:35" ht="16.5" thickTop="1" thickBot="1" x14ac:dyDescent="0.3">
      <c r="B144" s="11" t="s">
        <v>39</v>
      </c>
      <c r="C144" s="11" t="s">
        <v>40</v>
      </c>
      <c r="D144" s="11">
        <v>1</v>
      </c>
      <c r="E144" s="11">
        <v>2</v>
      </c>
      <c r="F144" s="11">
        <v>3</v>
      </c>
      <c r="G144" s="11">
        <v>4</v>
      </c>
      <c r="H144" s="11">
        <v>5</v>
      </c>
      <c r="I144" s="11">
        <v>6</v>
      </c>
      <c r="J144" s="11">
        <v>7</v>
      </c>
      <c r="K144" s="11">
        <v>8</v>
      </c>
      <c r="L144" s="11">
        <v>9</v>
      </c>
      <c r="M144" s="11">
        <v>10</v>
      </c>
      <c r="N144" s="11">
        <v>11</v>
      </c>
      <c r="O144" s="11">
        <v>12</v>
      </c>
      <c r="P144" s="11">
        <v>13</v>
      </c>
      <c r="Q144" s="12">
        <v>14</v>
      </c>
      <c r="R144" s="12">
        <v>15</v>
      </c>
      <c r="S144" s="12">
        <v>16</v>
      </c>
      <c r="T144" s="12">
        <v>17</v>
      </c>
      <c r="U144" s="12">
        <v>18</v>
      </c>
      <c r="V144" s="12">
        <v>19</v>
      </c>
      <c r="W144" s="12">
        <v>20</v>
      </c>
      <c r="X144" s="12">
        <v>21</v>
      </c>
      <c r="Y144" s="12">
        <v>22</v>
      </c>
      <c r="Z144" s="12">
        <v>23</v>
      </c>
      <c r="AA144" s="12">
        <v>24</v>
      </c>
      <c r="AB144" s="12">
        <v>25</v>
      </c>
      <c r="AC144" s="12">
        <v>26</v>
      </c>
      <c r="AD144" s="12">
        <v>27</v>
      </c>
      <c r="AE144" s="12">
        <v>28</v>
      </c>
      <c r="AF144" s="12">
        <v>29</v>
      </c>
      <c r="AG144" s="12">
        <v>30</v>
      </c>
      <c r="AH144" s="11">
        <v>31</v>
      </c>
      <c r="AI144" s="19" t="s">
        <v>82</v>
      </c>
    </row>
    <row r="145" spans="2:35" ht="16.5" thickTop="1" thickBot="1" x14ac:dyDescent="0.3">
      <c r="B145" s="11">
        <v>1</v>
      </c>
      <c r="C145" s="11" t="s">
        <v>42</v>
      </c>
      <c r="D145" s="14">
        <f>SMALL((D5,D33,AM33,D61,D89,BV33),INDEX(FREQUENCY((D5,D33,AM33,D61,D89,BV33),0),1)+1)</f>
        <v>31.74</v>
      </c>
      <c r="E145" s="14">
        <f>SMALL((E5,E33,AN33,E61,E89,BW33),INDEX(FREQUENCY((E5,E33,AN33,E61,E89,BW33),0),1)+1)</f>
        <v>33.549999999999997</v>
      </c>
      <c r="F145" s="14">
        <f>SMALL((F5,F33,AO33,F61,F89,BX33),INDEX(FREQUENCY((F5,F33,AO33,F61,F89,BX33),0),1)+1)</f>
        <v>34.869999999999997</v>
      </c>
      <c r="G145" s="14">
        <f>SMALL((G5,G33,AP33,G61,G89,BY33),INDEX(FREQUENCY((G5,G33,AP33,G61,G89,BY33),0),1)+1)</f>
        <v>32.1</v>
      </c>
      <c r="H145" s="14">
        <f>SMALL((H5,H33,AQ33,H61,H89,BZ33),INDEX(FREQUENCY((H5,H33,AQ33,H61,H89,BZ33),0),1)+1)</f>
        <v>32.1</v>
      </c>
      <c r="I145" s="14">
        <f>SMALL((I5,I33,AR33,I61,I89,CA33),INDEX(FREQUENCY((I5,I33,AR33,I61,I89,CA33),0),1)+1)</f>
        <v>32.1</v>
      </c>
      <c r="J145" s="14">
        <f>SMALL((J5,J33,AS33,J61,J89,CB33),INDEX(FREQUENCY((J5,J33,AS33,J61,J89,CB33),0),1)+1)</f>
        <v>32.1</v>
      </c>
      <c r="K145" s="14">
        <f>SMALL((K5,K33,AT33,K61,K89,CC33),INDEX(FREQUENCY((K5,K33,AT33,K61,K89,CC33),0),1)+1)</f>
        <v>32.1</v>
      </c>
      <c r="L145" s="14">
        <f>SMALL((L5,L33,AU33,L61,L89,CD33),INDEX(FREQUENCY((L5,L33,AU33,L61,L89,CD33),0),1)+1)</f>
        <v>33.549999999999997</v>
      </c>
      <c r="M145" s="14">
        <f>SMALL((M5,M33,AV33,M61,M89,CE33),INDEX(FREQUENCY((M5,M33,AV33,M61,M89,CE33),0),1)+1)</f>
        <v>34.869999999999997</v>
      </c>
      <c r="N145" s="14">
        <f>SMALL((N5,N33,AW33,N61,N89,CF33),INDEX(FREQUENCY((N5,N33,AW33,N61,N89,CF33),0),1)+1)</f>
        <v>32.1</v>
      </c>
      <c r="O145" s="14">
        <f>SMALL((O5,O33,AX33,O61,O89,CG33),INDEX(FREQUENCY((O5,O33,AX33,O61,O89,CG33),0),1)+1)</f>
        <v>32.1</v>
      </c>
      <c r="P145" s="14">
        <f>SMALL((P5,P33,AY33,P61,P89,CH33),INDEX(FREQUENCY((P5,P33,AY33,P61,P89,CH33),0),1)+1)</f>
        <v>32.1</v>
      </c>
      <c r="Q145" s="14">
        <f>SMALL((Q5,Q33,AZ33,Q61,Q89,CI33),INDEX(FREQUENCY((Q5,Q33,AZ33,Q61,Q89,CI33),0),1)+1)</f>
        <v>32.1</v>
      </c>
      <c r="R145" s="14">
        <f>SMALL((R5,R33,BA33,R61,R89,CJ33),INDEX(FREQUENCY((R5,R33,BA33,R61,R89,CJ33),0),1)+1)</f>
        <v>32.1</v>
      </c>
      <c r="S145" s="14">
        <f>SMALL((S5,S33,BB33,S61,S89,CK33),INDEX(FREQUENCY((S5,S33,BB33,S61,S89,CK33),0),1)+1)</f>
        <v>33.549999999999997</v>
      </c>
      <c r="T145" s="14">
        <f>SMALL((T5,T33,BC33,T61,T89,CL33),INDEX(FREQUENCY((T5,T33,BC33,T61,T89,CL33),0),1)+1)</f>
        <v>34.869999999999997</v>
      </c>
      <c r="U145" s="14">
        <f>SMALL((U5,U33,BD33,U61,U89,CM33),INDEX(FREQUENCY((U5,U33,BD33,U61,U89,CM33),0),1)+1)</f>
        <v>32.1</v>
      </c>
      <c r="V145" s="14">
        <f>SMALL((V5,V33,BE33,V61,V89,CN33),INDEX(FREQUENCY((V5,V33,BE33,V61,V89,CN33),0),1)+1)</f>
        <v>32.1</v>
      </c>
      <c r="W145" s="14">
        <f>SMALL((W5,W33,BF33,W61,W89,CO33),INDEX(FREQUENCY((W5,W33,BF33,W61,W89,CO33),0),1)+1)</f>
        <v>32.1</v>
      </c>
      <c r="X145" s="14">
        <f>SMALL((X5,X33,BG33,X61,X89,CP33),INDEX(FREQUENCY((X5,X33,BG33,X61,X89,CP33),0),1)+1)</f>
        <v>32.1</v>
      </c>
      <c r="Y145" s="14">
        <f>SMALL((Y5,Y33,BH33,Y61,Y89,CQ33),INDEX(FREQUENCY((Y5,Y33,BH33,Y61,Y89,CQ33),0),1)+1)</f>
        <v>32.1</v>
      </c>
      <c r="Z145" s="14">
        <f>SMALL((Z5,Z33,BI33,Z61,Z89,CR33),INDEX(FREQUENCY((Z5,Z33,BI33,Z61,Z89,CR33),0),1)+1)</f>
        <v>33.549999999999997</v>
      </c>
      <c r="AA145" s="14">
        <f>SMALL((AA5,AA33,BJ33,AA61,AA89,CS33),INDEX(FREQUENCY((AA5,AA33,BJ33,AA61,AA89,CS33),0),1)+1)</f>
        <v>34.869999999999997</v>
      </c>
      <c r="AB145" s="14" t="e">
        <f>SMALL((AB5,AB33,BK33,AB61,AB89,CT33),INDEX(FREQUENCY((AB5,AB33,BK33,AB61,AB89,CT33),0),1)+1)</f>
        <v>#NUM!</v>
      </c>
      <c r="AC145" s="14" t="e">
        <f>SMALL((AC5,AC33,BL33,AC61,AC89,CU33),INDEX(FREQUENCY((AC5,AC33,BL33,AC61,AC89,CU33),0),1)+1)</f>
        <v>#NUM!</v>
      </c>
      <c r="AD145" s="14" t="e">
        <f>SMALL((AD5,AD33,BM33,AD61,AD89,CV33),INDEX(FREQUENCY((AD5,AD33,BM33,AD61,AD89,CV33),0),1)+1)</f>
        <v>#NUM!</v>
      </c>
      <c r="AE145" s="14" t="e">
        <f>SMALL((AE5,AE33,BN33,AE61,AE89,CW33),INDEX(FREQUENCY((AE5,AE33,BN33,AE61,AE89,CW33),0),1)+1)</f>
        <v>#NUM!</v>
      </c>
      <c r="AF145" s="14" t="e">
        <f>SMALL((AF5,AF33,BO33,AF61,AF89,CX33),INDEX(FREQUENCY((AF5,AF33,BO33,AF61,AF89,CX33),0),1)+1)</f>
        <v>#NUM!</v>
      </c>
      <c r="AG145" s="14" t="e">
        <f>SMALL((AG5,AG33,BP33,AG61,AG89,CY33),INDEX(FREQUENCY((AG5,AG33,BP33,AG61,AG89,CY33),0),1)+1)</f>
        <v>#NUM!</v>
      </c>
      <c r="AH145" s="14" t="e">
        <f>SMALL((AH5,AH33,BQ33,AH61,AH89,CZ33),INDEX(FREQUENCY((AH5,AH33,BQ33,AH61,AH89,CZ33),0),1)+1)</f>
        <v>#NUM!</v>
      </c>
      <c r="AI145" s="19" t="e">
        <f>AVERAGE(D145:AH145)</f>
        <v>#NUM!</v>
      </c>
    </row>
    <row r="146" spans="2:35" ht="16.5" thickTop="1" thickBot="1" x14ac:dyDescent="0.3">
      <c r="B146" s="11">
        <v>2</v>
      </c>
      <c r="C146" s="11" t="s">
        <v>43</v>
      </c>
      <c r="D146" s="14">
        <f>SMALL((D6,D34,AM34,D62,D90,BV34),INDEX(FREQUENCY((D6,D34,AM34,D62,D90,BV34),0),1)+1)</f>
        <v>31.74</v>
      </c>
      <c r="E146" s="14">
        <f>SMALL((E6,E34,AN34,E62,E90,BW34),INDEX(FREQUENCY((E6,E34,AN34,E62,E90,BW34),0),1)+1)</f>
        <v>33.549999999999997</v>
      </c>
      <c r="F146" s="14">
        <f>SMALL((F6,F34,AO34,F62,F90,BX34),INDEX(FREQUENCY((F6,F34,AO34,F62,F90,BX34),0),1)+1)</f>
        <v>34.869999999999997</v>
      </c>
      <c r="G146" s="14">
        <f>SMALL((G6,G34,AP34,G62,G90,BY34),INDEX(FREQUENCY((G6,G34,AP34,G62,G90,BY34),0),1)+1)</f>
        <v>32.1</v>
      </c>
      <c r="H146" s="14">
        <f>SMALL((H6,H34,AQ34,H62,H90,BZ34),INDEX(FREQUENCY((H6,H34,AQ34,H62,H90,BZ34),0),1)+1)</f>
        <v>32.1</v>
      </c>
      <c r="I146" s="14">
        <f>SMALL((I6,I34,AR34,I62,I90,CA34),INDEX(FREQUENCY((I6,I34,AR34,I62,I90,CA34),0),1)+1)</f>
        <v>32.1</v>
      </c>
      <c r="J146" s="14">
        <f>SMALL((J6,J34,AS34,J62,J90,CB34),INDEX(FREQUENCY((J6,J34,AS34,J62,J90,CB34),0),1)+1)</f>
        <v>32.1</v>
      </c>
      <c r="K146" s="14">
        <f>SMALL((K6,K34,AT34,K62,K90,CC34),INDEX(FREQUENCY((K6,K34,AT34,K62,K90,CC34),0),1)+1)</f>
        <v>32.1</v>
      </c>
      <c r="L146" s="14">
        <f>SMALL((L6,L34,AU34,L62,L90,CD34),INDEX(FREQUENCY((L6,L34,AU34,L62,L90,CD34),0),1)+1)</f>
        <v>33.549999999999997</v>
      </c>
      <c r="M146" s="14">
        <f>SMALL((M6,M34,AV34,M62,M90,CE34),INDEX(FREQUENCY((M6,M34,AV34,M62,M90,CE34),0),1)+1)</f>
        <v>34.869999999999997</v>
      </c>
      <c r="N146" s="14">
        <f>SMALL((N6,N34,AW34,N62,N90,CF34),INDEX(FREQUENCY((N6,N34,AW34,N62,N90,CF34),0),1)+1)</f>
        <v>32.1</v>
      </c>
      <c r="O146" s="14">
        <f>SMALL((O6,O34,AX34,O62,O90,CG34),INDEX(FREQUENCY((O6,O34,AX34,O62,O90,CG34),0),1)+1)</f>
        <v>32.1</v>
      </c>
      <c r="P146" s="14">
        <f>SMALL((P6,P34,AY34,P62,P90,CH34),INDEX(FREQUENCY((P6,P34,AY34,P62,P90,CH34),0),1)+1)</f>
        <v>32.1</v>
      </c>
      <c r="Q146" s="14">
        <f>SMALL((Q6,Q34,AZ34,Q62,Q90,CI34),INDEX(FREQUENCY((Q6,Q34,AZ34,Q62,Q90,CI34),0),1)+1)</f>
        <v>32.1</v>
      </c>
      <c r="R146" s="14">
        <f>SMALL((R6,R34,BA34,R62,R90,CJ34),INDEX(FREQUENCY((R6,R34,BA34,R62,R90,CJ34),0),1)+1)</f>
        <v>32.1</v>
      </c>
      <c r="S146" s="14">
        <f>SMALL((S6,S34,BB34,S62,S90,CK34),INDEX(FREQUENCY((S6,S34,BB34,S62,S90,CK34),0),1)+1)</f>
        <v>33.549999999999997</v>
      </c>
      <c r="T146" s="14">
        <f>SMALL((T6,T34,BC34,T62,T90,CL34),INDEX(FREQUENCY((T6,T34,BC34,T62,T90,CL34),0),1)+1)</f>
        <v>34.869999999999997</v>
      </c>
      <c r="U146" s="14">
        <f>SMALL((U6,U34,BD34,U62,U90,CM34),INDEX(FREQUENCY((U6,U34,BD34,U62,U90,CM34),0),1)+1)</f>
        <v>32.1</v>
      </c>
      <c r="V146" s="14">
        <f>SMALL((V6,V34,BE34,V62,V90,CN34),INDEX(FREQUENCY((V6,V34,BE34,V62,V90,CN34),0),1)+1)</f>
        <v>32.1</v>
      </c>
      <c r="W146" s="14">
        <f>SMALL((W6,W34,BF34,W62,W90,CO34),INDEX(FREQUENCY((W6,W34,BF34,W62,W90,CO34),0),1)+1)</f>
        <v>32.1</v>
      </c>
      <c r="X146" s="14">
        <f>SMALL((X6,X34,BG34,X62,X90,CP34),INDEX(FREQUENCY((X6,X34,BG34,X62,X90,CP34),0),1)+1)</f>
        <v>32.1</v>
      </c>
      <c r="Y146" s="14">
        <f>SMALL((Y6,Y34,BH34,Y62,Y90,CQ34),INDEX(FREQUENCY((Y6,Y34,BH34,Y62,Y90,CQ34),0),1)+1)</f>
        <v>32.1</v>
      </c>
      <c r="Z146" s="14">
        <f>SMALL((Z6,Z34,BI34,Z62,Z90,CR34),INDEX(FREQUENCY((Z6,Z34,BI34,Z62,Z90,CR34),0),1)+1)</f>
        <v>33.549999999999997</v>
      </c>
      <c r="AA146" s="14">
        <f>SMALL((AA6,AA34,BJ34,AA62,AA90,CS34),INDEX(FREQUENCY((AA6,AA34,BJ34,AA62,AA90,CS34),0),1)+1)</f>
        <v>34.869999999999997</v>
      </c>
      <c r="AB146" s="14" t="e">
        <f>SMALL((AB6,AB34,BK34,AB62,AB90,CT34),INDEX(FREQUENCY((AB6,AB34,BK34,AB62,AB90,CT34),0),1)+1)</f>
        <v>#NUM!</v>
      </c>
      <c r="AC146" s="14" t="e">
        <f>SMALL((AC6,AC34,BL34,AC62,AC90,CU34),INDEX(FREQUENCY((AC6,AC34,BL34,AC62,AC90,CU34),0),1)+1)</f>
        <v>#NUM!</v>
      </c>
      <c r="AD146" s="14" t="e">
        <f>SMALL((AD6,AD34,BM34,AD62,AD90,CV34),INDEX(FREQUENCY((AD6,AD34,BM34,AD62,AD90,CV34),0),1)+1)</f>
        <v>#NUM!</v>
      </c>
      <c r="AE146" s="14" t="e">
        <f>SMALL((AE6,AE34,BN34,AE62,AE90,CW34),INDEX(FREQUENCY((AE6,AE34,BN34,AE62,AE90,CW34),0),1)+1)</f>
        <v>#NUM!</v>
      </c>
      <c r="AF146" s="14" t="e">
        <f>SMALL((AF6,AF34,BO34,AF62,AF90,CX34),INDEX(FREQUENCY((AF6,AF34,BO34,AF62,AF90,CX34),0),1)+1)</f>
        <v>#NUM!</v>
      </c>
      <c r="AG146" s="14" t="e">
        <f>SMALL((AG6,AG34,BP34,AG62,AG90,CY34),INDEX(FREQUENCY((AG6,AG34,BP34,AG62,AG90,CY34),0),1)+1)</f>
        <v>#NUM!</v>
      </c>
      <c r="AH146" s="14" t="e">
        <f>SMALL((AH6,AH34,BQ34,AH62,AH90,CZ34),INDEX(FREQUENCY((AH6,AH34,BQ34,AH62,AH90,CZ34),0),1)+1)</f>
        <v>#NUM!</v>
      </c>
      <c r="AI146" s="19" t="e">
        <f t="shared" ref="AI146:AI169" si="220">AVERAGE(D146:AH146)</f>
        <v>#NUM!</v>
      </c>
    </row>
    <row r="147" spans="2:35" ht="16.5" thickTop="1" thickBot="1" x14ac:dyDescent="0.3">
      <c r="B147" s="11">
        <v>3</v>
      </c>
      <c r="C147" s="11" t="s">
        <v>44</v>
      </c>
      <c r="D147" s="14">
        <f>SMALL((D7,D35,AM35,D63,D91,BV35),INDEX(FREQUENCY((D7,D35,AM35,D63,D91,BV35),0),1)+1)</f>
        <v>31.74</v>
      </c>
      <c r="E147" s="14">
        <f>SMALL((E7,E35,AN35,E63,E91,BW35),INDEX(FREQUENCY((E7,E35,AN35,E63,E91,BW35),0),1)+1)</f>
        <v>33.549999999999997</v>
      </c>
      <c r="F147" s="14">
        <f>SMALL((F7,F35,AO35,F63,F91,BX35),INDEX(FREQUENCY((F7,F35,AO35,F63,F91,BX35),0),1)+1)</f>
        <v>34.869999999999997</v>
      </c>
      <c r="G147" s="14">
        <f>SMALL((G7,G35,AP35,G63,G91,BY35),INDEX(FREQUENCY((G7,G35,AP35,G63,G91,BY35),0),1)+1)</f>
        <v>32.1</v>
      </c>
      <c r="H147" s="14">
        <f>SMALL((H7,H35,AQ35,H63,H91,BZ35),INDEX(FREQUENCY((H7,H35,AQ35,H63,H91,BZ35),0),1)+1)</f>
        <v>32.1</v>
      </c>
      <c r="I147" s="14">
        <f>SMALL((I7,I35,AR35,I63,I91,CA35),INDEX(FREQUENCY((I7,I35,AR35,I63,I91,CA35),0),1)+1)</f>
        <v>32.1</v>
      </c>
      <c r="J147" s="14">
        <f>SMALL((J7,J35,AS35,J63,J91,CB35),INDEX(FREQUENCY((J7,J35,AS35,J63,J91,CB35),0),1)+1)</f>
        <v>32.1</v>
      </c>
      <c r="K147" s="14">
        <f>SMALL((K7,K35,AT35,K63,K91,CC35),INDEX(FREQUENCY((K7,K35,AT35,K63,K91,CC35),0),1)+1)</f>
        <v>32.1</v>
      </c>
      <c r="L147" s="14">
        <f>SMALL((L7,L35,AU35,L63,L91,CD35),INDEX(FREQUENCY((L7,L35,AU35,L63,L91,CD35),0),1)+1)</f>
        <v>33.549999999999997</v>
      </c>
      <c r="M147" s="14">
        <f>SMALL((M7,M35,AV35,M63,M91,CE35),INDEX(FREQUENCY((M7,M35,AV35,M63,M91,CE35),0),1)+1)</f>
        <v>34.869999999999997</v>
      </c>
      <c r="N147" s="14">
        <f>SMALL((N7,N35,AW35,N63,N91,CF35),INDEX(FREQUENCY((N7,N35,AW35,N63,N91,CF35),0),1)+1)</f>
        <v>32.1</v>
      </c>
      <c r="O147" s="14">
        <f>SMALL((O7,O35,AX35,O63,O91,CG35),INDEX(FREQUENCY((O7,O35,AX35,O63,O91,CG35),0),1)+1)</f>
        <v>32.1</v>
      </c>
      <c r="P147" s="14">
        <f>SMALL((P7,P35,AY35,P63,P91,CH35),INDEX(FREQUENCY((P7,P35,AY35,P63,P91,CH35),0),1)+1)</f>
        <v>32.1</v>
      </c>
      <c r="Q147" s="14">
        <f>SMALL((Q7,Q35,AZ35,Q63,Q91,CI35),INDEX(FREQUENCY((Q7,Q35,AZ35,Q63,Q91,CI35),0),1)+1)</f>
        <v>32.1</v>
      </c>
      <c r="R147" s="14">
        <f>SMALL((R7,R35,BA35,R63,R91,CJ35),INDEX(FREQUENCY((R7,R35,BA35,R63,R91,CJ35),0),1)+1)</f>
        <v>32.1</v>
      </c>
      <c r="S147" s="14">
        <f>SMALL((S7,S35,BB35,S63,S91,CK35),INDEX(FREQUENCY((S7,S35,BB35,S63,S91,CK35),0),1)+1)</f>
        <v>33.549999999999997</v>
      </c>
      <c r="T147" s="14">
        <f>SMALL((T7,T35,BC35,T63,T91,CL35),INDEX(FREQUENCY((T7,T35,BC35,T63,T91,CL35),0),1)+1)</f>
        <v>34.869999999999997</v>
      </c>
      <c r="U147" s="14">
        <f>SMALL((U7,U35,BD35,U63,U91,CM35),INDEX(FREQUENCY((U7,U35,BD35,U63,U91,CM35),0),1)+1)</f>
        <v>32.1</v>
      </c>
      <c r="V147" s="14">
        <f>SMALL((V7,V35,BE35,V63,V91,CN35),INDEX(FREQUENCY((V7,V35,BE35,V63,V91,CN35),0),1)+1)</f>
        <v>32.1</v>
      </c>
      <c r="W147" s="14">
        <f>SMALL((W7,W35,BF35,W63,W91,CO35),INDEX(FREQUENCY((W7,W35,BF35,W63,W91,CO35),0),1)+1)</f>
        <v>32.1</v>
      </c>
      <c r="X147" s="14">
        <f>SMALL((X7,X35,BG35,X63,X91,CP35),INDEX(FREQUENCY((X7,X35,BG35,X63,X91,CP35),0),1)+1)</f>
        <v>32.1</v>
      </c>
      <c r="Y147" s="14">
        <f>SMALL((Y7,Y35,BH35,Y63,Y91,CQ35),INDEX(FREQUENCY((Y7,Y35,BH35,Y63,Y91,CQ35),0),1)+1)</f>
        <v>32.1</v>
      </c>
      <c r="Z147" s="14">
        <f>SMALL((Z7,Z35,BI35,Z63,Z91,CR35),INDEX(FREQUENCY((Z7,Z35,BI35,Z63,Z91,CR35),0),1)+1)</f>
        <v>33.549999999999997</v>
      </c>
      <c r="AA147" s="14">
        <f>SMALL((AA7,AA35,BJ35,AA63,AA91,CS35),INDEX(FREQUENCY((AA7,AA35,BJ35,AA63,AA91,CS35),0),1)+1)</f>
        <v>34.869999999999997</v>
      </c>
      <c r="AB147" s="14" t="e">
        <f>SMALL((AB7,AB35,BK35,AB63,AB91,CT35),INDEX(FREQUENCY((AB7,AB35,BK35,AB63,AB91,CT35),0),1)+1)</f>
        <v>#NUM!</v>
      </c>
      <c r="AC147" s="14" t="e">
        <f>SMALL((AC7,AC35,BL35,AC63,AC91,CU35),INDEX(FREQUENCY((AC7,AC35,BL35,AC63,AC91,CU35),0),1)+1)</f>
        <v>#NUM!</v>
      </c>
      <c r="AD147" s="14" t="e">
        <f>SMALL((AD7,AD35,BM35,AD63,AD91,CV35),INDEX(FREQUENCY((AD7,AD35,BM35,AD63,AD91,CV35),0),1)+1)</f>
        <v>#NUM!</v>
      </c>
      <c r="AE147" s="14" t="e">
        <f>SMALL((AE7,AE35,BN35,AE63,AE91,CW35),INDEX(FREQUENCY((AE7,AE35,BN35,AE63,AE91,CW35),0),1)+1)</f>
        <v>#NUM!</v>
      </c>
      <c r="AF147" s="14" t="e">
        <f>SMALL((AF7,AF35,BO35,AF63,AF91,CX35),INDEX(FREQUENCY((AF7,AF35,BO35,AF63,AF91,CX35),0),1)+1)</f>
        <v>#NUM!</v>
      </c>
      <c r="AG147" s="14" t="e">
        <f>SMALL((AG7,AG35,BP35,AG63,AG91,CY35),INDEX(FREQUENCY((AG7,AG35,BP35,AG63,AG91,CY35),0),1)+1)</f>
        <v>#NUM!</v>
      </c>
      <c r="AH147" s="14" t="e">
        <f>SMALL((AH7,AH35,BQ35,AH63,AH91,CZ35),INDEX(FREQUENCY((AH7,AH35,BQ35,AH63,AH91,CZ35),0),1)+1)</f>
        <v>#NUM!</v>
      </c>
      <c r="AI147" s="19" t="e">
        <f t="shared" si="220"/>
        <v>#NUM!</v>
      </c>
    </row>
    <row r="148" spans="2:35" ht="16.5" thickTop="1" thickBot="1" x14ac:dyDescent="0.3">
      <c r="B148" s="11">
        <v>4</v>
      </c>
      <c r="C148" s="11" t="s">
        <v>45</v>
      </c>
      <c r="D148" s="14">
        <f>SMALL((D8,D36,AM36,D64,D92,BV36),INDEX(FREQUENCY((D8,D36,AM36,D64,D92,BV36),0),1)+1)</f>
        <v>31.74</v>
      </c>
      <c r="E148" s="14">
        <f>SMALL((E8,E36,AN36,E64,E92,BW36),INDEX(FREQUENCY((E8,E36,AN36,E64,E92,BW36),0),1)+1)</f>
        <v>33.549999999999997</v>
      </c>
      <c r="F148" s="14">
        <f>SMALL((F8,F36,AO36,F64,F92,BX36),INDEX(FREQUENCY((F8,F36,AO36,F64,F92,BX36),0),1)+1)</f>
        <v>34.869999999999997</v>
      </c>
      <c r="G148" s="14">
        <f>SMALL((G8,G36,AP36,G64,G92,BY36),INDEX(FREQUENCY((G8,G36,AP36,G64,G92,BY36),0),1)+1)</f>
        <v>32.1</v>
      </c>
      <c r="H148" s="14">
        <f>SMALL((H8,H36,AQ36,H64,H92,BZ36),INDEX(FREQUENCY((H8,H36,AQ36,H64,H92,BZ36),0),1)+1)</f>
        <v>32.1</v>
      </c>
      <c r="I148" s="14">
        <f>SMALL((I8,I36,AR36,I64,I92,CA36),INDEX(FREQUENCY((I8,I36,AR36,I64,I92,CA36),0),1)+1)</f>
        <v>32.1</v>
      </c>
      <c r="J148" s="14">
        <f>SMALL((J8,J36,AS36,J64,J92,CB36),INDEX(FREQUENCY((J8,J36,AS36,J64,J92,CB36),0),1)+1)</f>
        <v>32.1</v>
      </c>
      <c r="K148" s="14">
        <f>SMALL((K8,K36,AT36,K64,K92,CC36),INDEX(FREQUENCY((K8,K36,AT36,K64,K92,CC36),0),1)+1)</f>
        <v>32.1</v>
      </c>
      <c r="L148" s="14">
        <f>SMALL((L8,L36,AU36,L64,L92,CD36),INDEX(FREQUENCY((L8,L36,AU36,L64,L92,CD36),0),1)+1)</f>
        <v>33.549999999999997</v>
      </c>
      <c r="M148" s="14">
        <f>SMALL((M8,M36,AV36,M64,M92,CE36),INDEX(FREQUENCY((M8,M36,AV36,M64,M92,CE36),0),1)+1)</f>
        <v>34.869999999999997</v>
      </c>
      <c r="N148" s="14">
        <f>SMALL((N8,N36,AW36,N64,N92,CF36),INDEX(FREQUENCY((N8,N36,AW36,N64,N92,CF36),0),1)+1)</f>
        <v>32.1</v>
      </c>
      <c r="O148" s="14">
        <f>SMALL((O8,O36,AX36,O64,O92,CG36),INDEX(FREQUENCY((O8,O36,AX36,O64,O92,CG36),0),1)+1)</f>
        <v>32.1</v>
      </c>
      <c r="P148" s="14">
        <f>SMALL((P8,P36,AY36,P64,P92,CH36),INDEX(FREQUENCY((P8,P36,AY36,P64,P92,CH36),0),1)+1)</f>
        <v>32.1</v>
      </c>
      <c r="Q148" s="14">
        <f>SMALL((Q8,Q36,AZ36,Q64,Q92,CI36),INDEX(FREQUENCY((Q8,Q36,AZ36,Q64,Q92,CI36),0),1)+1)</f>
        <v>32.1</v>
      </c>
      <c r="R148" s="14">
        <f>SMALL((R8,R36,BA36,R64,R92,CJ36),INDEX(FREQUENCY((R8,R36,BA36,R64,R92,CJ36),0),1)+1)</f>
        <v>32.1</v>
      </c>
      <c r="S148" s="14">
        <f>SMALL((S8,S36,BB36,S64,S92,CK36),INDEX(FREQUENCY((S8,S36,BB36,S64,S92,CK36),0),1)+1)</f>
        <v>33.549999999999997</v>
      </c>
      <c r="T148" s="14">
        <f>SMALL((T8,T36,BC36,T64,T92,CL36),INDEX(FREQUENCY((T8,T36,BC36,T64,T92,CL36),0),1)+1)</f>
        <v>34.869999999999997</v>
      </c>
      <c r="U148" s="14">
        <f>SMALL((U8,U36,BD36,U64,U92,CM36),INDEX(FREQUENCY((U8,U36,BD36,U64,U92,CM36),0),1)+1)</f>
        <v>32.1</v>
      </c>
      <c r="V148" s="14">
        <f>SMALL((V8,V36,BE36,V64,V92,CN36),INDEX(FREQUENCY((V8,V36,BE36,V64,V92,CN36),0),1)+1)</f>
        <v>32.1</v>
      </c>
      <c r="W148" s="14">
        <f>SMALL((W8,W36,BF36,W64,W92,CO36),INDEX(FREQUENCY((W8,W36,BF36,W64,W92,CO36),0),1)+1)</f>
        <v>32.1</v>
      </c>
      <c r="X148" s="14">
        <f>SMALL((X8,X36,BG36,X64,X92,CP36),INDEX(FREQUENCY((X8,X36,BG36,X64,X92,CP36),0),1)+1)</f>
        <v>32.1</v>
      </c>
      <c r="Y148" s="14">
        <f>SMALL((Y8,Y36,BH36,Y64,Y92,CQ36),INDEX(FREQUENCY((Y8,Y36,BH36,Y64,Y92,CQ36),0),1)+1)</f>
        <v>32.1</v>
      </c>
      <c r="Z148" s="14">
        <f>SMALL((Z8,Z36,BI36,Z64,Z92,CR36),INDEX(FREQUENCY((Z8,Z36,BI36,Z64,Z92,CR36),0),1)+1)</f>
        <v>33.549999999999997</v>
      </c>
      <c r="AA148" s="14">
        <f>SMALL((AA8,AA36,BJ36,AA64,AA92,CS36),INDEX(FREQUENCY((AA8,AA36,BJ36,AA64,AA92,CS36),0),1)+1)</f>
        <v>34.869999999999997</v>
      </c>
      <c r="AB148" s="14" t="e">
        <f>SMALL((AB8,AB36,BK36,AB64,AB92,CT36),INDEX(FREQUENCY((AB8,AB36,BK36,AB64,AB92,CT36),0),1)+1)</f>
        <v>#NUM!</v>
      </c>
      <c r="AC148" s="14" t="e">
        <f>SMALL((AC8,AC36,BL36,AC64,AC92,CU36),INDEX(FREQUENCY((AC8,AC36,BL36,AC64,AC92,CU36),0),1)+1)</f>
        <v>#NUM!</v>
      </c>
      <c r="AD148" s="14" t="e">
        <f>SMALL((AD8,AD36,BM36,AD64,AD92,CV36),INDEX(FREQUENCY((AD8,AD36,BM36,AD64,AD92,CV36),0),1)+1)</f>
        <v>#NUM!</v>
      </c>
      <c r="AE148" s="14" t="e">
        <f>SMALL((AE8,AE36,BN36,AE64,AE92,CW36),INDEX(FREQUENCY((AE8,AE36,BN36,AE64,AE92,CW36),0),1)+1)</f>
        <v>#NUM!</v>
      </c>
      <c r="AF148" s="14" t="e">
        <f>SMALL((AF8,AF36,BO36,AF64,AF92,CX36),INDEX(FREQUENCY((AF8,AF36,BO36,AF64,AF92,CX36),0),1)+1)</f>
        <v>#NUM!</v>
      </c>
      <c r="AG148" s="14" t="e">
        <f>SMALL((AG8,AG36,BP36,AG64,AG92,CY36),INDEX(FREQUENCY((AG8,AG36,BP36,AG64,AG92,CY36),0),1)+1)</f>
        <v>#NUM!</v>
      </c>
      <c r="AH148" s="14" t="e">
        <f>SMALL((AH8,AH36,BQ36,AH64,AH92,CZ36),INDEX(FREQUENCY((AH8,AH36,BQ36,AH64,AH92,CZ36),0),1)+1)</f>
        <v>#NUM!</v>
      </c>
      <c r="AI148" s="19" t="e">
        <f t="shared" si="220"/>
        <v>#NUM!</v>
      </c>
    </row>
    <row r="149" spans="2:35" ht="16.5" thickTop="1" thickBot="1" x14ac:dyDescent="0.3">
      <c r="B149" s="11">
        <v>5</v>
      </c>
      <c r="C149" s="11" t="s">
        <v>46</v>
      </c>
      <c r="D149" s="14">
        <f>SMALL((D9,D37,AM37,D65,D93,BV37),INDEX(FREQUENCY((D9,D37,AM37,D65,D93,BV37),0),1)+1)</f>
        <v>31.74</v>
      </c>
      <c r="E149" s="14">
        <f>SMALL((E9,E37,AN37,E65,E93,BW37),INDEX(FREQUENCY((E9,E37,AN37,E65,E93,BW37),0),1)+1)</f>
        <v>33.549999999999997</v>
      </c>
      <c r="F149" s="14">
        <f>SMALL((F9,F37,AO37,F65,F93,BX37),INDEX(FREQUENCY((F9,F37,AO37,F65,F93,BX37),0),1)+1)</f>
        <v>34.869999999999997</v>
      </c>
      <c r="G149" s="14">
        <f>SMALL((G9,G37,AP37,G65,G93,BY37),INDEX(FREQUENCY((G9,G37,AP37,G65,G93,BY37),0),1)+1)</f>
        <v>32.1</v>
      </c>
      <c r="H149" s="14">
        <f>SMALL((H9,H37,AQ37,H65,H93,BZ37),INDEX(FREQUENCY((H9,H37,AQ37,H65,H93,BZ37),0),1)+1)</f>
        <v>32.1</v>
      </c>
      <c r="I149" s="14">
        <f>SMALL((I9,I37,AR37,I65,I93,CA37),INDEX(FREQUENCY((I9,I37,AR37,I65,I93,CA37),0),1)+1)</f>
        <v>32.1</v>
      </c>
      <c r="J149" s="14">
        <f>SMALL((J9,J37,AS37,J65,J93,CB37),INDEX(FREQUENCY((J9,J37,AS37,J65,J93,CB37),0),1)+1)</f>
        <v>32.1</v>
      </c>
      <c r="K149" s="14">
        <f>SMALL((K9,K37,AT37,K65,K93,CC37),INDEX(FREQUENCY((K9,K37,AT37,K65,K93,CC37),0),1)+1)</f>
        <v>32.1</v>
      </c>
      <c r="L149" s="14">
        <f>SMALL((L9,L37,AU37,L65,L93,CD37),INDEX(FREQUENCY((L9,L37,AU37,L65,L93,CD37),0),1)+1)</f>
        <v>33.549999999999997</v>
      </c>
      <c r="M149" s="14">
        <f>SMALL((M9,M37,AV37,M65,M93,CE37),INDEX(FREQUENCY((M9,M37,AV37,M65,M93,CE37),0),1)+1)</f>
        <v>34.869999999999997</v>
      </c>
      <c r="N149" s="14">
        <f>SMALL((N9,N37,AW37,N65,N93,CF37),INDEX(FREQUENCY((N9,N37,AW37,N65,N93,CF37),0),1)+1)</f>
        <v>32.1</v>
      </c>
      <c r="O149" s="14">
        <f>SMALL((O9,O37,AX37,O65,O93,CG37),INDEX(FREQUENCY((O9,O37,AX37,O65,O93,CG37),0),1)+1)</f>
        <v>32.1</v>
      </c>
      <c r="P149" s="14">
        <f>SMALL((P9,P37,AY37,P65,P93,CH37),INDEX(FREQUENCY((P9,P37,AY37,P65,P93,CH37),0),1)+1)</f>
        <v>32.1</v>
      </c>
      <c r="Q149" s="14">
        <f>SMALL((Q9,Q37,AZ37,Q65,Q93,CI37),INDEX(FREQUENCY((Q9,Q37,AZ37,Q65,Q93,CI37),0),1)+1)</f>
        <v>32.1</v>
      </c>
      <c r="R149" s="14">
        <f>SMALL((R9,R37,BA37,R65,R93,CJ37),INDEX(FREQUENCY((R9,R37,BA37,R65,R93,CJ37),0),1)+1)</f>
        <v>32.1</v>
      </c>
      <c r="S149" s="14">
        <f>SMALL((S9,S37,BB37,S65,S93,CK37),INDEX(FREQUENCY((S9,S37,BB37,S65,S93,CK37),0),1)+1)</f>
        <v>33.549999999999997</v>
      </c>
      <c r="T149" s="14">
        <f>SMALL((T9,T37,BC37,T65,T93,CL37),INDEX(FREQUENCY((T9,T37,BC37,T65,T93,CL37),0),1)+1)</f>
        <v>34.869999999999997</v>
      </c>
      <c r="U149" s="14">
        <f>SMALL((U9,U37,BD37,U65,U93,CM37),INDEX(FREQUENCY((U9,U37,BD37,U65,U93,CM37),0),1)+1)</f>
        <v>32.1</v>
      </c>
      <c r="V149" s="14">
        <f>SMALL((V9,V37,BE37,V65,V93,CN37),INDEX(FREQUENCY((V9,V37,BE37,V65,V93,CN37),0),1)+1)</f>
        <v>32.1</v>
      </c>
      <c r="W149" s="14">
        <f>SMALL((W9,W37,BF37,W65,W93,CO37),INDEX(FREQUENCY((W9,W37,BF37,W65,W93,CO37),0),1)+1)</f>
        <v>32.1</v>
      </c>
      <c r="X149" s="14">
        <f>SMALL((X9,X37,BG37,X65,X93,CP37),INDEX(FREQUENCY((X9,X37,BG37,X65,X93,CP37),0),1)+1)</f>
        <v>32.1</v>
      </c>
      <c r="Y149" s="14">
        <f>SMALL((Y9,Y37,BH37,Y65,Y93,CQ37),INDEX(FREQUENCY((Y9,Y37,BH37,Y65,Y93,CQ37),0),1)+1)</f>
        <v>32.1</v>
      </c>
      <c r="Z149" s="14">
        <f>SMALL((Z9,Z37,BI37,Z65,Z93,CR37),INDEX(FREQUENCY((Z9,Z37,BI37,Z65,Z93,CR37),0),1)+1)</f>
        <v>33.549999999999997</v>
      </c>
      <c r="AA149" s="14">
        <f>SMALL((AA9,AA37,BJ37,AA65,AA93,CS37),INDEX(FREQUENCY((AA9,AA37,BJ37,AA65,AA93,CS37),0),1)+1)</f>
        <v>34.869999999999997</v>
      </c>
      <c r="AB149" s="14" t="e">
        <f>SMALL((AB9,AB37,BK37,AB65,AB93,CT37),INDEX(FREQUENCY((AB9,AB37,BK37,AB65,AB93,CT37),0),1)+1)</f>
        <v>#NUM!</v>
      </c>
      <c r="AC149" s="14" t="e">
        <f>SMALL((AC9,AC37,BL37,AC65,AC93,CU37),INDEX(FREQUENCY((AC9,AC37,BL37,AC65,AC93,CU37),0),1)+1)</f>
        <v>#NUM!</v>
      </c>
      <c r="AD149" s="14" t="e">
        <f>SMALL((AD9,AD37,BM37,AD65,AD93,CV37),INDEX(FREQUENCY((AD9,AD37,BM37,AD65,AD93,CV37),0),1)+1)</f>
        <v>#NUM!</v>
      </c>
      <c r="AE149" s="14" t="e">
        <f>SMALL((AE9,AE37,BN37,AE65,AE93,CW37),INDEX(FREQUENCY((AE9,AE37,BN37,AE65,AE93,CW37),0),1)+1)</f>
        <v>#NUM!</v>
      </c>
      <c r="AF149" s="14" t="e">
        <f>SMALL((AF9,AF37,BO37,AF65,AF93,CX37),INDEX(FREQUENCY((AF9,AF37,BO37,AF65,AF93,CX37),0),1)+1)</f>
        <v>#NUM!</v>
      </c>
      <c r="AG149" s="14" t="e">
        <f>SMALL((AG9,AG37,BP37,AG65,AG93,CY37),INDEX(FREQUENCY((AG9,AG37,BP37,AG65,AG93,CY37),0),1)+1)</f>
        <v>#NUM!</v>
      </c>
      <c r="AH149" s="14" t="e">
        <f>SMALL((AH9,AH37,BQ37,AH65,AH93,CZ37),INDEX(FREQUENCY((AH9,AH37,BQ37,AH65,AH93,CZ37),0),1)+1)</f>
        <v>#NUM!</v>
      </c>
      <c r="AI149" s="19" t="e">
        <f t="shared" si="220"/>
        <v>#NUM!</v>
      </c>
    </row>
    <row r="150" spans="2:35" ht="16.5" thickTop="1" thickBot="1" x14ac:dyDescent="0.3">
      <c r="B150" s="11">
        <v>6</v>
      </c>
      <c r="C150" s="11" t="s">
        <v>47</v>
      </c>
      <c r="D150" s="14">
        <f>SMALL((D10,D38,AM38,D66,D94,BV38),INDEX(FREQUENCY((D10,D38,AM38,D66,D94,BV38),0),1)+1)</f>
        <v>31.74</v>
      </c>
      <c r="E150" s="14">
        <f>SMALL((E10,E38,AN38,E66,E94,BW38),INDEX(FREQUENCY((E10,E38,AN38,E66,E94,BW38),0),1)+1)</f>
        <v>33.549999999999997</v>
      </c>
      <c r="F150" s="14">
        <f>SMALL((F10,F38,AO38,F66,F94,BX38),INDEX(FREQUENCY((F10,F38,AO38,F66,F94,BX38),0),1)+1)</f>
        <v>34.869999999999997</v>
      </c>
      <c r="G150" s="14">
        <f>SMALL((G10,G38,AP38,G66,G94,BY38),INDEX(FREQUENCY((G10,G38,AP38,G66,G94,BY38),0),1)+1)</f>
        <v>32.1</v>
      </c>
      <c r="H150" s="14">
        <f>SMALL((H10,H38,AQ38,H66,H94,BZ38),INDEX(FREQUENCY((H10,H38,AQ38,H66,H94,BZ38),0),1)+1)</f>
        <v>32.1</v>
      </c>
      <c r="I150" s="14">
        <f>SMALL((I10,I38,AR38,I66,I94,CA38),INDEX(FREQUENCY((I10,I38,AR38,I66,I94,CA38),0),1)+1)</f>
        <v>32.1</v>
      </c>
      <c r="J150" s="14">
        <f>SMALL((J10,J38,AS38,J66,J94,CB38),INDEX(FREQUENCY((J10,J38,AS38,J66,J94,CB38),0),1)+1)</f>
        <v>32.1</v>
      </c>
      <c r="K150" s="14">
        <f>SMALL((K10,K38,AT38,K66,K94,CC38),INDEX(FREQUENCY((K10,K38,AT38,K66,K94,CC38),0),1)+1)</f>
        <v>32.1</v>
      </c>
      <c r="L150" s="14">
        <f>SMALL((L10,L38,AU38,L66,L94,CD38),INDEX(FREQUENCY((L10,L38,AU38,L66,L94,CD38),0),1)+1)</f>
        <v>33.549999999999997</v>
      </c>
      <c r="M150" s="14">
        <f>SMALL((M10,M38,AV38,M66,M94,CE38),INDEX(FREQUENCY((M10,M38,AV38,M66,M94,CE38),0),1)+1)</f>
        <v>34.869999999999997</v>
      </c>
      <c r="N150" s="14">
        <f>SMALL((N10,N38,AW38,N66,N94,CF38),INDEX(FREQUENCY((N10,N38,AW38,N66,N94,CF38),0),1)+1)</f>
        <v>32.1</v>
      </c>
      <c r="O150" s="14">
        <f>SMALL((O10,O38,AX38,O66,O94,CG38),INDEX(FREQUENCY((O10,O38,AX38,O66,O94,CG38),0),1)+1)</f>
        <v>32.1</v>
      </c>
      <c r="P150" s="14">
        <f>SMALL((P10,P38,AY38,P66,P94,CH38),INDEX(FREQUENCY((P10,P38,AY38,P66,P94,CH38),0),1)+1)</f>
        <v>32.1</v>
      </c>
      <c r="Q150" s="14">
        <f>SMALL((Q10,Q38,AZ38,Q66,Q94,CI38),INDEX(FREQUENCY((Q10,Q38,AZ38,Q66,Q94,CI38),0),1)+1)</f>
        <v>32.1</v>
      </c>
      <c r="R150" s="14">
        <f>SMALL((R10,R38,BA38,R66,R94,CJ38),INDEX(FREQUENCY((R10,R38,BA38,R66,R94,CJ38),0),1)+1)</f>
        <v>32.1</v>
      </c>
      <c r="S150" s="14">
        <f>SMALL((S10,S38,BB38,S66,S94,CK38),INDEX(FREQUENCY((S10,S38,BB38,S66,S94,CK38),0),1)+1)</f>
        <v>33.549999999999997</v>
      </c>
      <c r="T150" s="14">
        <f>SMALL((T10,T38,BC38,T66,T94,CL38),INDEX(FREQUENCY((T10,T38,BC38,T66,T94,CL38),0),1)+1)</f>
        <v>34.869999999999997</v>
      </c>
      <c r="U150" s="14">
        <f>SMALL((U10,U38,BD38,U66,U94,CM38),INDEX(FREQUENCY((U10,U38,BD38,U66,U94,CM38),0),1)+1)</f>
        <v>32.1</v>
      </c>
      <c r="V150" s="14">
        <f>SMALL((V10,V38,BE38,V66,V94,CN38),INDEX(FREQUENCY((V10,V38,BE38,V66,V94,CN38),0),1)+1)</f>
        <v>32.1</v>
      </c>
      <c r="W150" s="14">
        <f>SMALL((W10,W38,BF38,W66,W94,CO38),INDEX(FREQUENCY((W10,W38,BF38,W66,W94,CO38),0),1)+1)</f>
        <v>32.1</v>
      </c>
      <c r="X150" s="14">
        <f>SMALL((X10,X38,BG38,X66,X94,CP38),INDEX(FREQUENCY((X10,X38,BG38,X66,X94,CP38),0),1)+1)</f>
        <v>32.1</v>
      </c>
      <c r="Y150" s="14">
        <f>SMALL((Y10,Y38,BH38,Y66,Y94,CQ38),INDEX(FREQUENCY((Y10,Y38,BH38,Y66,Y94,CQ38),0),1)+1)</f>
        <v>32.1</v>
      </c>
      <c r="Z150" s="14">
        <f>SMALL((Z10,Z38,BI38,Z66,Z94,CR38),INDEX(FREQUENCY((Z10,Z38,BI38,Z66,Z94,CR38),0),1)+1)</f>
        <v>33.549999999999997</v>
      </c>
      <c r="AA150" s="14">
        <f>SMALL((AA10,AA38,BJ38,AA66,AA94,CS38),INDEX(FREQUENCY((AA10,AA38,BJ38,AA66,AA94,CS38),0),1)+1)</f>
        <v>34.869999999999997</v>
      </c>
      <c r="AB150" s="14" t="e">
        <f>SMALL((AB10,AB38,BK38,AB66,AB94,CT38),INDEX(FREQUENCY((AB10,AB38,BK38,AB66,AB94,CT38),0),1)+1)</f>
        <v>#NUM!</v>
      </c>
      <c r="AC150" s="14" t="e">
        <f>SMALL((AC10,AC38,BL38,AC66,AC94,CU38),INDEX(FREQUENCY((AC10,AC38,BL38,AC66,AC94,CU38),0),1)+1)</f>
        <v>#NUM!</v>
      </c>
      <c r="AD150" s="14" t="e">
        <f>SMALL((AD10,AD38,BM38,AD66,AD94,CV38),INDEX(FREQUENCY((AD10,AD38,BM38,AD66,AD94,CV38),0),1)+1)</f>
        <v>#NUM!</v>
      </c>
      <c r="AE150" s="14" t="e">
        <f>SMALL((AE10,AE38,BN38,AE66,AE94,CW38),INDEX(FREQUENCY((AE10,AE38,BN38,AE66,AE94,CW38),0),1)+1)</f>
        <v>#NUM!</v>
      </c>
      <c r="AF150" s="14" t="e">
        <f>SMALL((AF10,AF38,BO38,AF66,AF94,CX38),INDEX(FREQUENCY((AF10,AF38,BO38,AF66,AF94,CX38),0),1)+1)</f>
        <v>#NUM!</v>
      </c>
      <c r="AG150" s="14" t="e">
        <f>SMALL((AG10,AG38,BP38,AG66,AG94,CY38),INDEX(FREQUENCY((AG10,AG38,BP38,AG66,AG94,CY38),0),1)+1)</f>
        <v>#NUM!</v>
      </c>
      <c r="AH150" s="14" t="e">
        <f>SMALL((AH10,AH38,BQ38,AH66,AH94,CZ38),INDEX(FREQUENCY((AH10,AH38,BQ38,AH66,AH94,CZ38),0),1)+1)</f>
        <v>#NUM!</v>
      </c>
      <c r="AI150" s="19" t="e">
        <f t="shared" si="220"/>
        <v>#NUM!</v>
      </c>
    </row>
    <row r="151" spans="2:35" ht="16.5" thickTop="1" thickBot="1" x14ac:dyDescent="0.3">
      <c r="B151" s="11">
        <v>7</v>
      </c>
      <c r="C151" s="11" t="s">
        <v>48</v>
      </c>
      <c r="D151" s="14">
        <f>SMALL((D11,D39,AM39,D67,D95,BV39),INDEX(FREQUENCY((D11,D39,AM39,D67,D95,BV39),0),1)+1)</f>
        <v>26.13</v>
      </c>
      <c r="E151" s="14">
        <f>SMALL((E11,E39,AN39,E67,E95,BW39),INDEX(FREQUENCY((E11,E39,AN39,E67,E95,BW39),0),1)+1)</f>
        <v>34.54</v>
      </c>
      <c r="F151" s="14">
        <f>SMALL((F11,F39,AO39,F67,F95,BX39),INDEX(FREQUENCY((F11,F39,AO39,F67,F95,BX39),0),1)+1)</f>
        <v>34.869999999999997</v>
      </c>
      <c r="G151" s="14">
        <f>SMALL((G11,G39,AP39,G67,G95,BY39),INDEX(FREQUENCY((G11,G39,AP39,G67,G95,BY39),0),1)+1)</f>
        <v>27.5</v>
      </c>
      <c r="H151" s="14">
        <f>SMALL((H11,H39,AQ39,H67,H95,BZ39),INDEX(FREQUENCY((H11,H39,AQ39,H67,H95,BZ39),0),1)+1)</f>
        <v>27.5</v>
      </c>
      <c r="I151" s="14">
        <f>SMALL((I11,I39,AR39,I67,I95,CA39),INDEX(FREQUENCY((I11,I39,AR39,I67,I95,CA39),0),1)+1)</f>
        <v>27.5</v>
      </c>
      <c r="J151" s="14">
        <f>SMALL((J11,J39,AS39,J67,J95,CB39),INDEX(FREQUENCY((J11,J39,AS39,J67,J95,CB39),0),1)+1)</f>
        <v>27.5</v>
      </c>
      <c r="K151" s="14">
        <f>SMALL((K11,K39,AT39,K67,K95,CC39),INDEX(FREQUENCY((K11,K39,AT39,K67,K95,CC39),0),1)+1)</f>
        <v>27.5</v>
      </c>
      <c r="L151" s="14">
        <f>SMALL((L11,L39,AU39,L67,L95,CD39),INDEX(FREQUENCY((L11,L39,AU39,L67,L95,CD39),0),1)+1)</f>
        <v>34.54</v>
      </c>
      <c r="M151" s="14">
        <f>SMALL((M11,M39,AV39,M67,M95,CE39),INDEX(FREQUENCY((M11,M39,AV39,M67,M95,CE39),0),1)+1)</f>
        <v>34.869999999999997</v>
      </c>
      <c r="N151" s="14">
        <f>SMALL((N11,N39,AW39,N67,N95,CF39),INDEX(FREQUENCY((N11,N39,AW39,N67,N95,CF39),0),1)+1)</f>
        <v>27.5</v>
      </c>
      <c r="O151" s="14">
        <f>SMALL((O11,O39,AX39,O67,O95,CG39),INDEX(FREQUENCY((O11,O39,AX39,O67,O95,CG39),0),1)+1)</f>
        <v>27.5</v>
      </c>
      <c r="P151" s="14">
        <f>SMALL((P11,P39,AY39,P67,P95,CH39),INDEX(FREQUENCY((P11,P39,AY39,P67,P95,CH39),0),1)+1)</f>
        <v>27.5</v>
      </c>
      <c r="Q151" s="14">
        <f>SMALL((Q11,Q39,AZ39,Q67,Q95,CI39),INDEX(FREQUENCY((Q11,Q39,AZ39,Q67,Q95,CI39),0),1)+1)</f>
        <v>27.5</v>
      </c>
      <c r="R151" s="14">
        <f>SMALL((R11,R39,BA39,R67,R95,CJ39),INDEX(FREQUENCY((R11,R39,BA39,R67,R95,CJ39),0),1)+1)</f>
        <v>27.5</v>
      </c>
      <c r="S151" s="14">
        <f>SMALL((S11,S39,BB39,S67,S95,CK39),INDEX(FREQUENCY((S11,S39,BB39,S67,S95,CK39),0),1)+1)</f>
        <v>34.54</v>
      </c>
      <c r="T151" s="14">
        <f>SMALL((T11,T39,BC39,T67,T95,CL39),INDEX(FREQUENCY((T11,T39,BC39,T67,T95,CL39),0),1)+1)</f>
        <v>34.869999999999997</v>
      </c>
      <c r="U151" s="14">
        <f>SMALL((U11,U39,BD39,U67,U95,CM39),INDEX(FREQUENCY((U11,U39,BD39,U67,U95,CM39),0),1)+1)</f>
        <v>27.5</v>
      </c>
      <c r="V151" s="14">
        <f>SMALL((V11,V39,BE39,V67,V95,CN39),INDEX(FREQUENCY((V11,V39,BE39,V67,V95,CN39),0),1)+1)</f>
        <v>27.5</v>
      </c>
      <c r="W151" s="14">
        <f>SMALL((W11,W39,BF39,W67,W95,CO39),INDEX(FREQUENCY((W11,W39,BF39,W67,W95,CO39),0),1)+1)</f>
        <v>27.5</v>
      </c>
      <c r="X151" s="14">
        <f>SMALL((X11,X39,BG39,X67,X95,CP39),INDEX(FREQUENCY((X11,X39,BG39,X67,X95,CP39),0),1)+1)</f>
        <v>27.5</v>
      </c>
      <c r="Y151" s="14">
        <f>SMALL((Y11,Y39,BH39,Y67,Y95,CQ39),INDEX(FREQUENCY((Y11,Y39,BH39,Y67,Y95,CQ39),0),1)+1)</f>
        <v>27.5</v>
      </c>
      <c r="Z151" s="14">
        <f>SMALL((Z11,Z39,BI39,Z67,Z95,CR39),INDEX(FREQUENCY((Z11,Z39,BI39,Z67,Z95,CR39),0),1)+1)</f>
        <v>34.54</v>
      </c>
      <c r="AA151" s="14">
        <f>SMALL((AA11,AA39,BJ39,AA67,AA95,CS39),INDEX(FREQUENCY((AA11,AA39,BJ39,AA67,AA95,CS39),0),1)+1)</f>
        <v>34.869999999999997</v>
      </c>
      <c r="AB151" s="14" t="e">
        <f>SMALL((AB11,AB39,BK39,AB67,AB95,CT39),INDEX(FREQUENCY((AB11,AB39,BK39,AB67,AB95,CT39),0),1)+1)</f>
        <v>#NUM!</v>
      </c>
      <c r="AC151" s="14" t="e">
        <f>SMALL((AC11,AC39,BL39,AC67,AC95,CU39),INDEX(FREQUENCY((AC11,AC39,BL39,AC67,AC95,CU39),0),1)+1)</f>
        <v>#NUM!</v>
      </c>
      <c r="AD151" s="14" t="e">
        <f>SMALL((AD11,AD39,BM39,AD67,AD95,CV39),INDEX(FREQUENCY((AD11,AD39,BM39,AD67,AD95,CV39),0),1)+1)</f>
        <v>#NUM!</v>
      </c>
      <c r="AE151" s="14" t="e">
        <f>SMALL((AE11,AE39,BN39,AE67,AE95,CW39),INDEX(FREQUENCY((AE11,AE39,BN39,AE67,AE95,CW39),0),1)+1)</f>
        <v>#NUM!</v>
      </c>
      <c r="AF151" s="14" t="e">
        <f>SMALL((AF11,AF39,BO39,AF67,AF95,CX39),INDEX(FREQUENCY((AF11,AF39,BO39,AF67,AF95,CX39),0),1)+1)</f>
        <v>#NUM!</v>
      </c>
      <c r="AG151" s="14" t="e">
        <f>SMALL((AG11,AG39,BP39,AG67,AG95,CY39),INDEX(FREQUENCY((AG11,AG39,BP39,AG67,AG95,CY39),0),1)+1)</f>
        <v>#NUM!</v>
      </c>
      <c r="AH151" s="14" t="e">
        <f>SMALL((AH11,AH39,BQ39,AH67,AH95,CZ39),INDEX(FREQUENCY((AH11,AH39,BQ39,AH67,AH95,CZ39),0),1)+1)</f>
        <v>#NUM!</v>
      </c>
      <c r="AI151" s="19" t="e">
        <f t="shared" si="220"/>
        <v>#NUM!</v>
      </c>
    </row>
    <row r="152" spans="2:35" ht="16.5" thickTop="1" thickBot="1" x14ac:dyDescent="0.3">
      <c r="B152" s="11">
        <v>8</v>
      </c>
      <c r="C152" s="11" t="s">
        <v>49</v>
      </c>
      <c r="D152" s="14">
        <f>SMALL((D12,D40,AM40,D68,D96,BV40),INDEX(FREQUENCY((D12,D40,AM40,D68,D96,BV40),0),1)+1)</f>
        <v>21.95</v>
      </c>
      <c r="E152" s="14">
        <f>SMALL((E12,E40,AN40,E68,E96,BW40),INDEX(FREQUENCY((E12,E40,AN40,E68,E96,BW40),0),1)+1)</f>
        <v>29.98</v>
      </c>
      <c r="F152" s="14">
        <f>SMALL((F12,F40,AO40,F68,F96,BX40),INDEX(FREQUENCY((F12,F40,AO40,F68,F96,BX40),0),1)+1)</f>
        <v>36.74</v>
      </c>
      <c r="G152" s="14">
        <f>SMALL((G12,G40,AP40,G68,G96,BY40),INDEX(FREQUENCY((G12,G40,AP40,G68,G96,BY40),0),1)+1)</f>
        <v>22.2</v>
      </c>
      <c r="H152" s="14">
        <f>SMALL((H12,H40,AQ40,H68,H96,BZ40),INDEX(FREQUENCY((H12,H40,AQ40,H68,H96,BZ40),0),1)+1)</f>
        <v>22.2</v>
      </c>
      <c r="I152" s="14">
        <f>SMALL((I12,I40,AR40,I68,I96,CA40),INDEX(FREQUENCY((I12,I40,AR40,I68,I96,CA40),0),1)+1)</f>
        <v>22.2</v>
      </c>
      <c r="J152" s="14">
        <f>SMALL((J12,J40,AS40,J68,J96,CB40),INDEX(FREQUENCY((J12,J40,AS40,J68,J96,CB40),0),1)+1)</f>
        <v>22.2</v>
      </c>
      <c r="K152" s="14">
        <f>SMALL((K12,K40,AT40,K68,K96,CC40),INDEX(FREQUENCY((K12,K40,AT40,K68,K96,CC40),0),1)+1)</f>
        <v>22.2</v>
      </c>
      <c r="L152" s="14">
        <f>SMALL((L12,L40,AU40,L68,L96,CD40),INDEX(FREQUENCY((L12,L40,AU40,L68,L96,CD40),0),1)+1)</f>
        <v>29.98</v>
      </c>
      <c r="M152" s="14">
        <f>SMALL((M12,M40,AV40,M68,M96,CE40),INDEX(FREQUENCY((M12,M40,AV40,M68,M96,CE40),0),1)+1)</f>
        <v>36.74</v>
      </c>
      <c r="N152" s="14">
        <f>SMALL((N12,N40,AW40,N68,N96,CF40),INDEX(FREQUENCY((N12,N40,AW40,N68,N96,CF40),0),1)+1)</f>
        <v>22.2</v>
      </c>
      <c r="O152" s="14">
        <f>SMALL((O12,O40,AX40,O68,O96,CG40),INDEX(FREQUENCY((O12,O40,AX40,O68,O96,CG40),0),1)+1)</f>
        <v>22.2</v>
      </c>
      <c r="P152" s="14">
        <f>SMALL((P12,P40,AY40,P68,P96,CH40),INDEX(FREQUENCY((P12,P40,AY40,P68,P96,CH40),0),1)+1)</f>
        <v>22.2</v>
      </c>
      <c r="Q152" s="14">
        <f>SMALL((Q12,Q40,AZ40,Q68,Q96,CI40),INDEX(FREQUENCY((Q12,Q40,AZ40,Q68,Q96,CI40),0),1)+1)</f>
        <v>22.2</v>
      </c>
      <c r="R152" s="14">
        <f>SMALL((R12,R40,BA40,R68,R96,CJ40),INDEX(FREQUENCY((R12,R40,BA40,R68,R96,CJ40),0),1)+1)</f>
        <v>22.2</v>
      </c>
      <c r="S152" s="14">
        <f>SMALL((S12,S40,BB40,S68,S96,CK40),INDEX(FREQUENCY((S12,S40,BB40,S68,S96,CK40),0),1)+1)</f>
        <v>29.98</v>
      </c>
      <c r="T152" s="14">
        <f>SMALL((T12,T40,BC40,T68,T96,CL40),INDEX(FREQUENCY((T12,T40,BC40,T68,T96,CL40),0),1)+1)</f>
        <v>36.74</v>
      </c>
      <c r="U152" s="14">
        <f>SMALL((U12,U40,BD40,U68,U96,CM40),INDEX(FREQUENCY((U12,U40,BD40,U68,U96,CM40),0),1)+1)</f>
        <v>22.2</v>
      </c>
      <c r="V152" s="14">
        <f>SMALL((V12,V40,BE40,V68,V96,CN40),INDEX(FREQUENCY((V12,V40,BE40,V68,V96,CN40),0),1)+1)</f>
        <v>22.2</v>
      </c>
      <c r="W152" s="14">
        <f>SMALL((W12,W40,BF40,W68,W96,CO40),INDEX(FREQUENCY((W12,W40,BF40,W68,W96,CO40),0),1)+1)</f>
        <v>22.2</v>
      </c>
      <c r="X152" s="14">
        <f>SMALL((X12,X40,BG40,X68,X96,CP40),INDEX(FREQUENCY((X12,X40,BG40,X68,X96,CP40),0),1)+1)</f>
        <v>22.2</v>
      </c>
      <c r="Y152" s="14">
        <f>SMALL((Y12,Y40,BH40,Y68,Y96,CQ40),INDEX(FREQUENCY((Y12,Y40,BH40,Y68,Y96,CQ40),0),1)+1)</f>
        <v>22.2</v>
      </c>
      <c r="Z152" s="14">
        <f>SMALL((Z12,Z40,BI40,Z68,Z96,CR40),INDEX(FREQUENCY((Z12,Z40,BI40,Z68,Z96,CR40),0),1)+1)</f>
        <v>29.98</v>
      </c>
      <c r="AA152" s="14">
        <f>SMALL((AA12,AA40,BJ40,AA68,AA96,CS40),INDEX(FREQUENCY((AA12,AA40,BJ40,AA68,AA96,CS40),0),1)+1)</f>
        <v>36.74</v>
      </c>
      <c r="AB152" s="14" t="e">
        <f>SMALL((AB12,AB40,BK40,AB68,AB96,CT40),INDEX(FREQUENCY((AB12,AB40,BK40,AB68,AB96,CT40),0),1)+1)</f>
        <v>#NUM!</v>
      </c>
      <c r="AC152" s="14" t="e">
        <f>SMALL((AC12,AC40,BL40,AC68,AC96,CU40),INDEX(FREQUENCY((AC12,AC40,BL40,AC68,AC96,CU40),0),1)+1)</f>
        <v>#NUM!</v>
      </c>
      <c r="AD152" s="14" t="e">
        <f>SMALL((AD12,AD40,BM40,AD68,AD96,CV40),INDEX(FREQUENCY((AD12,AD40,BM40,AD68,AD96,CV40),0),1)+1)</f>
        <v>#NUM!</v>
      </c>
      <c r="AE152" s="14" t="e">
        <f>SMALL((AE12,AE40,BN40,AE68,AE96,CW40),INDEX(FREQUENCY((AE12,AE40,BN40,AE68,AE96,CW40),0),1)+1)</f>
        <v>#NUM!</v>
      </c>
      <c r="AF152" s="14" t="e">
        <f>SMALL((AF12,AF40,BO40,AF68,AF96,CX40),INDEX(FREQUENCY((AF12,AF40,BO40,AF68,AF96,CX40),0),1)+1)</f>
        <v>#NUM!</v>
      </c>
      <c r="AG152" s="14" t="e">
        <f>SMALL((AG12,AG40,BP40,AG68,AG96,CY40),INDEX(FREQUENCY((AG12,AG40,BP40,AG68,AG96,CY40),0),1)+1)</f>
        <v>#NUM!</v>
      </c>
      <c r="AH152" s="14" t="e">
        <f>SMALL((AH12,AH40,BQ40,AH68,AH96,CZ40),INDEX(FREQUENCY((AH12,AH40,BQ40,AH68,AH96,CZ40),0),1)+1)</f>
        <v>#NUM!</v>
      </c>
      <c r="AI152" s="19" t="e">
        <f t="shared" si="220"/>
        <v>#NUM!</v>
      </c>
    </row>
    <row r="153" spans="2:35" ht="16.5" thickTop="1" thickBot="1" x14ac:dyDescent="0.3">
      <c r="B153" s="11">
        <v>9</v>
      </c>
      <c r="C153" s="11" t="s">
        <v>50</v>
      </c>
      <c r="D153" s="14">
        <f>SMALL((D13,D41,AM41,D69,D97,BV41),INDEX(FREQUENCY((D13,D41,AM41,D69,D97,BV41),0),1)+1)</f>
        <v>21.95</v>
      </c>
      <c r="E153" s="14">
        <f>SMALL((E13,E41,AN41,E69,E97,BW41),INDEX(FREQUENCY((E13,E41,AN41,E69,E97,BW41),0),1)+1)</f>
        <v>29.98</v>
      </c>
      <c r="F153" s="14">
        <f>SMALL((F13,F41,AO41,F69,F97,BX41),INDEX(FREQUENCY((F13,F41,AO41,F69,F97,BX41),0),1)+1)</f>
        <v>36.74</v>
      </c>
      <c r="G153" s="14">
        <f>SMALL((G13,G41,AP41,G69,G97,BY41),INDEX(FREQUENCY((G13,G41,AP41,G69,G97,BY41),0),1)+1)</f>
        <v>22.2</v>
      </c>
      <c r="H153" s="14">
        <f>SMALL((H13,H41,AQ41,H69,H97,BZ41),INDEX(FREQUENCY((H13,H41,AQ41,H69,H97,BZ41),0),1)+1)</f>
        <v>22.2</v>
      </c>
      <c r="I153" s="14">
        <f>SMALL((I13,I41,AR41,I69,I97,CA41),INDEX(FREQUENCY((I13,I41,AR41,I69,I97,CA41),0),1)+1)</f>
        <v>22.2</v>
      </c>
      <c r="J153" s="14">
        <f>SMALL((J13,J41,AS41,J69,J97,CB41),INDEX(FREQUENCY((J13,J41,AS41,J69,J97,CB41),0),1)+1)</f>
        <v>22.2</v>
      </c>
      <c r="K153" s="14">
        <f>SMALL((K13,K41,AT41,K69,K97,CC41),INDEX(FREQUENCY((K13,K41,AT41,K69,K97,CC41),0),1)+1)</f>
        <v>22.2</v>
      </c>
      <c r="L153" s="14">
        <f>SMALL((L13,L41,AU41,L69,L97,CD41),INDEX(FREQUENCY((L13,L41,AU41,L69,L97,CD41),0),1)+1)</f>
        <v>29.98</v>
      </c>
      <c r="M153" s="14">
        <f>SMALL((M13,M41,AV41,M69,M97,CE41),INDEX(FREQUENCY((M13,M41,AV41,M69,M97,CE41),0),1)+1)</f>
        <v>36.74</v>
      </c>
      <c r="N153" s="14">
        <f>SMALL((N13,N41,AW41,N69,N97,CF41),INDEX(FREQUENCY((N13,N41,AW41,N69,N97,CF41),0),1)+1)</f>
        <v>22.2</v>
      </c>
      <c r="O153" s="14">
        <f>SMALL((O13,O41,AX41,O69,O97,CG41),INDEX(FREQUENCY((O13,O41,AX41,O69,O97,CG41),0),1)+1)</f>
        <v>22.2</v>
      </c>
      <c r="P153" s="14">
        <f>SMALL((P13,P41,AY41,P69,P97,CH41),INDEX(FREQUENCY((P13,P41,AY41,P69,P97,CH41),0),1)+1)</f>
        <v>22.2</v>
      </c>
      <c r="Q153" s="14">
        <f>SMALL((Q13,Q41,AZ41,Q69,Q97,CI41),INDEX(FREQUENCY((Q13,Q41,AZ41,Q69,Q97,CI41),0),1)+1)</f>
        <v>22.2</v>
      </c>
      <c r="R153" s="14">
        <f>SMALL((R13,R41,BA41,R69,R97,CJ41),INDEX(FREQUENCY((R13,R41,BA41,R69,R97,CJ41),0),1)+1)</f>
        <v>22.2</v>
      </c>
      <c r="S153" s="14">
        <f>SMALL((S13,S41,BB41,S69,S97,CK41),INDEX(FREQUENCY((S13,S41,BB41,S69,S97,CK41),0),1)+1)</f>
        <v>29.98</v>
      </c>
      <c r="T153" s="14">
        <f>SMALL((T13,T41,BC41,T69,T97,CL41),INDEX(FREQUENCY((T13,T41,BC41,T69,T97,CL41),0),1)+1)</f>
        <v>36.74</v>
      </c>
      <c r="U153" s="14">
        <f>SMALL((U13,U41,BD41,U69,U97,CM41),INDEX(FREQUENCY((U13,U41,BD41,U69,U97,CM41),0),1)+1)</f>
        <v>22.2</v>
      </c>
      <c r="V153" s="14">
        <f>SMALL((V13,V41,BE41,V69,V97,CN41),INDEX(FREQUENCY((V13,V41,BE41,V69,V97,CN41),0),1)+1)</f>
        <v>22.2</v>
      </c>
      <c r="W153" s="14">
        <f>SMALL((W13,W41,BF41,W69,W97,CO41),INDEX(FREQUENCY((W13,W41,BF41,W69,W97,CO41),0),1)+1)</f>
        <v>22.2</v>
      </c>
      <c r="X153" s="14">
        <f>SMALL((X13,X41,BG41,X69,X97,CP41),INDEX(FREQUENCY((X13,X41,BG41,X69,X97,CP41),0),1)+1)</f>
        <v>22.2</v>
      </c>
      <c r="Y153" s="14">
        <f>SMALL((Y13,Y41,BH41,Y69,Y97,CQ41),INDEX(FREQUENCY((Y13,Y41,BH41,Y69,Y97,CQ41),0),1)+1)</f>
        <v>22.2</v>
      </c>
      <c r="Z153" s="14">
        <f>SMALL((Z13,Z41,BI41,Z69,Z97,CR41),INDEX(FREQUENCY((Z13,Z41,BI41,Z69,Z97,CR41),0),1)+1)</f>
        <v>29.98</v>
      </c>
      <c r="AA153" s="14">
        <f>SMALL((AA13,AA41,BJ41,AA69,AA97,CS41),INDEX(FREQUENCY((AA13,AA41,BJ41,AA69,AA97,CS41),0),1)+1)</f>
        <v>36.74</v>
      </c>
      <c r="AB153" s="14" t="e">
        <f>SMALL((AB13,AB41,BK41,AB69,AB97,CT41),INDEX(FREQUENCY((AB13,AB41,BK41,AB69,AB97,CT41),0),1)+1)</f>
        <v>#NUM!</v>
      </c>
      <c r="AC153" s="14" t="e">
        <f>SMALL((AC13,AC41,BL41,AC69,AC97,CU41),INDEX(FREQUENCY((AC13,AC41,BL41,AC69,AC97,CU41),0),1)+1)</f>
        <v>#NUM!</v>
      </c>
      <c r="AD153" s="14" t="e">
        <f>SMALL((AD13,AD41,BM41,AD69,AD97,CV41),INDEX(FREQUENCY((AD13,AD41,BM41,AD69,AD97,CV41),0),1)+1)</f>
        <v>#NUM!</v>
      </c>
      <c r="AE153" s="14" t="e">
        <f>SMALL((AE13,AE41,BN41,AE69,AE97,CW41),INDEX(FREQUENCY((AE13,AE41,BN41,AE69,AE97,CW41),0),1)+1)</f>
        <v>#NUM!</v>
      </c>
      <c r="AF153" s="14" t="e">
        <f>SMALL((AF13,AF41,BO41,AF69,AF97,CX41),INDEX(FREQUENCY((AF13,AF41,BO41,AF69,AF97,CX41),0),1)+1)</f>
        <v>#NUM!</v>
      </c>
      <c r="AG153" s="14" t="e">
        <f>SMALL((AG13,AG41,BP41,AG69,AG97,CY41),INDEX(FREQUENCY((AG13,AG41,BP41,AG69,AG97,CY41),0),1)+1)</f>
        <v>#NUM!</v>
      </c>
      <c r="AH153" s="14" t="e">
        <f>SMALL((AH13,AH41,BQ41,AH69,AH97,CZ41),INDEX(FREQUENCY((AH13,AH41,BQ41,AH69,AH97,CZ41),0),1)+1)</f>
        <v>#NUM!</v>
      </c>
      <c r="AI153" s="19" t="e">
        <f t="shared" si="220"/>
        <v>#NUM!</v>
      </c>
    </row>
    <row r="154" spans="2:35" ht="16.5" thickTop="1" thickBot="1" x14ac:dyDescent="0.3">
      <c r="B154" s="11">
        <v>10</v>
      </c>
      <c r="C154" s="16" t="s">
        <v>51</v>
      </c>
      <c r="D154" s="14">
        <f>SMALL((D14,D42,AM42,D70,D98,BV42),INDEX(FREQUENCY((D14,D42,AM42,D70,D98,BV42),0),1)+1)</f>
        <v>21.95</v>
      </c>
      <c r="E154" s="14">
        <f>SMALL((E14,E42,AN42,E70,E98,BW42),INDEX(FREQUENCY((E14,E42,AN42,E70,E98,BW42),0),1)+1)</f>
        <v>29.98</v>
      </c>
      <c r="F154" s="14">
        <f>SMALL((F14,F42,AO42,F70,F98,BX42),INDEX(FREQUENCY((F14,F42,AO42,F70,F98,BX42),0),1)+1)</f>
        <v>36.74</v>
      </c>
      <c r="G154" s="14">
        <f>SMALL((G14,G42,AP42,G70,G98,BY42),INDEX(FREQUENCY((G14,G42,AP42,G70,G98,BY42),0),1)+1)</f>
        <v>22.2</v>
      </c>
      <c r="H154" s="14">
        <f>SMALL((H14,H42,AQ42,H70,H98,BZ42),INDEX(FREQUENCY((H14,H42,AQ42,H70,H98,BZ42),0),1)+1)</f>
        <v>22.2</v>
      </c>
      <c r="I154" s="14">
        <f>SMALL((I14,I42,AR42,I70,I98,CA42),INDEX(FREQUENCY((I14,I42,AR42,I70,I98,CA42),0),1)+1)</f>
        <v>22.2</v>
      </c>
      <c r="J154" s="14">
        <f>SMALL((J14,J42,AS42,J70,J98,CB42),INDEX(FREQUENCY((J14,J42,AS42,J70,J98,CB42),0),1)+1)</f>
        <v>22.2</v>
      </c>
      <c r="K154" s="14">
        <f>SMALL((K14,K42,AT42,K70,K98,CC42),INDEX(FREQUENCY((K14,K42,AT42,K70,K98,CC42),0),1)+1)</f>
        <v>22.2</v>
      </c>
      <c r="L154" s="14">
        <f>SMALL((L14,L42,AU42,L70,L98,CD42),INDEX(FREQUENCY((L14,L42,AU42,L70,L98,CD42),0),1)+1)</f>
        <v>29.98</v>
      </c>
      <c r="M154" s="14">
        <f>SMALL((M14,M42,AV42,M70,M98,CE42),INDEX(FREQUENCY((M14,M42,AV42,M70,M98,CE42),0),1)+1)</f>
        <v>36.74</v>
      </c>
      <c r="N154" s="14">
        <f>SMALL((N14,N42,AW42,N70,N98,CF42),INDEX(FREQUENCY((N14,N42,AW42,N70,N98,CF42),0),1)+1)</f>
        <v>22.2</v>
      </c>
      <c r="O154" s="14">
        <f>SMALL((O14,O42,AX42,O70,O98,CG42),INDEX(FREQUENCY((O14,O42,AX42,O70,O98,CG42),0),1)+1)</f>
        <v>22.2</v>
      </c>
      <c r="P154" s="14">
        <f>SMALL((P14,P42,AY42,P70,P98,CH42),INDEX(FREQUENCY((P14,P42,AY42,P70,P98,CH42),0),1)+1)</f>
        <v>22.2</v>
      </c>
      <c r="Q154" s="14">
        <f>SMALL((Q14,Q42,AZ42,Q70,Q98,CI42),INDEX(FREQUENCY((Q14,Q42,AZ42,Q70,Q98,CI42),0),1)+1)</f>
        <v>22.2</v>
      </c>
      <c r="R154" s="14">
        <f>SMALL((R14,R42,BA42,R70,R98,CJ42),INDEX(FREQUENCY((R14,R42,BA42,R70,R98,CJ42),0),1)+1)</f>
        <v>22.2</v>
      </c>
      <c r="S154" s="14">
        <f>SMALL((S14,S42,BB42,S70,S98,CK42),INDEX(FREQUENCY((S14,S42,BB42,S70,S98,CK42),0),1)+1)</f>
        <v>29.98</v>
      </c>
      <c r="T154" s="14">
        <f>SMALL((T14,T42,BC42,T70,T98,CL42),INDEX(FREQUENCY((T14,T42,BC42,T70,T98,CL42),0),1)+1)</f>
        <v>36.74</v>
      </c>
      <c r="U154" s="14">
        <f>SMALL((U14,U42,BD42,U70,U98,CM42),INDEX(FREQUENCY((U14,U42,BD42,U70,U98,CM42),0),1)+1)</f>
        <v>22.2</v>
      </c>
      <c r="V154" s="14">
        <f>SMALL((V14,V42,BE42,V70,V98,CN42),INDEX(FREQUENCY((V14,V42,BE42,V70,V98,CN42),0),1)+1)</f>
        <v>22.2</v>
      </c>
      <c r="W154" s="14">
        <f>SMALL((W14,W42,BF42,W70,W98,CO42),INDEX(FREQUENCY((W14,W42,BF42,W70,W98,CO42),0),1)+1)</f>
        <v>22.2</v>
      </c>
      <c r="X154" s="14">
        <f>SMALL((X14,X42,BG42,X70,X98,CP42),INDEX(FREQUENCY((X14,X42,BG42,X70,X98,CP42),0),1)+1)</f>
        <v>22.2</v>
      </c>
      <c r="Y154" s="14">
        <f>SMALL((Y14,Y42,BH42,Y70,Y98,CQ42),INDEX(FREQUENCY((Y14,Y42,BH42,Y70,Y98,CQ42),0),1)+1)</f>
        <v>22.2</v>
      </c>
      <c r="Z154" s="14">
        <f>SMALL((Z14,Z42,BI42,Z70,Z98,CR42),INDEX(FREQUENCY((Z14,Z42,BI42,Z70,Z98,CR42),0),1)+1)</f>
        <v>29.98</v>
      </c>
      <c r="AA154" s="14">
        <f>SMALL((AA14,AA42,BJ42,AA70,AA98,CS42),INDEX(FREQUENCY((AA14,AA42,BJ42,AA70,AA98,CS42),0),1)+1)</f>
        <v>36.74</v>
      </c>
      <c r="AB154" s="14" t="e">
        <f>SMALL((AB14,AB42,BK42,AB70,AB98,CT42),INDEX(FREQUENCY((AB14,AB42,BK42,AB70,AB98,CT42),0),1)+1)</f>
        <v>#NUM!</v>
      </c>
      <c r="AC154" s="14" t="e">
        <f>SMALL((AC14,AC42,BL42,AC70,AC98,CU42),INDEX(FREQUENCY((AC14,AC42,BL42,AC70,AC98,CU42),0),1)+1)</f>
        <v>#NUM!</v>
      </c>
      <c r="AD154" s="14" t="e">
        <f>SMALL((AD14,AD42,BM42,AD70,AD98,CV42),INDEX(FREQUENCY((AD14,AD42,BM42,AD70,AD98,CV42),0),1)+1)</f>
        <v>#NUM!</v>
      </c>
      <c r="AE154" s="14" t="e">
        <f>SMALL((AE14,AE42,BN42,AE70,AE98,CW42),INDEX(FREQUENCY((AE14,AE42,BN42,AE70,AE98,CW42),0),1)+1)</f>
        <v>#NUM!</v>
      </c>
      <c r="AF154" s="14" t="e">
        <f>SMALL((AF14,AF42,BO42,AF70,AF98,CX42),INDEX(FREQUENCY((AF14,AF42,BO42,AF70,AF98,CX42),0),1)+1)</f>
        <v>#NUM!</v>
      </c>
      <c r="AG154" s="14" t="e">
        <f>SMALL((AG14,AG42,BP42,AG70,AG98,CY42),INDEX(FREQUENCY((AG14,AG42,BP42,AG70,AG98,CY42),0),1)+1)</f>
        <v>#NUM!</v>
      </c>
      <c r="AH154" s="14" t="e">
        <f>SMALL((AH14,AH42,BQ42,AH70,AH98,CZ42),INDEX(FREQUENCY((AH14,AH42,BQ42,AH70,AH98,CZ42),0),1)+1)</f>
        <v>#NUM!</v>
      </c>
      <c r="AI154" s="19" t="e">
        <f t="shared" si="220"/>
        <v>#NUM!</v>
      </c>
    </row>
    <row r="155" spans="2:35" ht="16.5" thickTop="1" thickBot="1" x14ac:dyDescent="0.3">
      <c r="B155" s="11">
        <v>11</v>
      </c>
      <c r="C155" s="11" t="s">
        <v>52</v>
      </c>
      <c r="D155" s="14">
        <f>SMALL((D15,D43,AM43,D71,D99,BV43),INDEX(FREQUENCY((D15,D43,AM43,D71,D99,BV43),0),1)+1)</f>
        <v>21.95</v>
      </c>
      <c r="E155" s="14">
        <f>SMALL((E15,E43,AN43,E71,E99,BW43),INDEX(FREQUENCY((E15,E43,AN43,E71,E99,BW43),0),1)+1)</f>
        <v>29.98</v>
      </c>
      <c r="F155" s="14">
        <f>SMALL((F15,F43,AO43,F71,F99,BX43),INDEX(FREQUENCY((F15,F43,AO43,F71,F99,BX43),0),1)+1)</f>
        <v>36.74</v>
      </c>
      <c r="G155" s="14">
        <f>SMALL((G15,G43,AP43,G71,G99,BY43),INDEX(FREQUENCY((G15,G43,AP43,G71,G99,BY43),0),1)+1)</f>
        <v>22.2</v>
      </c>
      <c r="H155" s="14">
        <f>SMALL((H15,H43,AQ43,H71,H99,BZ43),INDEX(FREQUENCY((H15,H43,AQ43,H71,H99,BZ43),0),1)+1)</f>
        <v>22.2</v>
      </c>
      <c r="I155" s="14">
        <f>SMALL((I15,I43,AR43,I71,I99,CA43),INDEX(FREQUENCY((I15,I43,AR43,I71,I99,CA43),0),1)+1)</f>
        <v>22.2</v>
      </c>
      <c r="J155" s="14">
        <f>SMALL((J15,J43,AS43,J71,J99,CB43),INDEX(FREQUENCY((J15,J43,AS43,J71,J99,CB43),0),1)+1)</f>
        <v>22.2</v>
      </c>
      <c r="K155" s="14">
        <f>SMALL((K15,K43,AT43,K71,K99,CC43),INDEX(FREQUENCY((K15,K43,AT43,K71,K99,CC43),0),1)+1)</f>
        <v>22.2</v>
      </c>
      <c r="L155" s="14">
        <f>SMALL((L15,L43,AU43,L71,L99,CD43),INDEX(FREQUENCY((L15,L43,AU43,L71,L99,CD43),0),1)+1)</f>
        <v>29.98</v>
      </c>
      <c r="M155" s="14">
        <f>SMALL((M15,M43,AV43,M71,M99,CE43),INDEX(FREQUENCY((M15,M43,AV43,M71,M99,CE43),0),1)+1)</f>
        <v>36.74</v>
      </c>
      <c r="N155" s="14">
        <f>SMALL((N15,N43,AW43,N71,N99,CF43),INDEX(FREQUENCY((N15,N43,AW43,N71,N99,CF43),0),1)+1)</f>
        <v>22.2</v>
      </c>
      <c r="O155" s="14">
        <f>SMALL((O15,O43,AX43,O71,O99,CG43),INDEX(FREQUENCY((O15,O43,AX43,O71,O99,CG43),0),1)+1)</f>
        <v>22.2</v>
      </c>
      <c r="P155" s="14">
        <f>SMALL((P15,P43,AY43,P71,P99,CH43),INDEX(FREQUENCY((P15,P43,AY43,P71,P99,CH43),0),1)+1)</f>
        <v>22.2</v>
      </c>
      <c r="Q155" s="14">
        <f>SMALL((Q15,Q43,AZ43,Q71,Q99,CI43),INDEX(FREQUENCY((Q15,Q43,AZ43,Q71,Q99,CI43),0),1)+1)</f>
        <v>22.2</v>
      </c>
      <c r="R155" s="14">
        <f>SMALL((R15,R43,BA43,R71,R99,CJ43),INDEX(FREQUENCY((R15,R43,BA43,R71,R99,CJ43),0),1)+1)</f>
        <v>22.2</v>
      </c>
      <c r="S155" s="14">
        <f>SMALL((S15,S43,BB43,S71,S99,CK43),INDEX(FREQUENCY((S15,S43,BB43,S71,S99,CK43),0),1)+1)</f>
        <v>29.98</v>
      </c>
      <c r="T155" s="14">
        <f>SMALL((T15,T43,BC43,T71,T99,CL43),INDEX(FREQUENCY((T15,T43,BC43,T71,T99,CL43),0),1)+1)</f>
        <v>36.74</v>
      </c>
      <c r="U155" s="14">
        <f>SMALL((U15,U43,BD43,U71,U99,CM43),INDEX(FREQUENCY((U15,U43,BD43,U71,U99,CM43),0),1)+1)</f>
        <v>22.2</v>
      </c>
      <c r="V155" s="14">
        <f>SMALL((V15,V43,BE43,V71,V99,CN43),INDEX(FREQUENCY((V15,V43,BE43,V71,V99,CN43),0),1)+1)</f>
        <v>22.2</v>
      </c>
      <c r="W155" s="14">
        <f>SMALL((W15,W43,BF43,W71,W99,CO43),INDEX(FREQUENCY((W15,W43,BF43,W71,W99,CO43),0),1)+1)</f>
        <v>22.2</v>
      </c>
      <c r="X155" s="14">
        <f>SMALL((X15,X43,BG43,X71,X99,CP43),INDEX(FREQUENCY((X15,X43,BG43,X71,X99,CP43),0),1)+1)</f>
        <v>22.2</v>
      </c>
      <c r="Y155" s="14">
        <f>SMALL((Y15,Y43,BH43,Y71,Y99,CQ43),INDEX(FREQUENCY((Y15,Y43,BH43,Y71,Y99,CQ43),0),1)+1)</f>
        <v>22.2</v>
      </c>
      <c r="Z155" s="14">
        <f>SMALL((Z15,Z43,BI43,Z71,Z99,CR43),INDEX(FREQUENCY((Z15,Z43,BI43,Z71,Z99,CR43),0),1)+1)</f>
        <v>29.98</v>
      </c>
      <c r="AA155" s="14">
        <f>SMALL((AA15,AA43,BJ43,AA71,AA99,CS43),INDEX(FREQUENCY((AA15,AA43,BJ43,AA71,AA99,CS43),0),1)+1)</f>
        <v>36.74</v>
      </c>
      <c r="AB155" s="14" t="e">
        <f>SMALL((AB15,AB43,BK43,AB71,AB99,CT43),INDEX(FREQUENCY((AB15,AB43,BK43,AB71,AB99,CT43),0),1)+1)</f>
        <v>#NUM!</v>
      </c>
      <c r="AC155" s="14" t="e">
        <f>SMALL((AC15,AC43,BL43,AC71,AC99,CU43),INDEX(FREQUENCY((AC15,AC43,BL43,AC71,AC99,CU43),0),1)+1)</f>
        <v>#NUM!</v>
      </c>
      <c r="AD155" s="14" t="e">
        <f>SMALL((AD15,AD43,BM43,AD71,AD99,CV43),INDEX(FREQUENCY((AD15,AD43,BM43,AD71,AD99,CV43),0),1)+1)</f>
        <v>#NUM!</v>
      </c>
      <c r="AE155" s="14" t="e">
        <f>SMALL((AE15,AE43,BN43,AE71,AE99,CW43),INDEX(FREQUENCY((AE15,AE43,BN43,AE71,AE99,CW43),0),1)+1)</f>
        <v>#NUM!</v>
      </c>
      <c r="AF155" s="14" t="e">
        <f>SMALL((AF15,AF43,BO43,AF71,AF99,CX43),INDEX(FREQUENCY((AF15,AF43,BO43,AF71,AF99,CX43),0),1)+1)</f>
        <v>#NUM!</v>
      </c>
      <c r="AG155" s="14" t="e">
        <f>SMALL((AG15,AG43,BP43,AG71,AG99,CY43),INDEX(FREQUENCY((AG15,AG43,BP43,AG71,AG99,CY43),0),1)+1)</f>
        <v>#NUM!</v>
      </c>
      <c r="AH155" s="14" t="e">
        <f>SMALL((AH15,AH43,BQ43,AH71,AH99,CZ43),INDEX(FREQUENCY((AH15,AH43,BQ43,AH71,AH99,CZ43),0),1)+1)</f>
        <v>#NUM!</v>
      </c>
      <c r="AI155" s="19" t="e">
        <f t="shared" si="220"/>
        <v>#NUM!</v>
      </c>
    </row>
    <row r="156" spans="2:35" ht="16.5" thickTop="1" thickBot="1" x14ac:dyDescent="0.3">
      <c r="B156" s="11">
        <v>12</v>
      </c>
      <c r="C156" s="11" t="s">
        <v>53</v>
      </c>
      <c r="D156" s="14">
        <f>SMALL((D16,D44,AM44,D72,D100,BV44),INDEX(FREQUENCY((D16,D44,AM44,D72,D100,BV44),0),1)+1)</f>
        <v>21.95</v>
      </c>
      <c r="E156" s="14">
        <f>SMALL((E16,E44,AN44,E72,E100,BW44),INDEX(FREQUENCY((E16,E44,AN44,E72,E100,BW44),0),1)+1)</f>
        <v>33.22</v>
      </c>
      <c r="F156" s="14">
        <f>SMALL((F16,F44,AO44,F72,F100,BX44),INDEX(FREQUENCY((F16,F44,AO44,F72,F100,BX44),0),1)+1)</f>
        <v>36.74</v>
      </c>
      <c r="G156" s="14">
        <f>SMALL((G16,G44,AP44,G72,G100,BY44),INDEX(FREQUENCY((G16,G44,AP44,G72,G100,BY44),0),1)+1)</f>
        <v>22.2</v>
      </c>
      <c r="H156" s="14">
        <f>SMALL((H16,H44,AQ44,H72,H100,BZ44),INDEX(FREQUENCY((H16,H44,AQ44,H72,H100,BZ44),0),1)+1)</f>
        <v>22.2</v>
      </c>
      <c r="I156" s="14">
        <f>SMALL((I16,I44,AR44,I72,I100,CA44),INDEX(FREQUENCY((I16,I44,AR44,I72,I100,CA44),0),1)+1)</f>
        <v>22.2</v>
      </c>
      <c r="J156" s="14">
        <f>SMALL((J16,J44,AS44,J72,J100,CB44),INDEX(FREQUENCY((J16,J44,AS44,J72,J100,CB44),0),1)+1)</f>
        <v>22.2</v>
      </c>
      <c r="K156" s="14">
        <f>SMALL((K16,K44,AT44,K72,K100,CC44),INDEX(FREQUENCY((K16,K44,AT44,K72,K100,CC44),0),1)+1)</f>
        <v>22.2</v>
      </c>
      <c r="L156" s="14">
        <f>SMALL((L16,L44,AU44,L72,L100,CD44),INDEX(FREQUENCY((L16,L44,AU44,L72,L100,CD44),0),1)+1)</f>
        <v>33.22</v>
      </c>
      <c r="M156" s="14">
        <f>SMALL((M16,M44,AV44,M72,M100,CE44),INDEX(FREQUENCY((M16,M44,AV44,M72,M100,CE44),0),1)+1)</f>
        <v>36.74</v>
      </c>
      <c r="N156" s="14">
        <f>SMALL((N16,N44,AW44,N72,N100,CF44),INDEX(FREQUENCY((N16,N44,AW44,N72,N100,CF44),0),1)+1)</f>
        <v>22.2</v>
      </c>
      <c r="O156" s="14">
        <f>SMALL((O16,O44,AX44,O72,O100,CG44),INDEX(FREQUENCY((O16,O44,AX44,O72,O100,CG44),0),1)+1)</f>
        <v>22.2</v>
      </c>
      <c r="P156" s="14">
        <f>SMALL((P16,P44,AY44,P72,P100,CH44),INDEX(FREQUENCY((P16,P44,AY44,P72,P100,CH44),0),1)+1)</f>
        <v>22.2</v>
      </c>
      <c r="Q156" s="14">
        <f>SMALL((Q16,Q44,AZ44,Q72,Q100,CI44),INDEX(FREQUENCY((Q16,Q44,AZ44,Q72,Q100,CI44),0),1)+1)</f>
        <v>22.2</v>
      </c>
      <c r="R156" s="14">
        <f>SMALL((R16,R44,BA44,R72,R100,CJ44),INDEX(FREQUENCY((R16,R44,BA44,R72,R100,CJ44),0),1)+1)</f>
        <v>22.2</v>
      </c>
      <c r="S156" s="14">
        <f>SMALL((S16,S44,BB44,S72,S100,CK44),INDEX(FREQUENCY((S16,S44,BB44,S72,S100,CK44),0),1)+1)</f>
        <v>33.22</v>
      </c>
      <c r="T156" s="14">
        <f>SMALL((T16,T44,BC44,T72,T100,CL44),INDEX(FREQUENCY((T16,T44,BC44,T72,T100,CL44),0),1)+1)</f>
        <v>36.74</v>
      </c>
      <c r="U156" s="14">
        <f>SMALL((U16,U44,BD44,U72,U100,CM44),INDEX(FREQUENCY((U16,U44,BD44,U72,U100,CM44),0),1)+1)</f>
        <v>22.2</v>
      </c>
      <c r="V156" s="14">
        <f>SMALL((V16,V44,BE44,V72,V100,CN44),INDEX(FREQUENCY((V16,V44,BE44,V72,V100,CN44),0),1)+1)</f>
        <v>22.2</v>
      </c>
      <c r="W156" s="14">
        <f>SMALL((W16,W44,BF44,W72,W100,CO44),INDEX(FREQUENCY((W16,W44,BF44,W72,W100,CO44),0),1)+1)</f>
        <v>22.2</v>
      </c>
      <c r="X156" s="14">
        <f>SMALL((X16,X44,BG44,X72,X100,CP44),INDEX(FREQUENCY((X16,X44,BG44,X72,X100,CP44),0),1)+1)</f>
        <v>22.2</v>
      </c>
      <c r="Y156" s="14">
        <f>SMALL((Y16,Y44,BH44,Y72,Y100,CQ44),INDEX(FREQUENCY((Y16,Y44,BH44,Y72,Y100,CQ44),0),1)+1)</f>
        <v>22.2</v>
      </c>
      <c r="Z156" s="14">
        <f>SMALL((Z16,Z44,BI44,Z72,Z100,CR44),INDEX(FREQUENCY((Z16,Z44,BI44,Z72,Z100,CR44),0),1)+1)</f>
        <v>33.22</v>
      </c>
      <c r="AA156" s="14">
        <f>SMALL((AA16,AA44,BJ44,AA72,AA100,CS44),INDEX(FREQUENCY((AA16,AA44,BJ44,AA72,AA100,CS44),0),1)+1)</f>
        <v>36.74</v>
      </c>
      <c r="AB156" s="14" t="e">
        <f>SMALL((AB16,AB44,BK44,AB72,AB100,CT44),INDEX(FREQUENCY((AB16,AB44,BK44,AB72,AB100,CT44),0),1)+1)</f>
        <v>#NUM!</v>
      </c>
      <c r="AC156" s="14" t="e">
        <f>SMALL((AC16,AC44,BL44,AC72,AC100,CU44),INDEX(FREQUENCY((AC16,AC44,BL44,AC72,AC100,CU44),0),1)+1)</f>
        <v>#NUM!</v>
      </c>
      <c r="AD156" s="14" t="e">
        <f>SMALL((AD16,AD44,BM44,AD72,AD100,CV44),INDEX(FREQUENCY((AD16,AD44,BM44,AD72,AD100,CV44),0),1)+1)</f>
        <v>#NUM!</v>
      </c>
      <c r="AE156" s="14" t="e">
        <f>SMALL((AE16,AE44,BN44,AE72,AE100,CW44),INDEX(FREQUENCY((AE16,AE44,BN44,AE72,AE100,CW44),0),1)+1)</f>
        <v>#NUM!</v>
      </c>
      <c r="AF156" s="14" t="e">
        <f>SMALL((AF16,AF44,BO44,AF72,AF100,CX44),INDEX(FREQUENCY((AF16,AF44,BO44,AF72,AF100,CX44),0),1)+1)</f>
        <v>#NUM!</v>
      </c>
      <c r="AG156" s="14" t="e">
        <f>SMALL((AG16,AG44,BP44,AG72,AG100,CY44),INDEX(FREQUENCY((AG16,AG44,BP44,AG72,AG100,CY44),0),1)+1)</f>
        <v>#NUM!</v>
      </c>
      <c r="AH156" s="14" t="e">
        <f>SMALL((AH16,AH44,BQ44,AH72,AH100,CZ44),INDEX(FREQUENCY((AH16,AH44,BQ44,AH72,AH100,CZ44),0),1)+1)</f>
        <v>#NUM!</v>
      </c>
      <c r="AI156" s="19" t="e">
        <f t="shared" si="220"/>
        <v>#NUM!</v>
      </c>
    </row>
    <row r="157" spans="2:35" ht="16.5" thickTop="1" thickBot="1" x14ac:dyDescent="0.3">
      <c r="B157" s="11">
        <v>13</v>
      </c>
      <c r="C157" s="11" t="s">
        <v>54</v>
      </c>
      <c r="D157" s="14">
        <f>SMALL((D17,D45,AM45,D73,D101,BV45),INDEX(FREQUENCY((D17,D45,AM45,D73,D101,BV45),0),1)+1)</f>
        <v>21.95</v>
      </c>
      <c r="E157" s="14">
        <f>SMALL((E17,E45,AN45,E73,E101,BW45),INDEX(FREQUENCY((E17,E45,AN45,E73,E101,BW45),0),1)+1)</f>
        <v>33.22</v>
      </c>
      <c r="F157" s="14">
        <f>SMALL((F17,F45,AO45,F73,F101,BX45),INDEX(FREQUENCY((F17,F45,AO45,F73,F101,BX45),0),1)+1)</f>
        <v>36.74</v>
      </c>
      <c r="G157" s="14">
        <f>SMALL((G17,G45,AP45,G73,G101,BY45),INDEX(FREQUENCY((G17,G45,AP45,G73,G101,BY45),0),1)+1)</f>
        <v>22.2</v>
      </c>
      <c r="H157" s="14">
        <f>SMALL((H17,H45,AQ45,H73,H101,BZ45),INDEX(FREQUENCY((H17,H45,AQ45,H73,H101,BZ45),0),1)+1)</f>
        <v>22.2</v>
      </c>
      <c r="I157" s="14">
        <f>SMALL((I17,I45,AR45,I73,I101,CA45),INDEX(FREQUENCY((I17,I45,AR45,I73,I101,CA45),0),1)+1)</f>
        <v>22.2</v>
      </c>
      <c r="J157" s="14">
        <f>SMALL((J17,J45,AS45,J73,J101,CB45),INDEX(FREQUENCY((J17,J45,AS45,J73,J101,CB45),0),1)+1)</f>
        <v>22.2</v>
      </c>
      <c r="K157" s="14">
        <f>SMALL((K17,K45,AT45,K73,K101,CC45),INDEX(FREQUENCY((K17,K45,AT45,K73,K101,CC45),0),1)+1)</f>
        <v>22.2</v>
      </c>
      <c r="L157" s="14">
        <f>SMALL((L17,L45,AU45,L73,L101,CD45),INDEX(FREQUENCY((L17,L45,AU45,L73,L101,CD45),0),1)+1)</f>
        <v>33.22</v>
      </c>
      <c r="M157" s="14">
        <f>SMALL((M17,M45,AV45,M73,M101,CE45),INDEX(FREQUENCY((M17,M45,AV45,M73,M101,CE45),0),1)+1)</f>
        <v>36.74</v>
      </c>
      <c r="N157" s="14">
        <f>SMALL((N17,N45,AW45,N73,N101,CF45),INDEX(FREQUENCY((N17,N45,AW45,N73,N101,CF45),0),1)+1)</f>
        <v>22.2</v>
      </c>
      <c r="O157" s="14">
        <f>SMALL((O17,O45,AX45,O73,O101,CG45),INDEX(FREQUENCY((O17,O45,AX45,O73,O101,CG45),0),1)+1)</f>
        <v>22.2</v>
      </c>
      <c r="P157" s="14">
        <f>SMALL((P17,P45,AY45,P73,P101,CH45),INDEX(FREQUENCY((P17,P45,AY45,P73,P101,CH45),0),1)+1)</f>
        <v>22.2</v>
      </c>
      <c r="Q157" s="14">
        <f>SMALL((Q17,Q45,AZ45,Q73,Q101,CI45),INDEX(FREQUENCY((Q17,Q45,AZ45,Q73,Q101,CI45),0),1)+1)</f>
        <v>22.2</v>
      </c>
      <c r="R157" s="14">
        <f>SMALL((R17,R45,BA45,R73,R101,CJ45),INDEX(FREQUENCY((R17,R45,BA45,R73,R101,CJ45),0),1)+1)</f>
        <v>22.2</v>
      </c>
      <c r="S157" s="14">
        <f>SMALL((S17,S45,BB45,S73,S101,CK45),INDEX(FREQUENCY((S17,S45,BB45,S73,S101,CK45),0),1)+1)</f>
        <v>33.22</v>
      </c>
      <c r="T157" s="14">
        <f>SMALL((T17,T45,BC45,T73,T101,CL45),INDEX(FREQUENCY((T17,T45,BC45,T73,T101,CL45),0),1)+1)</f>
        <v>36.74</v>
      </c>
      <c r="U157" s="14">
        <f>SMALL((U17,U45,BD45,U73,U101,CM45),INDEX(FREQUENCY((U17,U45,BD45,U73,U101,CM45),0),1)+1)</f>
        <v>22.2</v>
      </c>
      <c r="V157" s="14">
        <f>SMALL((V17,V45,BE45,V73,V101,CN45),INDEX(FREQUENCY((V17,V45,BE45,V73,V101,CN45),0),1)+1)</f>
        <v>22.2</v>
      </c>
      <c r="W157" s="14">
        <f>SMALL((W17,W45,BF45,W73,W101,CO45),INDEX(FREQUENCY((W17,W45,BF45,W73,W101,CO45),0),1)+1)</f>
        <v>22.2</v>
      </c>
      <c r="X157" s="14">
        <f>SMALL((X17,X45,BG45,X73,X101,CP45),INDEX(FREQUENCY((X17,X45,BG45,X73,X101,CP45),0),1)+1)</f>
        <v>22.2</v>
      </c>
      <c r="Y157" s="14">
        <f>SMALL((Y17,Y45,BH45,Y73,Y101,CQ45),INDEX(FREQUENCY((Y17,Y45,BH45,Y73,Y101,CQ45),0),1)+1)</f>
        <v>22.2</v>
      </c>
      <c r="Z157" s="14">
        <f>SMALL((Z17,Z45,BI45,Z73,Z101,CR45),INDEX(FREQUENCY((Z17,Z45,BI45,Z73,Z101,CR45),0),1)+1)</f>
        <v>33.22</v>
      </c>
      <c r="AA157" s="14">
        <f>SMALL((AA17,AA45,BJ45,AA73,AA101,CS45),INDEX(FREQUENCY((AA17,AA45,BJ45,AA73,AA101,CS45),0),1)+1)</f>
        <v>36.74</v>
      </c>
      <c r="AB157" s="14" t="e">
        <f>SMALL((AB17,AB45,BK45,AB73,AB101,CT45),INDEX(FREQUENCY((AB17,AB45,BK45,AB73,AB101,CT45),0),1)+1)</f>
        <v>#NUM!</v>
      </c>
      <c r="AC157" s="14" t="e">
        <f>SMALL((AC17,AC45,BL45,AC73,AC101,CU45),INDEX(FREQUENCY((AC17,AC45,BL45,AC73,AC101,CU45),0),1)+1)</f>
        <v>#NUM!</v>
      </c>
      <c r="AD157" s="14" t="e">
        <f>SMALL((AD17,AD45,BM45,AD73,AD101,CV45),INDEX(FREQUENCY((AD17,AD45,BM45,AD73,AD101,CV45),0),1)+1)</f>
        <v>#NUM!</v>
      </c>
      <c r="AE157" s="14" t="e">
        <f>SMALL((AE17,AE45,BN45,AE73,AE101,CW45),INDEX(FREQUENCY((AE17,AE45,BN45,AE73,AE101,CW45),0),1)+1)</f>
        <v>#NUM!</v>
      </c>
      <c r="AF157" s="14" t="e">
        <f>SMALL((AF17,AF45,BO45,AF73,AF101,CX45),INDEX(FREQUENCY((AF17,AF45,BO45,AF73,AF101,CX45),0),1)+1)</f>
        <v>#NUM!</v>
      </c>
      <c r="AG157" s="14" t="e">
        <f>SMALL((AG17,AG45,BP45,AG73,AG101,CY45),INDEX(FREQUENCY((AG17,AG45,BP45,AG73,AG101,CY45),0),1)+1)</f>
        <v>#NUM!</v>
      </c>
      <c r="AH157" s="14" t="e">
        <f>SMALL((AH17,AH45,BQ45,AH73,AH101,CZ45),INDEX(FREQUENCY((AH17,AH45,BQ45,AH73,AH101,CZ45),0),1)+1)</f>
        <v>#NUM!</v>
      </c>
      <c r="AI157" s="19" t="e">
        <f t="shared" si="220"/>
        <v>#NUM!</v>
      </c>
    </row>
    <row r="158" spans="2:35" ht="16.5" thickTop="1" thickBot="1" x14ac:dyDescent="0.3">
      <c r="B158" s="11">
        <v>14</v>
      </c>
      <c r="C158" s="11" t="s">
        <v>55</v>
      </c>
      <c r="D158" s="14">
        <f>SMALL((D18,D46,AM46,D74,D102,BV46),INDEX(FREQUENCY((D18,D46,AM46,D74,D102,BV46),0),1)+1)</f>
        <v>21.95</v>
      </c>
      <c r="E158" s="14">
        <f>SMALL((E18,E46,AN46,E74,E102,BW46),INDEX(FREQUENCY((E18,E46,AN46,E74,E102,BW46),0),1)+1)</f>
        <v>33.22</v>
      </c>
      <c r="F158" s="14">
        <f>SMALL((F18,F46,AO46,F74,F102,BX46),INDEX(FREQUENCY((F18,F46,AO46,F74,F102,BX46),0),1)+1)</f>
        <v>36.74</v>
      </c>
      <c r="G158" s="14">
        <f>SMALL((G18,G46,AP46,G74,G102,BY46),INDEX(FREQUENCY((G18,G46,AP46,G74,G102,BY46),0),1)+1)</f>
        <v>22.2</v>
      </c>
      <c r="H158" s="14">
        <f>SMALL((H18,H46,AQ46,H74,H102,BZ46),INDEX(FREQUENCY((H18,H46,AQ46,H74,H102,BZ46),0),1)+1)</f>
        <v>22.2</v>
      </c>
      <c r="I158" s="14">
        <f>SMALL((I18,I46,AR46,I74,I102,CA46),INDEX(FREQUENCY((I18,I46,AR46,I74,I102,CA46),0),1)+1)</f>
        <v>22.2</v>
      </c>
      <c r="J158" s="14">
        <f>SMALL((J18,J46,AS46,J74,J102,CB46),INDEX(FREQUENCY((J18,J46,AS46,J74,J102,CB46),0),1)+1)</f>
        <v>22.2</v>
      </c>
      <c r="K158" s="14">
        <f>SMALL((K18,K46,AT46,K74,K102,CC46),INDEX(FREQUENCY((K18,K46,AT46,K74,K102,CC46),0),1)+1)</f>
        <v>22.2</v>
      </c>
      <c r="L158" s="14">
        <f>SMALL((L18,L46,AU46,L74,L102,CD46),INDEX(FREQUENCY((L18,L46,AU46,L74,L102,CD46),0),1)+1)</f>
        <v>33.22</v>
      </c>
      <c r="M158" s="14">
        <f>SMALL((M18,M46,AV46,M74,M102,CE46),INDEX(FREQUENCY((M18,M46,AV46,M74,M102,CE46),0),1)+1)</f>
        <v>36.74</v>
      </c>
      <c r="N158" s="14">
        <f>SMALL((N18,N46,AW46,N74,N102,CF46),INDEX(FREQUENCY((N18,N46,AW46,N74,N102,CF46),0),1)+1)</f>
        <v>22.2</v>
      </c>
      <c r="O158" s="14">
        <f>SMALL((O18,O46,AX46,O74,O102,CG46),INDEX(FREQUENCY((O18,O46,AX46,O74,O102,CG46),0),1)+1)</f>
        <v>22.2</v>
      </c>
      <c r="P158" s="14">
        <f>SMALL((P18,P46,AY46,P74,P102,CH46),INDEX(FREQUENCY((P18,P46,AY46,P74,P102,CH46),0),1)+1)</f>
        <v>22.2</v>
      </c>
      <c r="Q158" s="14">
        <f>SMALL((Q18,Q46,AZ46,Q74,Q102,CI46),INDEX(FREQUENCY((Q18,Q46,AZ46,Q74,Q102,CI46),0),1)+1)</f>
        <v>22.2</v>
      </c>
      <c r="R158" s="14">
        <f>SMALL((R18,R46,BA46,R74,R102,CJ46),INDEX(FREQUENCY((R18,R46,BA46,R74,R102,CJ46),0),1)+1)</f>
        <v>22.2</v>
      </c>
      <c r="S158" s="14">
        <f>SMALL((S18,S46,BB46,S74,S102,CK46),INDEX(FREQUENCY((S18,S46,BB46,S74,S102,CK46),0),1)+1)</f>
        <v>33.22</v>
      </c>
      <c r="T158" s="14">
        <f>SMALL((T18,T46,BC46,T74,T102,CL46),INDEX(FREQUENCY((T18,T46,BC46,T74,T102,CL46),0),1)+1)</f>
        <v>36.74</v>
      </c>
      <c r="U158" s="14">
        <f>SMALL((U18,U46,BD46,U74,U102,CM46),INDEX(FREQUENCY((U18,U46,BD46,U74,U102,CM46),0),1)+1)</f>
        <v>22.2</v>
      </c>
      <c r="V158" s="14">
        <f>SMALL((V18,V46,BE46,V74,V102,CN46),INDEX(FREQUENCY((V18,V46,BE46,V74,V102,CN46),0),1)+1)</f>
        <v>22.2</v>
      </c>
      <c r="W158" s="14">
        <f>SMALL((W18,W46,BF46,W74,W102,CO46),INDEX(FREQUENCY((W18,W46,BF46,W74,W102,CO46),0),1)+1)</f>
        <v>22.2</v>
      </c>
      <c r="X158" s="14">
        <f>SMALL((X18,X46,BG46,X74,X102,CP46),INDEX(FREQUENCY((X18,X46,BG46,X74,X102,CP46),0),1)+1)</f>
        <v>22.2</v>
      </c>
      <c r="Y158" s="14">
        <f>SMALL((Y18,Y46,BH46,Y74,Y102,CQ46),INDEX(FREQUENCY((Y18,Y46,BH46,Y74,Y102,CQ46),0),1)+1)</f>
        <v>22.2</v>
      </c>
      <c r="Z158" s="14">
        <f>SMALL((Z18,Z46,BI46,Z74,Z102,CR46),INDEX(FREQUENCY((Z18,Z46,BI46,Z74,Z102,CR46),0),1)+1)</f>
        <v>33.22</v>
      </c>
      <c r="AA158" s="14">
        <f>SMALL((AA18,AA46,BJ46,AA74,AA102,CS46),INDEX(FREQUENCY((AA18,AA46,BJ46,AA74,AA102,CS46),0),1)+1)</f>
        <v>36.74</v>
      </c>
      <c r="AB158" s="14" t="e">
        <f>SMALL((AB18,AB46,BK46,AB74,AB102,CT46),INDEX(FREQUENCY((AB18,AB46,BK46,AB74,AB102,CT46),0),1)+1)</f>
        <v>#NUM!</v>
      </c>
      <c r="AC158" s="14" t="e">
        <f>SMALL((AC18,AC46,BL46,AC74,AC102,CU46),INDEX(FREQUENCY((AC18,AC46,BL46,AC74,AC102,CU46),0),1)+1)</f>
        <v>#NUM!</v>
      </c>
      <c r="AD158" s="14" t="e">
        <f>SMALL((AD18,AD46,BM46,AD74,AD102,CV46),INDEX(FREQUENCY((AD18,AD46,BM46,AD74,AD102,CV46),0),1)+1)</f>
        <v>#NUM!</v>
      </c>
      <c r="AE158" s="14" t="e">
        <f>SMALL((AE18,AE46,BN46,AE74,AE102,CW46),INDEX(FREQUENCY((AE18,AE46,BN46,AE74,AE102,CW46),0),1)+1)</f>
        <v>#NUM!</v>
      </c>
      <c r="AF158" s="14" t="e">
        <f>SMALL((AF18,AF46,BO46,AF74,AF102,CX46),INDEX(FREQUENCY((AF18,AF46,BO46,AF74,AF102,CX46),0),1)+1)</f>
        <v>#NUM!</v>
      </c>
      <c r="AG158" s="14" t="e">
        <f>SMALL((AG18,AG46,BP46,AG74,AG102,CY46),INDEX(FREQUENCY((AG18,AG46,BP46,AG74,AG102,CY46),0),1)+1)</f>
        <v>#NUM!</v>
      </c>
      <c r="AH158" s="14" t="e">
        <f>SMALL((AH18,AH46,BQ46,AH74,AH102,CZ46),INDEX(FREQUENCY((AH18,AH46,BQ46,AH74,AH102,CZ46),0),1)+1)</f>
        <v>#NUM!</v>
      </c>
      <c r="AI158" s="19" t="e">
        <f t="shared" si="220"/>
        <v>#NUM!</v>
      </c>
    </row>
    <row r="159" spans="2:35" ht="16.5" thickTop="1" thickBot="1" x14ac:dyDescent="0.3">
      <c r="B159" s="11">
        <v>15</v>
      </c>
      <c r="C159" s="11" t="s">
        <v>56</v>
      </c>
      <c r="D159" s="14">
        <f>SMALL((D19,D47,AM47,D75,D103,BV47),INDEX(FREQUENCY((D19,D47,AM47,D75,D103,BV47),0),1)+1)</f>
        <v>21.95</v>
      </c>
      <c r="E159" s="14">
        <f>SMALL((E19,E47,AN47,E75,E103,BW47),INDEX(FREQUENCY((E19,E47,AN47,E75,E103,BW47),0),1)+1)</f>
        <v>33.22</v>
      </c>
      <c r="F159" s="14">
        <f>SMALL((F19,F47,AO47,F75,F103,BX47),INDEX(FREQUENCY((F19,F47,AO47,F75,F103,BX47),0),1)+1)</f>
        <v>36.74</v>
      </c>
      <c r="G159" s="14">
        <f>SMALL((G19,G47,AP47,G75,G103,BY47),INDEX(FREQUENCY((G19,G47,AP47,G75,G103,BY47),0),1)+1)</f>
        <v>22.2</v>
      </c>
      <c r="H159" s="14">
        <f>SMALL((H19,H47,AQ47,H75,H103,BZ47),INDEX(FREQUENCY((H19,H47,AQ47,H75,H103,BZ47),0),1)+1)</f>
        <v>22.2</v>
      </c>
      <c r="I159" s="14">
        <f>SMALL((I19,I47,AR47,I75,I103,CA47),INDEX(FREQUENCY((I19,I47,AR47,I75,I103,CA47),0),1)+1)</f>
        <v>22.2</v>
      </c>
      <c r="J159" s="14">
        <f>SMALL((J19,J47,AS47,J75,J103,CB47),INDEX(FREQUENCY((J19,J47,AS47,J75,J103,CB47),0),1)+1)</f>
        <v>22.2</v>
      </c>
      <c r="K159" s="14">
        <f>SMALL((K19,K47,AT47,K75,K103,CC47),INDEX(FREQUENCY((K19,K47,AT47,K75,K103,CC47),0),1)+1)</f>
        <v>22.2</v>
      </c>
      <c r="L159" s="14">
        <f>SMALL((L19,L47,AU47,L75,L103,CD47),INDEX(FREQUENCY((L19,L47,AU47,L75,L103,CD47),0),1)+1)</f>
        <v>33.22</v>
      </c>
      <c r="M159" s="14">
        <f>SMALL((M19,M47,AV47,M75,M103,CE47),INDEX(FREQUENCY((M19,M47,AV47,M75,M103,CE47),0),1)+1)</f>
        <v>36.74</v>
      </c>
      <c r="N159" s="14">
        <f>SMALL((N19,N47,AW47,N75,N103,CF47),INDEX(FREQUENCY((N19,N47,AW47,N75,N103,CF47),0),1)+1)</f>
        <v>22.2</v>
      </c>
      <c r="O159" s="14">
        <f>SMALL((O19,O47,AX47,O75,O103,CG47),INDEX(FREQUENCY((O19,O47,AX47,O75,O103,CG47),0),1)+1)</f>
        <v>22.2</v>
      </c>
      <c r="P159" s="14">
        <f>SMALL((P19,P47,AY47,P75,P103,CH47),INDEX(FREQUENCY((P19,P47,AY47,P75,P103,CH47),0),1)+1)</f>
        <v>22.2</v>
      </c>
      <c r="Q159" s="14">
        <f>SMALL((Q19,Q47,AZ47,Q75,Q103,CI47),INDEX(FREQUENCY((Q19,Q47,AZ47,Q75,Q103,CI47),0),1)+1)</f>
        <v>22.2</v>
      </c>
      <c r="R159" s="14">
        <f>SMALL((R19,R47,BA47,R75,R103,CJ47),INDEX(FREQUENCY((R19,R47,BA47,R75,R103,CJ47),0),1)+1)</f>
        <v>22.2</v>
      </c>
      <c r="S159" s="14">
        <f>SMALL((S19,S47,BB47,S75,S103,CK47),INDEX(FREQUENCY((S19,S47,BB47,S75,S103,CK47),0),1)+1)</f>
        <v>33.22</v>
      </c>
      <c r="T159" s="14">
        <f>SMALL((T19,T47,BC47,T75,T103,CL47),INDEX(FREQUENCY((T19,T47,BC47,T75,T103,CL47),0),1)+1)</f>
        <v>36.74</v>
      </c>
      <c r="U159" s="14">
        <f>SMALL((U19,U47,BD47,U75,U103,CM47),INDEX(FREQUENCY((U19,U47,BD47,U75,U103,CM47),0),1)+1)</f>
        <v>22.2</v>
      </c>
      <c r="V159" s="14">
        <f>SMALL((V19,V47,BE47,V75,V103,CN47),INDEX(FREQUENCY((V19,V47,BE47,V75,V103,CN47),0),1)+1)</f>
        <v>22.2</v>
      </c>
      <c r="W159" s="14">
        <f>SMALL((W19,W47,BF47,W75,W103,CO47),INDEX(FREQUENCY((W19,W47,BF47,W75,W103,CO47),0),1)+1)</f>
        <v>22.2</v>
      </c>
      <c r="X159" s="14">
        <f>SMALL((X19,X47,BG47,X75,X103,CP47),INDEX(FREQUENCY((X19,X47,BG47,X75,X103,CP47),0),1)+1)</f>
        <v>22.2</v>
      </c>
      <c r="Y159" s="14">
        <f>SMALL((Y19,Y47,BH47,Y75,Y103,CQ47),INDEX(FREQUENCY((Y19,Y47,BH47,Y75,Y103,CQ47),0),1)+1)</f>
        <v>22.2</v>
      </c>
      <c r="Z159" s="14">
        <f>SMALL((Z19,Z47,BI47,Z75,Z103,CR47),INDEX(FREQUENCY((Z19,Z47,BI47,Z75,Z103,CR47),0),1)+1)</f>
        <v>33.22</v>
      </c>
      <c r="AA159" s="14">
        <f>SMALL((AA19,AA47,BJ47,AA75,AA103,CS47),INDEX(FREQUENCY((AA19,AA47,BJ47,AA75,AA103,CS47),0),1)+1)</f>
        <v>36.74</v>
      </c>
      <c r="AB159" s="14" t="e">
        <f>SMALL((AB19,AB47,BK47,AB75,AB103,CT47),INDEX(FREQUENCY((AB19,AB47,BK47,AB75,AB103,CT47),0),1)+1)</f>
        <v>#NUM!</v>
      </c>
      <c r="AC159" s="14" t="e">
        <f>SMALL((AC19,AC47,BL47,AC75,AC103,CU47),INDEX(FREQUENCY((AC19,AC47,BL47,AC75,AC103,CU47),0),1)+1)</f>
        <v>#NUM!</v>
      </c>
      <c r="AD159" s="14" t="e">
        <f>SMALL((AD19,AD47,BM47,AD75,AD103,CV47),INDEX(FREQUENCY((AD19,AD47,BM47,AD75,AD103,CV47),0),1)+1)</f>
        <v>#NUM!</v>
      </c>
      <c r="AE159" s="14" t="e">
        <f>SMALL((AE19,AE47,BN47,AE75,AE103,CW47),INDEX(FREQUENCY((AE19,AE47,BN47,AE75,AE103,CW47),0),1)+1)</f>
        <v>#NUM!</v>
      </c>
      <c r="AF159" s="14" t="e">
        <f>SMALL((AF19,AF47,BO47,AF75,AF103,CX47),INDEX(FREQUENCY((AF19,AF47,BO47,AF75,AF103,CX47),0),1)+1)</f>
        <v>#NUM!</v>
      </c>
      <c r="AG159" s="14" t="e">
        <f>SMALL((AG19,AG47,BP47,AG75,AG103,CY47),INDEX(FREQUENCY((AG19,AG47,BP47,AG75,AG103,CY47),0),1)+1)</f>
        <v>#NUM!</v>
      </c>
      <c r="AH159" s="14" t="e">
        <f>SMALL((AH19,AH47,BQ47,AH75,AH103,CZ47),INDEX(FREQUENCY((AH19,AH47,BQ47,AH75,AH103,CZ47),0),1)+1)</f>
        <v>#NUM!</v>
      </c>
      <c r="AI159" s="19" t="e">
        <f t="shared" si="220"/>
        <v>#NUM!</v>
      </c>
    </row>
    <row r="160" spans="2:35" ht="16.5" thickTop="1" thickBot="1" x14ac:dyDescent="0.3">
      <c r="B160" s="11">
        <v>16</v>
      </c>
      <c r="C160" s="11" t="s">
        <v>57</v>
      </c>
      <c r="D160" s="14">
        <f>SMALL((D20,D48,AM48,D76,D104,BV48),INDEX(FREQUENCY((D20,D48,AM48,D76,D104,BV48),0),1)+1)</f>
        <v>21.95</v>
      </c>
      <c r="E160" s="14">
        <f>SMALL((E20,E48,AN48,E76,E104,BW48),INDEX(FREQUENCY((E20,E48,AN48,E76,E104,BW48),0),1)+1)</f>
        <v>33.22</v>
      </c>
      <c r="F160" s="14">
        <f>SMALL((F20,F48,AO48,F76,F104,BX48),INDEX(FREQUENCY((F20,F48,AO48,F76,F104,BX48),0),1)+1)</f>
        <v>36.74</v>
      </c>
      <c r="G160" s="14">
        <f>SMALL((G20,G48,AP48,G76,G104,BY48),INDEX(FREQUENCY((G20,G48,AP48,G76,G104,BY48),0),1)+1)</f>
        <v>22.2</v>
      </c>
      <c r="H160" s="14">
        <f>SMALL((H20,H48,AQ48,H76,H104,BZ48),INDEX(FREQUENCY((H20,H48,AQ48,H76,H104,BZ48),0),1)+1)</f>
        <v>22.2</v>
      </c>
      <c r="I160" s="14">
        <f>SMALL((I20,I48,AR48,I76,I104,CA48),INDEX(FREQUENCY((I20,I48,AR48,I76,I104,CA48),0),1)+1)</f>
        <v>22.2</v>
      </c>
      <c r="J160" s="14">
        <f>SMALL((J20,J48,AS48,J76,J104,CB48),INDEX(FREQUENCY((J20,J48,AS48,J76,J104,CB48),0),1)+1)</f>
        <v>22.2</v>
      </c>
      <c r="K160" s="14">
        <f>SMALL((K20,K48,AT48,K76,K104,CC48),INDEX(FREQUENCY((K20,K48,AT48,K76,K104,CC48),0),1)+1)</f>
        <v>22.2</v>
      </c>
      <c r="L160" s="14">
        <f>SMALL((L20,L48,AU48,L76,L104,CD48),INDEX(FREQUENCY((L20,L48,AU48,L76,L104,CD48),0),1)+1)</f>
        <v>33.22</v>
      </c>
      <c r="M160" s="14">
        <f>SMALL((M20,M48,AV48,M76,M104,CE48),INDEX(FREQUENCY((M20,M48,AV48,M76,M104,CE48),0),1)+1)</f>
        <v>36.74</v>
      </c>
      <c r="N160" s="14">
        <f>SMALL((N20,N48,AW48,N76,N104,CF48),INDEX(FREQUENCY((N20,N48,AW48,N76,N104,CF48),0),1)+1)</f>
        <v>22.2</v>
      </c>
      <c r="O160" s="14">
        <f>SMALL((O20,O48,AX48,O76,O104,CG48),INDEX(FREQUENCY((O20,O48,AX48,O76,O104,CG48),0),1)+1)</f>
        <v>22.2</v>
      </c>
      <c r="P160" s="14">
        <f>SMALL((P20,P48,AY48,P76,P104,CH48),INDEX(FREQUENCY((P20,P48,AY48,P76,P104,CH48),0),1)+1)</f>
        <v>22.2</v>
      </c>
      <c r="Q160" s="14">
        <f>SMALL((Q20,Q48,AZ48,Q76,Q104,CI48),INDEX(FREQUENCY((Q20,Q48,AZ48,Q76,Q104,CI48),0),1)+1)</f>
        <v>22.2</v>
      </c>
      <c r="R160" s="14">
        <f>SMALL((R20,R48,BA48,R76,R104,CJ48),INDEX(FREQUENCY((R20,R48,BA48,R76,R104,CJ48),0),1)+1)</f>
        <v>22.2</v>
      </c>
      <c r="S160" s="14">
        <f>SMALL((S20,S48,BB48,S76,S104,CK48),INDEX(FREQUENCY((S20,S48,BB48,S76,S104,CK48),0),1)+1)</f>
        <v>33.22</v>
      </c>
      <c r="T160" s="14">
        <f>SMALL((T20,T48,BC48,T76,T104,CL48),INDEX(FREQUENCY((T20,T48,BC48,T76,T104,CL48),0),1)+1)</f>
        <v>36.74</v>
      </c>
      <c r="U160" s="14">
        <f>SMALL((U20,U48,BD48,U76,U104,CM48),INDEX(FREQUENCY((U20,U48,BD48,U76,U104,CM48),0),1)+1)</f>
        <v>22.2</v>
      </c>
      <c r="V160" s="14">
        <f>SMALL((V20,V48,BE48,V76,V104,CN48),INDEX(FREQUENCY((V20,V48,BE48,V76,V104,CN48),0),1)+1)</f>
        <v>22.2</v>
      </c>
      <c r="W160" s="14">
        <f>SMALL((W20,W48,BF48,W76,W104,CO48),INDEX(FREQUENCY((W20,W48,BF48,W76,W104,CO48),0),1)+1)</f>
        <v>22.2</v>
      </c>
      <c r="X160" s="14">
        <f>SMALL((X20,X48,BG48,X76,X104,CP48),INDEX(FREQUENCY((X20,X48,BG48,X76,X104,CP48),0),1)+1)</f>
        <v>22.2</v>
      </c>
      <c r="Y160" s="14">
        <f>SMALL((Y20,Y48,BH48,Y76,Y104,CQ48),INDEX(FREQUENCY((Y20,Y48,BH48,Y76,Y104,CQ48),0),1)+1)</f>
        <v>22.2</v>
      </c>
      <c r="Z160" s="14">
        <f>SMALL((Z20,Z48,BI48,Z76,Z104,CR48),INDEX(FREQUENCY((Z20,Z48,BI48,Z76,Z104,CR48),0),1)+1)</f>
        <v>33.22</v>
      </c>
      <c r="AA160" s="14">
        <f>SMALL((AA20,AA48,BJ48,AA76,AA104,CS48),INDEX(FREQUENCY((AA20,AA48,BJ48,AA76,AA104,CS48),0),1)+1)</f>
        <v>36.74</v>
      </c>
      <c r="AB160" s="14" t="e">
        <f>SMALL((AB20,AB48,BK48,AB76,AB104,CT48),INDEX(FREQUENCY((AB20,AB48,BK48,AB76,AB104,CT48),0),1)+1)</f>
        <v>#NUM!</v>
      </c>
      <c r="AC160" s="14" t="e">
        <f>SMALL((AC20,AC48,BL48,AC76,AC104,CU48),INDEX(FREQUENCY((AC20,AC48,BL48,AC76,AC104,CU48),0),1)+1)</f>
        <v>#NUM!</v>
      </c>
      <c r="AD160" s="14" t="e">
        <f>SMALL((AD20,AD48,BM48,AD76,AD104,CV48),INDEX(FREQUENCY((AD20,AD48,BM48,AD76,AD104,CV48),0),1)+1)</f>
        <v>#NUM!</v>
      </c>
      <c r="AE160" s="14" t="e">
        <f>SMALL((AE20,AE48,BN48,AE76,AE104,CW48),INDEX(FREQUENCY((AE20,AE48,BN48,AE76,AE104,CW48),0),1)+1)</f>
        <v>#NUM!</v>
      </c>
      <c r="AF160" s="14" t="e">
        <f>SMALL((AF20,AF48,BO48,AF76,AF104,CX48),INDEX(FREQUENCY((AF20,AF48,BO48,AF76,AF104,CX48),0),1)+1)</f>
        <v>#NUM!</v>
      </c>
      <c r="AG160" s="14" t="e">
        <f>SMALL((AG20,AG48,BP48,AG76,AG104,CY48),INDEX(FREQUENCY((AG20,AG48,BP48,AG76,AG104,CY48),0),1)+1)</f>
        <v>#NUM!</v>
      </c>
      <c r="AH160" s="14" t="e">
        <f>SMALL((AH20,AH48,BQ48,AH76,AH104,CZ48),INDEX(FREQUENCY((AH20,AH48,BQ48,AH76,AH104,CZ48),0),1)+1)</f>
        <v>#NUM!</v>
      </c>
      <c r="AI160" s="19" t="e">
        <f t="shared" si="220"/>
        <v>#NUM!</v>
      </c>
    </row>
    <row r="161" spans="2:35" ht="16.5" thickTop="1" thickBot="1" x14ac:dyDescent="0.3">
      <c r="B161" s="11">
        <v>17</v>
      </c>
      <c r="C161" s="11" t="s">
        <v>58</v>
      </c>
      <c r="D161" s="14">
        <f>SMALL((D21,D49,AM49,D77,D105,BV49),INDEX(FREQUENCY((D21,D49,AM49,D77,D105,BV49),0),1)+1)</f>
        <v>21.95</v>
      </c>
      <c r="E161" s="14">
        <f>SMALL((E21,E49,AN49,E77,E105,BW49),INDEX(FREQUENCY((E21,E49,AN49,E77,E105,BW49),0),1)+1)</f>
        <v>33.22</v>
      </c>
      <c r="F161" s="14">
        <f>SMALL((F21,F49,AO49,F77,F105,BX49),INDEX(FREQUENCY((F21,F49,AO49,F77,F105,BX49),0),1)+1)</f>
        <v>33.549999999999997</v>
      </c>
      <c r="G161" s="14">
        <f>SMALL((G21,G49,AP49,G77,G105,BY49),INDEX(FREQUENCY((G21,G49,AP49,G77,G105,BY49),0),1)+1)</f>
        <v>22.2</v>
      </c>
      <c r="H161" s="14">
        <f>SMALL((H21,H49,AQ49,H77,H105,BZ49),INDEX(FREQUENCY((H21,H49,AQ49,H77,H105,BZ49),0),1)+1)</f>
        <v>22.2</v>
      </c>
      <c r="I161" s="14">
        <f>SMALL((I21,I49,AR49,I77,I105,CA49),INDEX(FREQUENCY((I21,I49,AR49,I77,I105,CA49),0),1)+1)</f>
        <v>22.2</v>
      </c>
      <c r="J161" s="14">
        <f>SMALL((J21,J49,AS49,J77,J105,CB49),INDEX(FREQUENCY((J21,J49,AS49,J77,J105,CB49),0),1)+1)</f>
        <v>22.2</v>
      </c>
      <c r="K161" s="14">
        <f>SMALL((K21,K49,AT49,K77,K105,CC49),INDEX(FREQUENCY((K21,K49,AT49,K77,K105,CC49),0),1)+1)</f>
        <v>22.2</v>
      </c>
      <c r="L161" s="14">
        <f>SMALL((L21,L49,AU49,L77,L105,CD49),INDEX(FREQUENCY((L21,L49,AU49,L77,L105,CD49),0),1)+1)</f>
        <v>33.22</v>
      </c>
      <c r="M161" s="14">
        <f>SMALL((M21,M49,AV49,M77,M105,CE49),INDEX(FREQUENCY((M21,M49,AV49,M77,M105,CE49),0),1)+1)</f>
        <v>33.549999999999997</v>
      </c>
      <c r="N161" s="14">
        <f>SMALL((N21,N49,AW49,N77,N105,CF49),INDEX(FREQUENCY((N21,N49,AW49,N77,N105,CF49),0),1)+1)</f>
        <v>22.2</v>
      </c>
      <c r="O161" s="14">
        <f>SMALL((O21,O49,AX49,O77,O105,CG49),INDEX(FREQUENCY((O21,O49,AX49,O77,O105,CG49),0),1)+1)</f>
        <v>22.2</v>
      </c>
      <c r="P161" s="14">
        <f>SMALL((P21,P49,AY49,P77,P105,CH49),INDEX(FREQUENCY((P21,P49,AY49,P77,P105,CH49),0),1)+1)</f>
        <v>22.2</v>
      </c>
      <c r="Q161" s="14">
        <f>SMALL((Q21,Q49,AZ49,Q77,Q105,CI49),INDEX(FREQUENCY((Q21,Q49,AZ49,Q77,Q105,CI49),0),1)+1)</f>
        <v>22.2</v>
      </c>
      <c r="R161" s="14">
        <f>SMALL((R21,R49,BA49,R77,R105,CJ49),INDEX(FREQUENCY((R21,R49,BA49,R77,R105,CJ49),0),1)+1)</f>
        <v>22.2</v>
      </c>
      <c r="S161" s="14">
        <f>SMALL((S21,S49,BB49,S77,S105,CK49),INDEX(FREQUENCY((S21,S49,BB49,S77,S105,CK49),0),1)+1)</f>
        <v>33.22</v>
      </c>
      <c r="T161" s="14">
        <f>SMALL((T21,T49,BC49,T77,T105,CL49),INDEX(FREQUENCY((T21,T49,BC49,T77,T105,CL49),0),1)+1)</f>
        <v>33.549999999999997</v>
      </c>
      <c r="U161" s="14">
        <f>SMALL((U21,U49,BD49,U77,U105,CM49),INDEX(FREQUENCY((U21,U49,BD49,U77,U105,CM49),0),1)+1)</f>
        <v>22.2</v>
      </c>
      <c r="V161" s="14">
        <f>SMALL((V21,V49,BE49,V77,V105,CN49),INDEX(FREQUENCY((V21,V49,BE49,V77,V105,CN49),0),1)+1)</f>
        <v>22.2</v>
      </c>
      <c r="W161" s="14">
        <f>SMALL((W21,W49,BF49,W77,W105,CO49),INDEX(FREQUENCY((W21,W49,BF49,W77,W105,CO49),0),1)+1)</f>
        <v>22.2</v>
      </c>
      <c r="X161" s="14">
        <f>SMALL((X21,X49,BG49,X77,X105,CP49),INDEX(FREQUENCY((X21,X49,BG49,X77,X105,CP49),0),1)+1)</f>
        <v>22.2</v>
      </c>
      <c r="Y161" s="14">
        <f>SMALL((Y21,Y49,BH49,Y77,Y105,CQ49),INDEX(FREQUENCY((Y21,Y49,BH49,Y77,Y105,CQ49),0),1)+1)</f>
        <v>22.2</v>
      </c>
      <c r="Z161" s="14">
        <f>SMALL((Z21,Z49,BI49,Z77,Z105,CR49),INDEX(FREQUENCY((Z21,Z49,BI49,Z77,Z105,CR49),0),1)+1)</f>
        <v>33.22</v>
      </c>
      <c r="AA161" s="14">
        <f>SMALL((AA21,AA49,BJ49,AA77,AA105,CS49),INDEX(FREQUENCY((AA21,AA49,BJ49,AA77,AA105,CS49),0),1)+1)</f>
        <v>33.549999999999997</v>
      </c>
      <c r="AB161" s="14" t="e">
        <f>SMALL((AB21,AB49,BK49,AB77,AB105,CT49),INDEX(FREQUENCY((AB21,AB49,BK49,AB77,AB105,CT49),0),1)+1)</f>
        <v>#NUM!</v>
      </c>
      <c r="AC161" s="14" t="e">
        <f>SMALL((AC21,AC49,BL49,AC77,AC105,CU49),INDEX(FREQUENCY((AC21,AC49,BL49,AC77,AC105,CU49),0),1)+1)</f>
        <v>#NUM!</v>
      </c>
      <c r="AD161" s="14" t="e">
        <f>SMALL((AD21,AD49,BM49,AD77,AD105,CV49),INDEX(FREQUENCY((AD21,AD49,BM49,AD77,AD105,CV49),0),1)+1)</f>
        <v>#NUM!</v>
      </c>
      <c r="AE161" s="14" t="e">
        <f>SMALL((AE21,AE49,BN49,AE77,AE105,CW49),INDEX(FREQUENCY((AE21,AE49,BN49,AE77,AE105,CW49),0),1)+1)</f>
        <v>#NUM!</v>
      </c>
      <c r="AF161" s="14" t="e">
        <f>SMALL((AF21,AF49,BO49,AF77,AF105,CX49),INDEX(FREQUENCY((AF21,AF49,BO49,AF77,AF105,CX49),0),1)+1)</f>
        <v>#NUM!</v>
      </c>
      <c r="AG161" s="14" t="e">
        <f>SMALL((AG21,AG49,BP49,AG77,AG105,CY49),INDEX(FREQUENCY((AG21,AG49,BP49,AG77,AG105,CY49),0),1)+1)</f>
        <v>#NUM!</v>
      </c>
      <c r="AH161" s="14" t="e">
        <f>SMALL((AH21,AH49,BQ49,AH77,AH105,CZ49),INDEX(FREQUENCY((AH21,AH49,BQ49,AH77,AH105,CZ49),0),1)+1)</f>
        <v>#NUM!</v>
      </c>
      <c r="AI161" s="19" t="e">
        <f t="shared" si="220"/>
        <v>#NUM!</v>
      </c>
    </row>
    <row r="162" spans="2:35" ht="16.5" thickTop="1" thickBot="1" x14ac:dyDescent="0.3">
      <c r="B162" s="11">
        <v>18</v>
      </c>
      <c r="C162" s="11" t="s">
        <v>59</v>
      </c>
      <c r="D162" s="14">
        <f>SMALL((D22,D50,AM50,D78,D106,BV50),INDEX(FREQUENCY((D22,D50,AM50,D78,D106,BV50),0),1)+1)</f>
        <v>21.95</v>
      </c>
      <c r="E162" s="14">
        <f>SMALL((E22,E50,AN50,E78,E106,BW50),INDEX(FREQUENCY((E22,E50,AN50,E78,E106,BW50),0),1)+1)</f>
        <v>29.04</v>
      </c>
      <c r="F162" s="14">
        <f>SMALL((F22,F50,AO50,F78,F106,BX50),INDEX(FREQUENCY((F22,F50,AO50,F78,F106,BX50),0),1)+1)</f>
        <v>30.25</v>
      </c>
      <c r="G162" s="14">
        <f>SMALL((G22,G50,AP50,G78,G106,BY50),INDEX(FREQUENCY((G22,G50,AP50,G78,G106,BY50),0),1)+1)</f>
        <v>22.2</v>
      </c>
      <c r="H162" s="14">
        <f>SMALL((H22,H50,AQ50,H78,H106,BZ50),INDEX(FREQUENCY((H22,H50,AQ50,H78,H106,BZ50),0),1)+1)</f>
        <v>22.2</v>
      </c>
      <c r="I162" s="14">
        <f>SMALL((I22,I50,AR50,I78,I106,CA50),INDEX(FREQUENCY((I22,I50,AR50,I78,I106,CA50),0),1)+1)</f>
        <v>22.2</v>
      </c>
      <c r="J162" s="14">
        <f>SMALL((J22,J50,AS50,J78,J106,CB50),INDEX(FREQUENCY((J22,J50,AS50,J78,J106,CB50),0),1)+1)</f>
        <v>22.2</v>
      </c>
      <c r="K162" s="14">
        <f>SMALL((K22,K50,AT50,K78,K106,CC50),INDEX(FREQUENCY((K22,K50,AT50,K78,K106,CC50),0),1)+1)</f>
        <v>22.2</v>
      </c>
      <c r="L162" s="14">
        <f>SMALL((L22,L50,AU50,L78,L106,CD50),INDEX(FREQUENCY((L22,L50,AU50,L78,L106,CD50),0),1)+1)</f>
        <v>29.04</v>
      </c>
      <c r="M162" s="14">
        <f>SMALL((M22,M50,AV50,M78,M106,CE50),INDEX(FREQUENCY((M22,M50,AV50,M78,M106,CE50),0),1)+1)</f>
        <v>30.25</v>
      </c>
      <c r="N162" s="14">
        <f>SMALL((N22,N50,AW50,N78,N106,CF50),INDEX(FREQUENCY((N22,N50,AW50,N78,N106,CF50),0),1)+1)</f>
        <v>22.2</v>
      </c>
      <c r="O162" s="14">
        <f>SMALL((O22,O50,AX50,O78,O106,CG50),INDEX(FREQUENCY((O22,O50,AX50,O78,O106,CG50),0),1)+1)</f>
        <v>22.2</v>
      </c>
      <c r="P162" s="14">
        <f>SMALL((P22,P50,AY50,P78,P106,CH50),INDEX(FREQUENCY((P22,P50,AY50,P78,P106,CH50),0),1)+1)</f>
        <v>22.2</v>
      </c>
      <c r="Q162" s="14">
        <f>SMALL((Q22,Q50,AZ50,Q78,Q106,CI50),INDEX(FREQUENCY((Q22,Q50,AZ50,Q78,Q106,CI50),0),1)+1)</f>
        <v>22.2</v>
      </c>
      <c r="R162" s="14">
        <f>SMALL((R22,R50,BA50,R78,R106,CJ50),INDEX(FREQUENCY((R22,R50,BA50,R78,R106,CJ50),0),1)+1)</f>
        <v>22.2</v>
      </c>
      <c r="S162" s="14">
        <f>SMALL((S22,S50,BB50,S78,S106,CK50),INDEX(FREQUENCY((S22,S50,BB50,S78,S106,CK50),0),1)+1)</f>
        <v>29.04</v>
      </c>
      <c r="T162" s="14">
        <f>SMALL((T22,T50,BC50,T78,T106,CL50),INDEX(FREQUENCY((T22,T50,BC50,T78,T106,CL50),0),1)+1)</f>
        <v>30.25</v>
      </c>
      <c r="U162" s="14">
        <f>SMALL((U22,U50,BD50,U78,U106,CM50),INDEX(FREQUENCY((U22,U50,BD50,U78,U106,CM50),0),1)+1)</f>
        <v>22.2</v>
      </c>
      <c r="V162" s="14">
        <f>SMALL((V22,V50,BE50,V78,V106,CN50),INDEX(FREQUENCY((V22,V50,BE50,V78,V106,CN50),0),1)+1)</f>
        <v>22.2</v>
      </c>
      <c r="W162" s="14">
        <f>SMALL((W22,W50,BF50,W78,W106,CO50),INDEX(FREQUENCY((W22,W50,BF50,W78,W106,CO50),0),1)+1)</f>
        <v>22.2</v>
      </c>
      <c r="X162" s="14">
        <f>SMALL((X22,X50,BG50,X78,X106,CP50),INDEX(FREQUENCY((X22,X50,BG50,X78,X106,CP50),0),1)+1)</f>
        <v>22.2</v>
      </c>
      <c r="Y162" s="14">
        <f>SMALL((Y22,Y50,BH50,Y78,Y106,CQ50),INDEX(FREQUENCY((Y22,Y50,BH50,Y78,Y106,CQ50),0),1)+1)</f>
        <v>22.2</v>
      </c>
      <c r="Z162" s="14">
        <f>SMALL((Z22,Z50,BI50,Z78,Z106,CR50),INDEX(FREQUENCY((Z22,Z50,BI50,Z78,Z106,CR50),0),1)+1)</f>
        <v>29.04</v>
      </c>
      <c r="AA162" s="14">
        <f>SMALL((AA22,AA50,BJ50,AA78,AA106,CS50),INDEX(FREQUENCY((AA22,AA50,BJ50,AA78,AA106,CS50),0),1)+1)</f>
        <v>30.25</v>
      </c>
      <c r="AB162" s="14" t="e">
        <f>SMALL((AB22,AB50,BK50,AB78,AB106,CT50),INDEX(FREQUENCY((AB22,AB50,BK50,AB78,AB106,CT50),0),1)+1)</f>
        <v>#NUM!</v>
      </c>
      <c r="AC162" s="14" t="e">
        <f>SMALL((AC22,AC50,BL50,AC78,AC106,CU50),INDEX(FREQUENCY((AC22,AC50,BL50,AC78,AC106,CU50),0),1)+1)</f>
        <v>#NUM!</v>
      </c>
      <c r="AD162" s="14" t="e">
        <f>SMALL((AD22,AD50,BM50,AD78,AD106,CV50),INDEX(FREQUENCY((AD22,AD50,BM50,AD78,AD106,CV50),0),1)+1)</f>
        <v>#NUM!</v>
      </c>
      <c r="AE162" s="14" t="e">
        <f>SMALL((AE22,AE50,BN50,AE78,AE106,CW50),INDEX(FREQUENCY((AE22,AE50,BN50,AE78,AE106,CW50),0),1)+1)</f>
        <v>#NUM!</v>
      </c>
      <c r="AF162" s="14" t="e">
        <f>SMALL((AF22,AF50,BO50,AF78,AF106,CX50),INDEX(FREQUENCY((AF22,AF50,BO50,AF78,AF106,CX50),0),1)+1)</f>
        <v>#NUM!</v>
      </c>
      <c r="AG162" s="14" t="e">
        <f>SMALL((AG22,AG50,BP50,AG78,AG106,CY50),INDEX(FREQUENCY((AG22,AG50,BP50,AG78,AG106,CY50),0),1)+1)</f>
        <v>#NUM!</v>
      </c>
      <c r="AH162" s="14" t="e">
        <f>SMALL((AH22,AH50,BQ50,AH78,AH106,CZ50),INDEX(FREQUENCY((AH22,AH50,BQ50,AH78,AH106,CZ50),0),1)+1)</f>
        <v>#NUM!</v>
      </c>
      <c r="AI162" s="19" t="e">
        <f t="shared" si="220"/>
        <v>#NUM!</v>
      </c>
    </row>
    <row r="163" spans="2:35" ht="16.5" thickTop="1" thickBot="1" x14ac:dyDescent="0.3">
      <c r="B163" s="11">
        <v>19</v>
      </c>
      <c r="C163" s="11" t="s">
        <v>60</v>
      </c>
      <c r="D163" s="14">
        <f>SMALL((D23,D51,AM51,D79,D107,BV51),INDEX(FREQUENCY((D23,D51,AM51,D79,D107,BV51),0),1)+1)</f>
        <v>21.95</v>
      </c>
      <c r="E163" s="14">
        <f>SMALL((E23,E51,AN51,E79,E107,BW51),INDEX(FREQUENCY((E23,E51,AN51,E79,E107,BW51),0),1)+1)</f>
        <v>29.04</v>
      </c>
      <c r="F163" s="14">
        <f>SMALL((F23,F51,AO51,F79,F107,BX51),INDEX(FREQUENCY((F23,F51,AO51,F79,F107,BX51),0),1)+1)</f>
        <v>30.25</v>
      </c>
      <c r="G163" s="14">
        <f>SMALL((G23,G51,AP51,G79,G107,BY51),INDEX(FREQUENCY((G23,G51,AP51,G79,G107,BY51),0),1)+1)</f>
        <v>22.2</v>
      </c>
      <c r="H163" s="14">
        <f>SMALL((H23,H51,AQ51,H79,H107,BZ51),INDEX(FREQUENCY((H23,H51,AQ51,H79,H107,BZ51),0),1)+1)</f>
        <v>22.2</v>
      </c>
      <c r="I163" s="14">
        <f>SMALL((I23,I51,AR51,I79,I107,CA51),INDEX(FREQUENCY((I23,I51,AR51,I79,I107,CA51),0),1)+1)</f>
        <v>22.2</v>
      </c>
      <c r="J163" s="14">
        <f>SMALL((J23,J51,AS51,J79,J107,CB51),INDEX(FREQUENCY((J23,J51,AS51,J79,J107,CB51),0),1)+1)</f>
        <v>22.2</v>
      </c>
      <c r="K163" s="14">
        <f>SMALL((K23,K51,AT51,K79,K107,CC51),INDEX(FREQUENCY((K23,K51,AT51,K79,K107,CC51),0),1)+1)</f>
        <v>22.2</v>
      </c>
      <c r="L163" s="14">
        <f>SMALL((L23,L51,AU51,L79,L107,CD51),INDEX(FREQUENCY((L23,L51,AU51,L79,L107,CD51),0),1)+1)</f>
        <v>29.04</v>
      </c>
      <c r="M163" s="14">
        <f>SMALL((M23,M51,AV51,M79,M107,CE51),INDEX(FREQUENCY((M23,M51,AV51,M79,M107,CE51),0),1)+1)</f>
        <v>30.25</v>
      </c>
      <c r="N163" s="14">
        <f>SMALL((N23,N51,AW51,N79,N107,CF51),INDEX(FREQUENCY((N23,N51,AW51,N79,N107,CF51),0),1)+1)</f>
        <v>22.2</v>
      </c>
      <c r="O163" s="14">
        <f>SMALL((O23,O51,AX51,O79,O107,CG51),INDEX(FREQUENCY((O23,O51,AX51,O79,O107,CG51),0),1)+1)</f>
        <v>22.2</v>
      </c>
      <c r="P163" s="14">
        <f>SMALL((P23,P51,AY51,P79,P107,CH51),INDEX(FREQUENCY((P23,P51,AY51,P79,P107,CH51),0),1)+1)</f>
        <v>22.2</v>
      </c>
      <c r="Q163" s="14">
        <f>SMALL((Q23,Q51,AZ51,Q79,Q107,CI51),INDEX(FREQUENCY((Q23,Q51,AZ51,Q79,Q107,CI51),0),1)+1)</f>
        <v>22.2</v>
      </c>
      <c r="R163" s="14">
        <f>SMALL((R23,R51,BA51,R79,R107,CJ51),INDEX(FREQUENCY((R23,R51,BA51,R79,R107,CJ51),0),1)+1)</f>
        <v>22.2</v>
      </c>
      <c r="S163" s="14">
        <f>SMALL((S23,S51,BB51,S79,S107,CK51),INDEX(FREQUENCY((S23,S51,BB51,S79,S107,CK51),0),1)+1)</f>
        <v>29.04</v>
      </c>
      <c r="T163" s="14">
        <f>SMALL((T23,T51,BC51,T79,T107,CL51),INDEX(FREQUENCY((T23,T51,BC51,T79,T107,CL51),0),1)+1)</f>
        <v>30.25</v>
      </c>
      <c r="U163" s="14">
        <f>SMALL((U23,U51,BD51,U79,U107,CM51),INDEX(FREQUENCY((U23,U51,BD51,U79,U107,CM51),0),1)+1)</f>
        <v>22.2</v>
      </c>
      <c r="V163" s="14">
        <f>SMALL((V23,V51,BE51,V79,V107,CN51),INDEX(FREQUENCY((V23,V51,BE51,V79,V107,CN51),0),1)+1)</f>
        <v>22.2</v>
      </c>
      <c r="W163" s="14">
        <f>SMALL((W23,W51,BF51,W79,W107,CO51),INDEX(FREQUENCY((W23,W51,BF51,W79,W107,CO51),0),1)+1)</f>
        <v>22.2</v>
      </c>
      <c r="X163" s="14">
        <f>SMALL((X23,X51,BG51,X79,X107,CP51),INDEX(FREQUENCY((X23,X51,BG51,X79,X107,CP51),0),1)+1)</f>
        <v>22.2</v>
      </c>
      <c r="Y163" s="14">
        <f>SMALL((Y23,Y51,BH51,Y79,Y107,CQ51),INDEX(FREQUENCY((Y23,Y51,BH51,Y79,Y107,CQ51),0),1)+1)</f>
        <v>22.2</v>
      </c>
      <c r="Z163" s="14">
        <f>SMALL((Z23,Z51,BI51,Z79,Z107,CR51),INDEX(FREQUENCY((Z23,Z51,BI51,Z79,Z107,CR51),0),1)+1)</f>
        <v>29.04</v>
      </c>
      <c r="AA163" s="14">
        <f>SMALL((AA23,AA51,BJ51,AA79,AA107,CS51),INDEX(FREQUENCY((AA23,AA51,BJ51,AA79,AA107,CS51),0),1)+1)</f>
        <v>30.25</v>
      </c>
      <c r="AB163" s="14" t="e">
        <f>SMALL((AB23,AB51,BK51,AB79,AB107,CT51),INDEX(FREQUENCY((AB23,AB51,BK51,AB79,AB107,CT51),0),1)+1)</f>
        <v>#NUM!</v>
      </c>
      <c r="AC163" s="14" t="e">
        <f>SMALL((AC23,AC51,BL51,AC79,AC107,CU51),INDEX(FREQUENCY((AC23,AC51,BL51,AC79,AC107,CU51),0),1)+1)</f>
        <v>#NUM!</v>
      </c>
      <c r="AD163" s="14" t="e">
        <f>SMALL((AD23,AD51,BM51,AD79,AD107,CV51),INDEX(FREQUENCY((AD23,AD51,BM51,AD79,AD107,CV51),0),1)+1)</f>
        <v>#NUM!</v>
      </c>
      <c r="AE163" s="14" t="e">
        <f>SMALL((AE23,AE51,BN51,AE79,AE107,CW51),INDEX(FREQUENCY((AE23,AE51,BN51,AE79,AE107,CW51),0),1)+1)</f>
        <v>#NUM!</v>
      </c>
      <c r="AF163" s="14" t="e">
        <f>SMALL((AF23,AF51,BO51,AF79,AF107,CX51),INDEX(FREQUENCY((AF23,AF51,BO51,AF79,AF107,CX51),0),1)+1)</f>
        <v>#NUM!</v>
      </c>
      <c r="AG163" s="14" t="e">
        <f>SMALL((AG23,AG51,BP51,AG79,AG107,CY51),INDEX(FREQUENCY((AG23,AG51,BP51,AG79,AG107,CY51),0),1)+1)</f>
        <v>#NUM!</v>
      </c>
      <c r="AH163" s="14" t="e">
        <f>SMALL((AH23,AH51,BQ51,AH79,AH107,CZ51),INDEX(FREQUENCY((AH23,AH51,BQ51,AH79,AH107,CZ51),0),1)+1)</f>
        <v>#NUM!</v>
      </c>
      <c r="AI163" s="19" t="e">
        <f t="shared" si="220"/>
        <v>#NUM!</v>
      </c>
    </row>
    <row r="164" spans="2:35" ht="16.5" thickTop="1" thickBot="1" x14ac:dyDescent="0.3">
      <c r="B164" s="11">
        <v>20</v>
      </c>
      <c r="C164" s="11" t="s">
        <v>61</v>
      </c>
      <c r="D164" s="14">
        <f>SMALL((D24,D52,AM52,D80,D108,BV52),INDEX(FREQUENCY((D24,D52,AM52,D80,D108,BV52),0),1)+1)</f>
        <v>21.95</v>
      </c>
      <c r="E164" s="14">
        <f>SMALL((E24,E52,AN52,E80,E108,BW52),INDEX(FREQUENCY((E24,E52,AN52,E80,E108,BW52),0),1)+1)</f>
        <v>29.04</v>
      </c>
      <c r="F164" s="14">
        <f>SMALL((F24,F52,AO52,F80,F108,BX52),INDEX(FREQUENCY((F24,F52,AO52,F80,F108,BX52),0),1)+1)</f>
        <v>30.25</v>
      </c>
      <c r="G164" s="14">
        <f>SMALL((G24,G52,AP52,G80,G108,BY52),INDEX(FREQUENCY((G24,G52,AP52,G80,G108,BY52),0),1)+1)</f>
        <v>22.2</v>
      </c>
      <c r="H164" s="14">
        <f>SMALL((H24,H52,AQ52,H80,H108,BZ52),INDEX(FREQUENCY((H24,H52,AQ52,H80,H108,BZ52),0),1)+1)</f>
        <v>22.2</v>
      </c>
      <c r="I164" s="14">
        <f>SMALL((I24,I52,AR52,I80,I108,CA52),INDEX(FREQUENCY((I24,I52,AR52,I80,I108,CA52),0),1)+1)</f>
        <v>22.2</v>
      </c>
      <c r="J164" s="14">
        <f>SMALL((J24,J52,AS52,J80,J108,CB52),INDEX(FREQUENCY((J24,J52,AS52,J80,J108,CB52),0),1)+1)</f>
        <v>22.2</v>
      </c>
      <c r="K164" s="14">
        <f>SMALL((K24,K52,AT52,K80,K108,CC52),INDEX(FREQUENCY((K24,K52,AT52,K80,K108,CC52),0),1)+1)</f>
        <v>22.2</v>
      </c>
      <c r="L164" s="14">
        <f>SMALL((L24,L52,AU52,L80,L108,CD52),INDEX(FREQUENCY((L24,L52,AU52,L80,L108,CD52),0),1)+1)</f>
        <v>29.04</v>
      </c>
      <c r="M164" s="14">
        <f>SMALL((M24,M52,AV52,M80,M108,CE52),INDEX(FREQUENCY((M24,M52,AV52,M80,M108,CE52),0),1)+1)</f>
        <v>30.25</v>
      </c>
      <c r="N164" s="14">
        <f>SMALL((N24,N52,AW52,N80,N108,CF52),INDEX(FREQUENCY((N24,N52,AW52,N80,N108,CF52),0),1)+1)</f>
        <v>22.2</v>
      </c>
      <c r="O164" s="14">
        <f>SMALL((O24,O52,AX52,O80,O108,CG52),INDEX(FREQUENCY((O24,O52,AX52,O80,O108,CG52),0),1)+1)</f>
        <v>22.2</v>
      </c>
      <c r="P164" s="14">
        <f>SMALL((P24,P52,AY52,P80,P108,CH52),INDEX(FREQUENCY((P24,P52,AY52,P80,P108,CH52),0),1)+1)</f>
        <v>22.2</v>
      </c>
      <c r="Q164" s="14">
        <f>SMALL((Q24,Q52,AZ52,Q80,Q108,CI52),INDEX(FREQUENCY((Q24,Q52,AZ52,Q80,Q108,CI52),0),1)+1)</f>
        <v>22.2</v>
      </c>
      <c r="R164" s="14">
        <f>SMALL((R24,R52,BA52,R80,R108,CJ52),INDEX(FREQUENCY((R24,R52,BA52,R80,R108,CJ52),0),1)+1)</f>
        <v>22.2</v>
      </c>
      <c r="S164" s="14">
        <f>SMALL((S24,S52,BB52,S80,S108,CK52),INDEX(FREQUENCY((S24,S52,BB52,S80,S108,CK52),0),1)+1)</f>
        <v>29.04</v>
      </c>
      <c r="T164" s="14">
        <f>SMALL((T24,T52,BC52,T80,T108,CL52),INDEX(FREQUENCY((T24,T52,BC52,T80,T108,CL52),0),1)+1)</f>
        <v>30.25</v>
      </c>
      <c r="U164" s="14">
        <f>SMALL((U24,U52,BD52,U80,U108,CM52),INDEX(FREQUENCY((U24,U52,BD52,U80,U108,CM52),0),1)+1)</f>
        <v>22.2</v>
      </c>
      <c r="V164" s="14">
        <f>SMALL((V24,V52,BE52,V80,V108,CN52),INDEX(FREQUENCY((V24,V52,BE52,V80,V108,CN52),0),1)+1)</f>
        <v>22.2</v>
      </c>
      <c r="W164" s="14">
        <f>SMALL((W24,W52,BF52,W80,W108,CO52),INDEX(FREQUENCY((W24,W52,BF52,W80,W108,CO52),0),1)+1)</f>
        <v>22.2</v>
      </c>
      <c r="X164" s="14">
        <f>SMALL((X24,X52,BG52,X80,X108,CP52),INDEX(FREQUENCY((X24,X52,BG52,X80,X108,CP52),0),1)+1)</f>
        <v>22.2</v>
      </c>
      <c r="Y164" s="14">
        <f>SMALL((Y24,Y52,BH52,Y80,Y108,CQ52),INDEX(FREQUENCY((Y24,Y52,BH52,Y80,Y108,CQ52),0),1)+1)</f>
        <v>22.2</v>
      </c>
      <c r="Z164" s="14">
        <f>SMALL((Z24,Z52,BI52,Z80,Z108,CR52),INDEX(FREQUENCY((Z24,Z52,BI52,Z80,Z108,CR52),0),1)+1)</f>
        <v>29.04</v>
      </c>
      <c r="AA164" s="14">
        <f>SMALL((AA24,AA52,BJ52,AA80,AA108,CS52),INDEX(FREQUENCY((AA24,AA52,BJ52,AA80,AA108,CS52),0),1)+1)</f>
        <v>30.25</v>
      </c>
      <c r="AB164" s="14" t="e">
        <f>SMALL((AB24,AB52,BK52,AB80,AB108,CT52),INDEX(FREQUENCY((AB24,AB52,BK52,AB80,AB108,CT52),0),1)+1)</f>
        <v>#NUM!</v>
      </c>
      <c r="AC164" s="14" t="e">
        <f>SMALL((AC24,AC52,BL52,AC80,AC108,CU52),INDEX(FREQUENCY((AC24,AC52,BL52,AC80,AC108,CU52),0),1)+1)</f>
        <v>#NUM!</v>
      </c>
      <c r="AD164" s="14" t="e">
        <f>SMALL((AD24,AD52,BM52,AD80,AD108,CV52),INDEX(FREQUENCY((AD24,AD52,BM52,AD80,AD108,CV52),0),1)+1)</f>
        <v>#NUM!</v>
      </c>
      <c r="AE164" s="14" t="e">
        <f>SMALL((AE24,AE52,BN52,AE80,AE108,CW52),INDEX(FREQUENCY((AE24,AE52,BN52,AE80,AE108,CW52),0),1)+1)</f>
        <v>#NUM!</v>
      </c>
      <c r="AF164" s="14" t="e">
        <f>SMALL((AF24,AF52,BO52,AF80,AF108,CX52),INDEX(FREQUENCY((AF24,AF52,BO52,AF80,AF108,CX52),0),1)+1)</f>
        <v>#NUM!</v>
      </c>
      <c r="AG164" s="14" t="e">
        <f>SMALL((AG24,AG52,BP52,AG80,AG108,CY52),INDEX(FREQUENCY((AG24,AG52,BP52,AG80,AG108,CY52),0),1)+1)</f>
        <v>#NUM!</v>
      </c>
      <c r="AH164" s="14" t="e">
        <f>SMALL((AH24,AH52,BQ52,AH80,AH108,CZ52),INDEX(FREQUENCY((AH24,AH52,BQ52,AH80,AH108,CZ52),0),1)+1)</f>
        <v>#NUM!</v>
      </c>
      <c r="AI164" s="19" t="e">
        <f t="shared" si="220"/>
        <v>#NUM!</v>
      </c>
    </row>
    <row r="165" spans="2:35" ht="16.5" thickTop="1" thickBot="1" x14ac:dyDescent="0.3">
      <c r="B165" s="11">
        <v>21</v>
      </c>
      <c r="C165" s="11" t="s">
        <v>62</v>
      </c>
      <c r="D165" s="14">
        <f>SMALL((D25,D53,AM53,D81,D109,BV53),INDEX(FREQUENCY((D25,D53,AM53,D81,D109,BV53),0),1)+1)</f>
        <v>21.95</v>
      </c>
      <c r="E165" s="14">
        <f>SMALL((E25,E53,AN53,E81,E109,BW53),INDEX(FREQUENCY((E25,E53,AN53,E81,E109,BW53),0),1)+1)</f>
        <v>29.04</v>
      </c>
      <c r="F165" s="14">
        <f>SMALL((F25,F53,AO53,F81,F109,BX53),INDEX(FREQUENCY((F25,F53,AO53,F81,F109,BX53),0),1)+1)</f>
        <v>30.25</v>
      </c>
      <c r="G165" s="14">
        <f>SMALL((G25,G53,AP53,G81,G109,BY53),INDEX(FREQUENCY((G25,G53,AP53,G81,G109,BY53),0),1)+1)</f>
        <v>22.2</v>
      </c>
      <c r="H165" s="14">
        <f>SMALL((H25,H53,AQ53,H81,H109,BZ53),INDEX(FREQUENCY((H25,H53,AQ53,H81,H109,BZ53),0),1)+1)</f>
        <v>22.2</v>
      </c>
      <c r="I165" s="14">
        <f>SMALL((I25,I53,AR53,I81,I109,CA53),INDEX(FREQUENCY((I25,I53,AR53,I81,I109,CA53),0),1)+1)</f>
        <v>22.2</v>
      </c>
      <c r="J165" s="14">
        <f>SMALL((J25,J53,AS53,J81,J109,CB53),INDEX(FREQUENCY((J25,J53,AS53,J81,J109,CB53),0),1)+1)</f>
        <v>22.2</v>
      </c>
      <c r="K165" s="14">
        <f>SMALL((K25,K53,AT53,K81,K109,CC53),INDEX(FREQUENCY((K25,K53,AT53,K81,K109,CC53),0),1)+1)</f>
        <v>22.2</v>
      </c>
      <c r="L165" s="14">
        <f>SMALL((L25,L53,AU53,L81,L109,CD53),INDEX(FREQUENCY((L25,L53,AU53,L81,L109,CD53),0),1)+1)</f>
        <v>29.04</v>
      </c>
      <c r="M165" s="14">
        <f>SMALL((M25,M53,AV53,M81,M109,CE53),INDEX(FREQUENCY((M25,M53,AV53,M81,M109,CE53),0),1)+1)</f>
        <v>30.25</v>
      </c>
      <c r="N165" s="14">
        <f>SMALL((N25,N53,AW53,N81,N109,CF53),INDEX(FREQUENCY((N25,N53,AW53,N81,N109,CF53),0),1)+1)</f>
        <v>22.2</v>
      </c>
      <c r="O165" s="14">
        <f>SMALL((O25,O53,AX53,O81,O109,CG53),INDEX(FREQUENCY((O25,O53,AX53,O81,O109,CG53),0),1)+1)</f>
        <v>22.2</v>
      </c>
      <c r="P165" s="14">
        <f>SMALL((P25,P53,AY53,P81,P109,CH53),INDEX(FREQUENCY((P25,P53,AY53,P81,P109,CH53),0),1)+1)</f>
        <v>22.2</v>
      </c>
      <c r="Q165" s="14">
        <f>SMALL((Q25,Q53,AZ53,Q81,Q109,CI53),INDEX(FREQUENCY((Q25,Q53,AZ53,Q81,Q109,CI53),0),1)+1)</f>
        <v>22.2</v>
      </c>
      <c r="R165" s="14">
        <f>SMALL((R25,R53,BA53,R81,R109,CJ53),INDEX(FREQUENCY((R25,R53,BA53,R81,R109,CJ53),0),1)+1)</f>
        <v>22.2</v>
      </c>
      <c r="S165" s="14">
        <f>SMALL((S25,S53,BB53,S81,S109,CK53),INDEX(FREQUENCY((S25,S53,BB53,S81,S109,CK53),0),1)+1)</f>
        <v>29.04</v>
      </c>
      <c r="T165" s="14">
        <f>SMALL((T25,T53,BC53,T81,T109,CL53),INDEX(FREQUENCY((T25,T53,BC53,T81,T109,CL53),0),1)+1)</f>
        <v>30.25</v>
      </c>
      <c r="U165" s="14">
        <f>SMALL((U25,U53,BD53,U81,U109,CM53),INDEX(FREQUENCY((U25,U53,BD53,U81,U109,CM53),0),1)+1)</f>
        <v>22.2</v>
      </c>
      <c r="V165" s="14">
        <f>SMALL((V25,V53,BE53,V81,V109,CN53),INDEX(FREQUENCY((V25,V53,BE53,V81,V109,CN53),0),1)+1)</f>
        <v>22.2</v>
      </c>
      <c r="W165" s="14">
        <f>SMALL((W25,W53,BF53,W81,W109,CO53),INDEX(FREQUENCY((W25,W53,BF53,W81,W109,CO53),0),1)+1)</f>
        <v>22.2</v>
      </c>
      <c r="X165" s="14">
        <f>SMALL((X25,X53,BG53,X81,X109,CP53),INDEX(FREQUENCY((X25,X53,BG53,X81,X109,CP53),0),1)+1)</f>
        <v>22.2</v>
      </c>
      <c r="Y165" s="14">
        <f>SMALL((Y25,Y53,BH53,Y81,Y109,CQ53),INDEX(FREQUENCY((Y25,Y53,BH53,Y81,Y109,CQ53),0),1)+1)</f>
        <v>22.2</v>
      </c>
      <c r="Z165" s="14">
        <f>SMALL((Z25,Z53,BI53,Z81,Z109,CR53),INDEX(FREQUENCY((Z25,Z53,BI53,Z81,Z109,CR53),0),1)+1)</f>
        <v>29.04</v>
      </c>
      <c r="AA165" s="14">
        <f>SMALL((AA25,AA53,BJ53,AA81,AA109,CS53),INDEX(FREQUENCY((AA25,AA53,BJ53,AA81,AA109,CS53),0),1)+1)</f>
        <v>30.25</v>
      </c>
      <c r="AB165" s="14" t="e">
        <f>SMALL((AB25,AB53,BK53,AB81,AB109,CT53),INDEX(FREQUENCY((AB25,AB53,BK53,AB81,AB109,CT53),0),1)+1)</f>
        <v>#NUM!</v>
      </c>
      <c r="AC165" s="14" t="e">
        <f>SMALL((AC25,AC53,BL53,AC81,AC109,CU53),INDEX(FREQUENCY((AC25,AC53,BL53,AC81,AC109,CU53),0),1)+1)</f>
        <v>#NUM!</v>
      </c>
      <c r="AD165" s="14" t="e">
        <f>SMALL((AD25,AD53,BM53,AD81,AD109,CV53),INDEX(FREQUENCY((AD25,AD53,BM53,AD81,AD109,CV53),0),1)+1)</f>
        <v>#NUM!</v>
      </c>
      <c r="AE165" s="14" t="e">
        <f>SMALL((AE25,AE53,BN53,AE81,AE109,CW53),INDEX(FREQUENCY((AE25,AE53,BN53,AE81,AE109,CW53),0),1)+1)</f>
        <v>#NUM!</v>
      </c>
      <c r="AF165" s="14" t="e">
        <f>SMALL((AF25,AF53,BO53,AF81,AF109,CX53),INDEX(FREQUENCY((AF25,AF53,BO53,AF81,AF109,CX53),0),1)+1)</f>
        <v>#NUM!</v>
      </c>
      <c r="AG165" s="14" t="e">
        <f>SMALL((AG25,AG53,BP53,AG81,AG109,CY53),INDEX(FREQUENCY((AG25,AG53,BP53,AG81,AG109,CY53),0),1)+1)</f>
        <v>#NUM!</v>
      </c>
      <c r="AH165" s="14" t="e">
        <f>SMALL((AH25,AH53,BQ53,AH81,AH109,CZ53),INDEX(FREQUENCY((AH25,AH53,BQ53,AH81,AH109,CZ53),0),1)+1)</f>
        <v>#NUM!</v>
      </c>
      <c r="AI165" s="19" t="e">
        <f t="shared" si="220"/>
        <v>#NUM!</v>
      </c>
    </row>
    <row r="166" spans="2:35" ht="16.5" thickTop="1" thickBot="1" x14ac:dyDescent="0.3">
      <c r="B166" s="11">
        <v>22</v>
      </c>
      <c r="C166" s="11" t="s">
        <v>63</v>
      </c>
      <c r="D166" s="14">
        <f>SMALL((D26,D54,AM54,D82,D110,BV54),INDEX(FREQUENCY((D26,D54,AM54,D82,D110,BV54),0),1)+1)</f>
        <v>26.95</v>
      </c>
      <c r="E166" s="14">
        <f>SMALL((E26,E54,AN54,E82,E110,BW54),INDEX(FREQUENCY((E26,E54,AN54,E82,E110,BW54),0),1)+1)</f>
        <v>29.04</v>
      </c>
      <c r="F166" s="14">
        <f>SMALL((F26,F54,AO54,F82,F110,BX54),INDEX(FREQUENCY((F26,F54,AO54,F82,F110,BX54),0),1)+1)</f>
        <v>30.25</v>
      </c>
      <c r="G166" s="14">
        <f>SMALL((G26,G54,AP54,G82,G110,BY54),INDEX(FREQUENCY((G26,G54,AP54,G82,G110,BY54),0),1)+1)</f>
        <v>27</v>
      </c>
      <c r="H166" s="14">
        <f>SMALL((H26,H54,AQ54,H82,H110,BZ54),INDEX(FREQUENCY((H26,H54,AQ54,H82,H110,BZ54),0),1)+1)</f>
        <v>27</v>
      </c>
      <c r="I166" s="14">
        <f>SMALL((I26,I54,AR54,I82,I110,CA54),INDEX(FREQUENCY((I26,I54,AR54,I82,I110,CA54),0),1)+1)</f>
        <v>27</v>
      </c>
      <c r="J166" s="14">
        <f>SMALL((J26,J54,AS54,J82,J110,CB54),INDEX(FREQUENCY((J26,J54,AS54,J82,J110,CB54),0),1)+1)</f>
        <v>27</v>
      </c>
      <c r="K166" s="14">
        <f>SMALL((K26,K54,AT54,K82,K110,CC54),INDEX(FREQUENCY((K26,K54,AT54,K82,K110,CC54),0),1)+1)</f>
        <v>27</v>
      </c>
      <c r="L166" s="14">
        <f>SMALL((L26,L54,AU54,L82,L110,CD54),INDEX(FREQUENCY((L26,L54,AU54,L82,L110,CD54),0),1)+1)</f>
        <v>29.04</v>
      </c>
      <c r="M166" s="14">
        <f>SMALL((M26,M54,AV54,M82,M110,CE54),INDEX(FREQUENCY((M26,M54,AV54,M82,M110,CE54),0),1)+1)</f>
        <v>30.25</v>
      </c>
      <c r="N166" s="14">
        <f>SMALL((N26,N54,AW54,N82,N110,CF54),INDEX(FREQUENCY((N26,N54,AW54,N82,N110,CF54),0),1)+1)</f>
        <v>27</v>
      </c>
      <c r="O166" s="14">
        <f>SMALL((O26,O54,AX54,O82,O110,CG54),INDEX(FREQUENCY((O26,O54,AX54,O82,O110,CG54),0),1)+1)</f>
        <v>27</v>
      </c>
      <c r="P166" s="14">
        <f>SMALL((P26,P54,AY54,P82,P110,CH54),INDEX(FREQUENCY((P26,P54,AY54,P82,P110,CH54),0),1)+1)</f>
        <v>27</v>
      </c>
      <c r="Q166" s="14">
        <f>SMALL((Q26,Q54,AZ54,Q82,Q110,CI54),INDEX(FREQUENCY((Q26,Q54,AZ54,Q82,Q110,CI54),0),1)+1)</f>
        <v>27</v>
      </c>
      <c r="R166" s="14">
        <f>SMALL((R26,R54,BA54,R82,R110,CJ54),INDEX(FREQUENCY((R26,R54,BA54,R82,R110,CJ54),0),1)+1)</f>
        <v>27</v>
      </c>
      <c r="S166" s="14">
        <f>SMALL((S26,S54,BB54,S82,S110,CK54),INDEX(FREQUENCY((S26,S54,BB54,S82,S110,CK54),0),1)+1)</f>
        <v>29.04</v>
      </c>
      <c r="T166" s="14">
        <f>SMALL((T26,T54,BC54,T82,T110,CL54),INDEX(FREQUENCY((T26,T54,BC54,T82,T110,CL54),0),1)+1)</f>
        <v>30.25</v>
      </c>
      <c r="U166" s="14">
        <f>SMALL((U26,U54,BD54,U82,U110,CM54),INDEX(FREQUENCY((U26,U54,BD54,U82,U110,CM54),0),1)+1)</f>
        <v>27</v>
      </c>
      <c r="V166" s="14">
        <f>SMALL((V26,V54,BE54,V82,V110,CN54),INDEX(FREQUENCY((V26,V54,BE54,V82,V110,CN54),0),1)+1)</f>
        <v>27</v>
      </c>
      <c r="W166" s="14">
        <f>SMALL((W26,W54,BF54,W82,W110,CO54),INDEX(FREQUENCY((W26,W54,BF54,W82,W110,CO54),0),1)+1)</f>
        <v>27</v>
      </c>
      <c r="X166" s="14">
        <f>SMALL((X26,X54,BG54,X82,X110,CP54),INDEX(FREQUENCY((X26,X54,BG54,X82,X110,CP54),0),1)+1)</f>
        <v>27</v>
      </c>
      <c r="Y166" s="14">
        <f>SMALL((Y26,Y54,BH54,Y82,Y110,CQ54),INDEX(FREQUENCY((Y26,Y54,BH54,Y82,Y110,CQ54),0),1)+1)</f>
        <v>27</v>
      </c>
      <c r="Z166" s="14">
        <f>SMALL((Z26,Z54,BI54,Z82,Z110,CR54),INDEX(FREQUENCY((Z26,Z54,BI54,Z82,Z110,CR54),0),1)+1)</f>
        <v>29.04</v>
      </c>
      <c r="AA166" s="14">
        <f>SMALL((AA26,AA54,BJ54,AA82,AA110,CS54),INDEX(FREQUENCY((AA26,AA54,BJ54,AA82,AA110,CS54),0),1)+1)</f>
        <v>30.25</v>
      </c>
      <c r="AB166" s="14" t="e">
        <f>SMALL((AB26,AB54,BK54,AB82,AB110,CT54),INDEX(FREQUENCY((AB26,AB54,BK54,AB82,AB110,CT54),0),1)+1)</f>
        <v>#NUM!</v>
      </c>
      <c r="AC166" s="14" t="e">
        <f>SMALL((AC26,AC54,BL54,AC82,AC110,CU54),INDEX(FREQUENCY((AC26,AC54,BL54,AC82,AC110,CU54),0),1)+1)</f>
        <v>#NUM!</v>
      </c>
      <c r="AD166" s="14" t="e">
        <f>SMALL((AD26,AD54,BM54,AD82,AD110,CV54),INDEX(FREQUENCY((AD26,AD54,BM54,AD82,AD110,CV54),0),1)+1)</f>
        <v>#NUM!</v>
      </c>
      <c r="AE166" s="14" t="e">
        <f>SMALL((AE26,AE54,BN54,AE82,AE110,CW54),INDEX(FREQUENCY((AE26,AE54,BN54,AE82,AE110,CW54),0),1)+1)</f>
        <v>#NUM!</v>
      </c>
      <c r="AF166" s="14" t="e">
        <f>SMALL((AF26,AF54,BO54,AF82,AF110,CX54),INDEX(FREQUENCY((AF26,AF54,BO54,AF82,AF110,CX54),0),1)+1)</f>
        <v>#NUM!</v>
      </c>
      <c r="AG166" s="14" t="e">
        <f>SMALL((AG26,AG54,BP54,AG82,AG110,CY54),INDEX(FREQUENCY((AG26,AG54,BP54,AG82,AG110,CY54),0),1)+1)</f>
        <v>#NUM!</v>
      </c>
      <c r="AH166" s="14" t="e">
        <f>SMALL((AH26,AH54,BQ54,AH82,AH110,CZ54),INDEX(FREQUENCY((AH26,AH54,BQ54,AH82,AH110,CZ54),0),1)+1)</f>
        <v>#NUM!</v>
      </c>
      <c r="AI166" s="19" t="e">
        <f t="shared" si="220"/>
        <v>#NUM!</v>
      </c>
    </row>
    <row r="167" spans="2:35" ht="16.5" thickTop="1" thickBot="1" x14ac:dyDescent="0.3">
      <c r="B167" s="11">
        <v>23</v>
      </c>
      <c r="C167" s="11" t="s">
        <v>64</v>
      </c>
      <c r="D167" s="14">
        <f>SMALL((D27,D55,AM55,D83,D111,BV55),INDEX(FREQUENCY((D27,D55,AM55,D83,D111,BV55),0),1)+1)</f>
        <v>26.95</v>
      </c>
      <c r="E167" s="14">
        <f>SMALL((E27,E55,AN55,E83,E111,BW55),INDEX(FREQUENCY((E27,E55,AN55,E83,E111,BW55),0),1)+1)</f>
        <v>29.04</v>
      </c>
      <c r="F167" s="14">
        <f>SMALL((F27,F55,AO55,F83,F111,BX55),INDEX(FREQUENCY((F27,F55,AO55,F83,F111,BX55),0),1)+1)</f>
        <v>30.25</v>
      </c>
      <c r="G167" s="14">
        <f>SMALL((G27,G55,AP55,G83,G111,BY55),INDEX(FREQUENCY((G27,G55,AP55,G83,G111,BY55),0),1)+1)</f>
        <v>27</v>
      </c>
      <c r="H167" s="14">
        <f>SMALL((H27,H55,AQ55,H83,H111,BZ55),INDEX(FREQUENCY((H27,H55,AQ55,H83,H111,BZ55),0),1)+1)</f>
        <v>27</v>
      </c>
      <c r="I167" s="14">
        <f>SMALL((I27,I55,AR55,I83,I111,CA55),INDEX(FREQUENCY((I27,I55,AR55,I83,I111,CA55),0),1)+1)</f>
        <v>27</v>
      </c>
      <c r="J167" s="14">
        <f>SMALL((J27,J55,AS55,J83,J111,CB55),INDEX(FREQUENCY((J27,J55,AS55,J83,J111,CB55),0),1)+1)</f>
        <v>27</v>
      </c>
      <c r="K167" s="14">
        <f>SMALL((K27,K55,AT55,K83,K111,CC55),INDEX(FREQUENCY((K27,K55,AT55,K83,K111,CC55),0),1)+1)</f>
        <v>27</v>
      </c>
      <c r="L167" s="14">
        <f>SMALL((L27,L55,AU55,L83,L111,CD55),INDEX(FREQUENCY((L27,L55,AU55,L83,L111,CD55),0),1)+1)</f>
        <v>29.04</v>
      </c>
      <c r="M167" s="14">
        <f>SMALL((M27,M55,AV55,M83,M111,CE55),INDEX(FREQUENCY((M27,M55,AV55,M83,M111,CE55),0),1)+1)</f>
        <v>30.25</v>
      </c>
      <c r="N167" s="14">
        <f>SMALL((N27,N55,AW55,N83,N111,CF55),INDEX(FREQUENCY((N27,N55,AW55,N83,N111,CF55),0),1)+1)</f>
        <v>27</v>
      </c>
      <c r="O167" s="14">
        <f>SMALL((O27,O55,AX55,O83,O111,CG55),INDEX(FREQUENCY((O27,O55,AX55,O83,O111,CG55),0),1)+1)</f>
        <v>27</v>
      </c>
      <c r="P167" s="14">
        <f>SMALL((P27,P55,AY55,P83,P111,CH55),INDEX(FREQUENCY((P27,P55,AY55,P83,P111,CH55),0),1)+1)</f>
        <v>27</v>
      </c>
      <c r="Q167" s="14">
        <f>SMALL((Q27,Q55,AZ55,Q83,Q111,CI55),INDEX(FREQUENCY((Q27,Q55,AZ55,Q83,Q111,CI55),0),1)+1)</f>
        <v>27</v>
      </c>
      <c r="R167" s="14">
        <f>SMALL((R27,R55,BA55,R83,R111,CJ55),INDEX(FREQUENCY((R27,R55,BA55,R83,R111,CJ55),0),1)+1)</f>
        <v>27</v>
      </c>
      <c r="S167" s="14">
        <f>SMALL((S27,S55,BB55,S83,S111,CK55),INDEX(FREQUENCY((S27,S55,BB55,S83,S111,CK55),0),1)+1)</f>
        <v>29.04</v>
      </c>
      <c r="T167" s="14">
        <f>SMALL((T27,T55,BC55,T83,T111,CL55),INDEX(FREQUENCY((T27,T55,BC55,T83,T111,CL55),0),1)+1)</f>
        <v>30.25</v>
      </c>
      <c r="U167" s="14">
        <f>SMALL((U27,U55,BD55,U83,U111,CM55),INDEX(FREQUENCY((U27,U55,BD55,U83,U111,CM55),0),1)+1)</f>
        <v>27</v>
      </c>
      <c r="V167" s="14">
        <f>SMALL((V27,V55,BE55,V83,V111,CN55),INDEX(FREQUENCY((V27,V55,BE55,V83,V111,CN55),0),1)+1)</f>
        <v>27</v>
      </c>
      <c r="W167" s="14">
        <f>SMALL((W27,W55,BF55,W83,W111,CO55),INDEX(FREQUENCY((W27,W55,BF55,W83,W111,CO55),0),1)+1)</f>
        <v>27</v>
      </c>
      <c r="X167" s="14">
        <f>SMALL((X27,X55,BG55,X83,X111,CP55),INDEX(FREQUENCY((X27,X55,BG55,X83,X111,CP55),0),1)+1)</f>
        <v>27</v>
      </c>
      <c r="Y167" s="14">
        <f>SMALL((Y27,Y55,BH55,Y83,Y111,CQ55),INDEX(FREQUENCY((Y27,Y55,BH55,Y83,Y111,CQ55),0),1)+1)</f>
        <v>27</v>
      </c>
      <c r="Z167" s="14">
        <f>SMALL((Z27,Z55,BI55,Z83,Z111,CR55),INDEX(FREQUENCY((Z27,Z55,BI55,Z83,Z111,CR55),0),1)+1)</f>
        <v>29.04</v>
      </c>
      <c r="AA167" s="14">
        <f>SMALL((AA27,AA55,BJ55,AA83,AA111,CS55),INDEX(FREQUENCY((AA27,AA55,BJ55,AA83,AA111,CS55),0),1)+1)</f>
        <v>30.25</v>
      </c>
      <c r="AB167" s="14" t="e">
        <f>SMALL((AB27,AB55,BK55,AB83,AB111,CT55),INDEX(FREQUENCY((AB27,AB55,BK55,AB83,AB111,CT55),0),1)+1)</f>
        <v>#NUM!</v>
      </c>
      <c r="AC167" s="14" t="e">
        <f>SMALL((AC27,AC55,BL55,AC83,AC111,CU55),INDEX(FREQUENCY((AC27,AC55,BL55,AC83,AC111,CU55),0),1)+1)</f>
        <v>#NUM!</v>
      </c>
      <c r="AD167" s="14" t="e">
        <f>SMALL((AD27,AD55,BM55,AD83,AD111,CV55),INDEX(FREQUENCY((AD27,AD55,BM55,AD83,AD111,CV55),0),1)+1)</f>
        <v>#NUM!</v>
      </c>
      <c r="AE167" s="14" t="e">
        <f>SMALL((AE27,AE55,BN55,AE83,AE111,CW55),INDEX(FREQUENCY((AE27,AE55,BN55,AE83,AE111,CW55),0),1)+1)</f>
        <v>#NUM!</v>
      </c>
      <c r="AF167" s="14" t="e">
        <f>SMALL((AF27,AF55,BO55,AF83,AF111,CX55),INDEX(FREQUENCY((AF27,AF55,BO55,AF83,AF111,CX55),0),1)+1)</f>
        <v>#NUM!</v>
      </c>
      <c r="AG167" s="14" t="e">
        <f>SMALL((AG27,AG55,BP55,AG83,AG111,CY55),INDEX(FREQUENCY((AG27,AG55,BP55,AG83,AG111,CY55),0),1)+1)</f>
        <v>#NUM!</v>
      </c>
      <c r="AH167" s="14" t="e">
        <f>SMALL((AH27,AH55,BQ55,AH83,AH111,CZ55),INDEX(FREQUENCY((AH27,AH55,BQ55,AH83,AH111,CZ55),0),1)+1)</f>
        <v>#NUM!</v>
      </c>
      <c r="AI167" s="19" t="e">
        <f t="shared" si="220"/>
        <v>#NUM!</v>
      </c>
    </row>
    <row r="168" spans="2:35" ht="16.5" thickTop="1" thickBot="1" x14ac:dyDescent="0.3">
      <c r="B168" s="11">
        <v>24</v>
      </c>
      <c r="C168" s="11" t="s">
        <v>65</v>
      </c>
      <c r="D168" s="14">
        <f>SMALL((D28,D56,AM56,D84,D112,BV56),INDEX(FREQUENCY((D28,D56,AM56,D84,D112,BV56),0),1)+1)</f>
        <v>26.95</v>
      </c>
      <c r="E168" s="14">
        <f>SMALL((E28,E56,AN56,E84,E112,BW56),INDEX(FREQUENCY((E28,E56,AN56,E84,E112,BW56),0),1)+1)</f>
        <v>29.04</v>
      </c>
      <c r="F168" s="14">
        <f>SMALL((F28,F56,AO56,F84,F112,BX56),INDEX(FREQUENCY((F28,F56,AO56,F84,F112,BX56),0),1)+1)</f>
        <v>30.25</v>
      </c>
      <c r="G168" s="14">
        <f>SMALL((G28,G56,AP56,G84,G112,BY56),INDEX(FREQUENCY((G28,G56,AP56,G84,G112,BY56),0),1)+1)</f>
        <v>27</v>
      </c>
      <c r="H168" s="14">
        <f>SMALL((H28,H56,AQ56,H84,H112,BZ56),INDEX(FREQUENCY((H28,H56,AQ56,H84,H112,BZ56),0),1)+1)</f>
        <v>27</v>
      </c>
      <c r="I168" s="14">
        <f>SMALL((I28,I56,AR56,I84,I112,CA56),INDEX(FREQUENCY((I28,I56,AR56,I84,I112,CA56),0),1)+1)</f>
        <v>27</v>
      </c>
      <c r="J168" s="14">
        <f>SMALL((J28,J56,AS56,J84,J112,CB56),INDEX(FREQUENCY((J28,J56,AS56,J84,J112,CB56),0),1)+1)</f>
        <v>27</v>
      </c>
      <c r="K168" s="14">
        <f>SMALL((K28,K56,AT56,K84,K112,CC56),INDEX(FREQUENCY((K28,K56,AT56,K84,K112,CC56),0),1)+1)</f>
        <v>27</v>
      </c>
      <c r="L168" s="14">
        <f>SMALL((L28,L56,AU56,L84,L112,CD56),INDEX(FREQUENCY((L28,L56,AU56,L84,L112,CD56),0),1)+1)</f>
        <v>29.04</v>
      </c>
      <c r="M168" s="14">
        <f>SMALL((M28,M56,AV56,M84,M112,CE56),INDEX(FREQUENCY((M28,M56,AV56,M84,M112,CE56),0),1)+1)</f>
        <v>30.25</v>
      </c>
      <c r="N168" s="14">
        <f>SMALL((N28,N56,AW56,N84,N112,CF56),INDEX(FREQUENCY((N28,N56,AW56,N84,N112,CF56),0),1)+1)</f>
        <v>27</v>
      </c>
      <c r="O168" s="14">
        <f>SMALL((O28,O56,AX56,O84,O112,CG56),INDEX(FREQUENCY((O28,O56,AX56,O84,O112,CG56),0),1)+1)</f>
        <v>27</v>
      </c>
      <c r="P168" s="14">
        <f>SMALL((P28,P56,AY56,P84,P112,CH56),INDEX(FREQUENCY((P28,P56,AY56,P84,P112,CH56),0),1)+1)</f>
        <v>27</v>
      </c>
      <c r="Q168" s="14">
        <f>SMALL((Q28,Q56,AZ56,Q84,Q112,CI56),INDEX(FREQUENCY((Q28,Q56,AZ56,Q84,Q112,CI56),0),1)+1)</f>
        <v>27</v>
      </c>
      <c r="R168" s="14">
        <f>SMALL((R28,R56,BA56,R84,R112,CJ56),INDEX(FREQUENCY((R28,R56,BA56,R84,R112,CJ56),0),1)+1)</f>
        <v>27</v>
      </c>
      <c r="S168" s="14">
        <f>SMALL((S28,S56,BB56,S84,S112,CK56),INDEX(FREQUENCY((S28,S56,BB56,S84,S112,CK56),0),1)+1)</f>
        <v>29.04</v>
      </c>
      <c r="T168" s="14">
        <f>SMALL((T28,T56,BC56,T84,T112,CL56),INDEX(FREQUENCY((T28,T56,BC56,T84,T112,CL56),0),1)+1)</f>
        <v>30.25</v>
      </c>
      <c r="U168" s="14">
        <f>SMALL((U28,U56,BD56,U84,U112,CM56),INDEX(FREQUENCY((U28,U56,BD56,U84,U112,CM56),0),1)+1)</f>
        <v>27</v>
      </c>
      <c r="V168" s="14">
        <f>SMALL((V28,V56,BE56,V84,V112,CN56),INDEX(FREQUENCY((V28,V56,BE56,V84,V112,CN56),0),1)+1)</f>
        <v>27</v>
      </c>
      <c r="W168" s="14">
        <f>SMALL((W28,W56,BF56,W84,W112,CO56),INDEX(FREQUENCY((W28,W56,BF56,W84,W112,CO56),0),1)+1)</f>
        <v>27</v>
      </c>
      <c r="X168" s="14">
        <f>SMALL((X28,X56,BG56,X84,X112,CP56),INDEX(FREQUENCY((X28,X56,BG56,X84,X112,CP56),0),1)+1)</f>
        <v>27</v>
      </c>
      <c r="Y168" s="14">
        <f>SMALL((Y28,Y56,BH56,Y84,Y112,CQ56),INDEX(FREQUENCY((Y28,Y56,BH56,Y84,Y112,CQ56),0),1)+1)</f>
        <v>27</v>
      </c>
      <c r="Z168" s="14">
        <f>SMALL((Z28,Z56,BI56,Z84,Z112,CR56),INDEX(FREQUENCY((Z28,Z56,BI56,Z84,Z112,CR56),0),1)+1)</f>
        <v>29.04</v>
      </c>
      <c r="AA168" s="14">
        <f>SMALL((AA28,AA56,BJ56,AA84,AA112,CS56),INDEX(FREQUENCY((AA28,AA56,BJ56,AA84,AA112,CS56),0),1)+1)</f>
        <v>30.25</v>
      </c>
      <c r="AB168" s="14" t="e">
        <f>SMALL((AB28,AB56,BK56,AB84,AB112,CT56),INDEX(FREQUENCY((AB28,AB56,BK56,AB84,AB112,CT56),0),1)+1)</f>
        <v>#NUM!</v>
      </c>
      <c r="AC168" s="14" t="e">
        <f>SMALL((AC28,AC56,BL56,AC84,AC112,CU56),INDEX(FREQUENCY((AC28,AC56,BL56,AC84,AC112,CU56),0),1)+1)</f>
        <v>#NUM!</v>
      </c>
      <c r="AD168" s="14" t="e">
        <f>SMALL((AD28,AD56,BM56,AD84,AD112,CV56),INDEX(FREQUENCY((AD28,AD56,BM56,AD84,AD112,CV56),0),1)+1)</f>
        <v>#NUM!</v>
      </c>
      <c r="AE168" s="14" t="e">
        <f>SMALL((AE28,AE56,BN56,AE84,AE112,CW56),INDEX(FREQUENCY((AE28,AE56,BN56,AE84,AE112,CW56),0),1)+1)</f>
        <v>#NUM!</v>
      </c>
      <c r="AF168" s="14" t="e">
        <f>SMALL((AF28,AF56,BO56,AF84,AF112,CX56),INDEX(FREQUENCY((AF28,AF56,BO56,AF84,AF112,CX56),0),1)+1)</f>
        <v>#NUM!</v>
      </c>
      <c r="AG168" s="14" t="e">
        <f>SMALL((AG28,AG56,BP56,AG84,AG112,CY56),INDEX(FREQUENCY((AG28,AG56,BP56,AG84,AG112,CY56),0),1)+1)</f>
        <v>#NUM!</v>
      </c>
      <c r="AH168" s="14" t="e">
        <f>SMALL((AH28,AH56,BQ56,AH84,AH112,CZ56),INDEX(FREQUENCY((AH28,AH56,BQ56,AH84,AH112,CZ56),0),1)+1)</f>
        <v>#NUM!</v>
      </c>
      <c r="AI168" s="19" t="e">
        <f t="shared" si="220"/>
        <v>#NUM!</v>
      </c>
    </row>
    <row r="169" spans="2:35" s="18" customFormat="1" ht="16.5" thickTop="1" thickBot="1" x14ac:dyDescent="0.3">
      <c r="B169" s="33" t="s">
        <v>82</v>
      </c>
      <c r="C169" s="34"/>
      <c r="D169" s="19">
        <f t="shared" ref="D169" si="221">AVERAGE(D145:D168)</f>
        <v>25.196666666666669</v>
      </c>
      <c r="E169" s="19">
        <f t="shared" ref="E169" si="222">AVERAGE(E145:E168)</f>
        <v>31.598333333333329</v>
      </c>
      <c r="F169" s="19">
        <f t="shared" ref="F169" si="223">AVERAGE(F145:F168)</f>
        <v>34.168749999999996</v>
      </c>
      <c r="G169" s="19">
        <f t="shared" ref="G169" si="224">AVERAGE(G145:G168)</f>
        <v>25.495833333333326</v>
      </c>
      <c r="H169" s="19">
        <f t="shared" ref="H169" si="225">AVERAGE(H145:H168)</f>
        <v>25.495833333333326</v>
      </c>
      <c r="I169" s="19">
        <f t="shared" ref="I169" si="226">AVERAGE(I145:I168)</f>
        <v>25.495833333333326</v>
      </c>
      <c r="J169" s="19">
        <f t="shared" ref="J169" si="227">AVERAGE(J145:J168)</f>
        <v>25.495833333333326</v>
      </c>
      <c r="K169" s="19">
        <f t="shared" ref="K169" si="228">AVERAGE(K145:K168)</f>
        <v>25.495833333333326</v>
      </c>
      <c r="L169" s="19">
        <f t="shared" ref="L169" si="229">AVERAGE(L145:L168)</f>
        <v>31.598333333333329</v>
      </c>
      <c r="M169" s="19">
        <f t="shared" ref="M169" si="230">AVERAGE(M145:M168)</f>
        <v>34.168749999999996</v>
      </c>
      <c r="N169" s="19">
        <f t="shared" ref="N169" si="231">AVERAGE(N145:N168)</f>
        <v>25.495833333333326</v>
      </c>
      <c r="O169" s="19">
        <f t="shared" ref="O169" si="232">AVERAGE(O145:O168)</f>
        <v>25.495833333333326</v>
      </c>
      <c r="P169" s="19">
        <f t="shared" ref="P169" si="233">AVERAGE(P145:P168)</f>
        <v>25.495833333333326</v>
      </c>
      <c r="Q169" s="19">
        <f t="shared" ref="Q169" si="234">AVERAGE(Q145:Q168)</f>
        <v>25.495833333333326</v>
      </c>
      <c r="R169" s="19">
        <f t="shared" ref="R169" si="235">AVERAGE(R145:R168)</f>
        <v>25.495833333333326</v>
      </c>
      <c r="S169" s="19">
        <f t="shared" ref="S169" si="236">AVERAGE(S145:S168)</f>
        <v>31.598333333333329</v>
      </c>
      <c r="T169" s="19">
        <f t="shared" ref="T169" si="237">AVERAGE(T145:T168)</f>
        <v>34.168749999999996</v>
      </c>
      <c r="U169" s="19">
        <f t="shared" ref="U169" si="238">AVERAGE(U145:U168)</f>
        <v>25.495833333333326</v>
      </c>
      <c r="V169" s="19">
        <f t="shared" ref="V169" si="239">AVERAGE(V145:V168)</f>
        <v>25.495833333333326</v>
      </c>
      <c r="W169" s="19">
        <f t="shared" ref="W169" si="240">AVERAGE(W145:W168)</f>
        <v>25.495833333333326</v>
      </c>
      <c r="X169" s="19">
        <f t="shared" ref="X169" si="241">AVERAGE(X145:X168)</f>
        <v>25.495833333333326</v>
      </c>
      <c r="Y169" s="19">
        <f t="shared" ref="Y169" si="242">AVERAGE(Y145:Y168)</f>
        <v>25.495833333333326</v>
      </c>
      <c r="Z169" s="19">
        <f t="shared" ref="Z169" si="243">AVERAGE(Z145:Z168)</f>
        <v>31.598333333333329</v>
      </c>
      <c r="AA169" s="19">
        <f t="shared" ref="AA169" si="244">AVERAGE(AA145:AA168)</f>
        <v>34.168749999999996</v>
      </c>
      <c r="AB169" s="19" t="e">
        <f t="shared" ref="AB169" si="245">AVERAGE(AB145:AB168)</f>
        <v>#NUM!</v>
      </c>
      <c r="AC169" s="19" t="e">
        <f t="shared" ref="AC169" si="246">AVERAGE(AC145:AC168)</f>
        <v>#NUM!</v>
      </c>
      <c r="AD169" s="19" t="e">
        <f t="shared" ref="AD169" si="247">AVERAGE(AD145:AD168)</f>
        <v>#NUM!</v>
      </c>
      <c r="AE169" s="19" t="e">
        <f t="shared" ref="AE169" si="248">AVERAGE(AE145:AE168)</f>
        <v>#NUM!</v>
      </c>
      <c r="AF169" s="19" t="e">
        <f t="shared" ref="AF169" si="249">AVERAGE(AF145:AF168)</f>
        <v>#NUM!</v>
      </c>
      <c r="AG169" s="19" t="e">
        <f t="shared" ref="AG169" si="250">AVERAGE(AG145:AG168)</f>
        <v>#NUM!</v>
      </c>
      <c r="AH169" s="19" t="e">
        <f t="shared" ref="AH169" si="251">AVERAGE(AH145:AH168)</f>
        <v>#NUM!</v>
      </c>
      <c r="AI169" s="19" t="e">
        <f t="shared" si="220"/>
        <v>#NUM!</v>
      </c>
    </row>
    <row r="170" spans="2:35" ht="15.75" thickTop="1" x14ac:dyDescent="0.25"/>
    <row r="171" spans="2:35" ht="15.75" thickBot="1" x14ac:dyDescent="0.3">
      <c r="B171" s="43" t="s">
        <v>70</v>
      </c>
      <c r="C171" s="43"/>
      <c r="D171" s="43"/>
      <c r="E171" s="43"/>
      <c r="F171" s="43"/>
      <c r="G171" s="43"/>
      <c r="H171" s="43"/>
      <c r="I171" s="43"/>
    </row>
    <row r="172" spans="2:35" ht="16.5" thickTop="1" thickBot="1" x14ac:dyDescent="0.3">
      <c r="B172" s="11" t="s">
        <v>39</v>
      </c>
      <c r="C172" s="11" t="s">
        <v>40</v>
      </c>
      <c r="D172" s="11">
        <v>1</v>
      </c>
      <c r="E172" s="11">
        <v>2</v>
      </c>
      <c r="F172" s="11">
        <v>3</v>
      </c>
      <c r="G172" s="11">
        <v>4</v>
      </c>
      <c r="H172" s="11">
        <v>5</v>
      </c>
      <c r="I172" s="11">
        <v>6</v>
      </c>
      <c r="J172" s="11">
        <v>7</v>
      </c>
      <c r="K172" s="11">
        <v>8</v>
      </c>
      <c r="L172" s="11">
        <v>9</v>
      </c>
      <c r="M172" s="11">
        <v>10</v>
      </c>
      <c r="N172" s="11">
        <v>11</v>
      </c>
      <c r="O172" s="11">
        <v>12</v>
      </c>
      <c r="P172" s="11">
        <v>13</v>
      </c>
      <c r="Q172" s="12">
        <v>14</v>
      </c>
      <c r="R172" s="12">
        <v>15</v>
      </c>
      <c r="S172" s="12">
        <v>16</v>
      </c>
      <c r="T172" s="12">
        <v>17</v>
      </c>
      <c r="U172" s="12">
        <v>18</v>
      </c>
      <c r="V172" s="12">
        <v>19</v>
      </c>
      <c r="W172" s="12">
        <v>20</v>
      </c>
      <c r="X172" s="12">
        <v>21</v>
      </c>
      <c r="Y172" s="12">
        <v>22</v>
      </c>
      <c r="Z172" s="12">
        <v>23</v>
      </c>
      <c r="AA172" s="12">
        <v>24</v>
      </c>
      <c r="AB172" s="12">
        <v>25</v>
      </c>
      <c r="AC172" s="12">
        <v>26</v>
      </c>
      <c r="AD172" s="12">
        <v>27</v>
      </c>
      <c r="AE172" s="12">
        <v>28</v>
      </c>
      <c r="AF172" s="12">
        <v>29</v>
      </c>
      <c r="AG172" s="12">
        <v>30</v>
      </c>
      <c r="AH172" s="11">
        <v>31</v>
      </c>
      <c r="AI172" s="19" t="s">
        <v>82</v>
      </c>
    </row>
    <row r="173" spans="2:35" ht="16.5" thickTop="1" thickBot="1" x14ac:dyDescent="0.3">
      <c r="B173" s="11">
        <v>1</v>
      </c>
      <c r="C173" s="11" t="s">
        <v>42</v>
      </c>
      <c r="D173" s="14">
        <f>MAX(D5,D33,AM33,D61,D89,BV33)</f>
        <v>31.74</v>
      </c>
      <c r="E173" s="14">
        <f t="shared" ref="E173:AH173" si="252">MAX(E5,E33,AN33,E61,E89,BW33)</f>
        <v>33.549999999999997</v>
      </c>
      <c r="F173" s="14">
        <f t="shared" si="252"/>
        <v>34.869999999999997</v>
      </c>
      <c r="G173" s="14">
        <f t="shared" si="252"/>
        <v>32.1</v>
      </c>
      <c r="H173" s="14">
        <f t="shared" si="252"/>
        <v>32.1</v>
      </c>
      <c r="I173" s="14">
        <f t="shared" si="252"/>
        <v>32.1</v>
      </c>
      <c r="J173" s="14">
        <f t="shared" si="252"/>
        <v>32.1</v>
      </c>
      <c r="K173" s="14">
        <f t="shared" si="252"/>
        <v>32.1</v>
      </c>
      <c r="L173" s="14">
        <f t="shared" si="252"/>
        <v>33.549999999999997</v>
      </c>
      <c r="M173" s="14">
        <f t="shared" si="252"/>
        <v>34.869999999999997</v>
      </c>
      <c r="N173" s="14">
        <f t="shared" si="252"/>
        <v>32.1</v>
      </c>
      <c r="O173" s="14">
        <f t="shared" si="252"/>
        <v>32.1</v>
      </c>
      <c r="P173" s="14">
        <f t="shared" si="252"/>
        <v>32.1</v>
      </c>
      <c r="Q173" s="14">
        <f t="shared" si="252"/>
        <v>32.1</v>
      </c>
      <c r="R173" s="14">
        <f t="shared" si="252"/>
        <v>32.1</v>
      </c>
      <c r="S173" s="14">
        <f t="shared" si="252"/>
        <v>33.549999999999997</v>
      </c>
      <c r="T173" s="14">
        <f t="shared" si="252"/>
        <v>34.869999999999997</v>
      </c>
      <c r="U173" s="14">
        <f t="shared" si="252"/>
        <v>32.1</v>
      </c>
      <c r="V173" s="14">
        <f t="shared" si="252"/>
        <v>32.1</v>
      </c>
      <c r="W173" s="14">
        <f t="shared" si="252"/>
        <v>32.1</v>
      </c>
      <c r="X173" s="14">
        <f t="shared" si="252"/>
        <v>32.1</v>
      </c>
      <c r="Y173" s="14">
        <f t="shared" si="252"/>
        <v>32.1</v>
      </c>
      <c r="Z173" s="14">
        <f t="shared" si="252"/>
        <v>33.549999999999997</v>
      </c>
      <c r="AA173" s="14">
        <f t="shared" si="252"/>
        <v>34.869999999999997</v>
      </c>
      <c r="AB173" s="14">
        <f t="shared" si="252"/>
        <v>0</v>
      </c>
      <c r="AC173" s="14">
        <f t="shared" si="252"/>
        <v>0</v>
      </c>
      <c r="AD173" s="14">
        <f t="shared" si="252"/>
        <v>0</v>
      </c>
      <c r="AE173" s="14">
        <f t="shared" si="252"/>
        <v>0</v>
      </c>
      <c r="AF173" s="14">
        <f t="shared" si="252"/>
        <v>0</v>
      </c>
      <c r="AG173" s="14">
        <f t="shared" si="252"/>
        <v>0</v>
      </c>
      <c r="AH173" s="14">
        <f t="shared" si="252"/>
        <v>0</v>
      </c>
      <c r="AI173" s="19">
        <f>AVERAGE(D173:AH173)</f>
        <v>25.384516129032264</v>
      </c>
    </row>
    <row r="174" spans="2:35" ht="16.5" thickTop="1" thickBot="1" x14ac:dyDescent="0.3">
      <c r="B174" s="11">
        <v>2</v>
      </c>
      <c r="C174" s="11" t="s">
        <v>43</v>
      </c>
      <c r="D174" s="14">
        <f t="shared" ref="D174:D196" si="253">MAX(D6,D34,AM34,D62,D90,BV34)</f>
        <v>31.74</v>
      </c>
      <c r="E174" s="14">
        <f t="shared" ref="E174:E196" si="254">MAX(E6,E34,AN34,E62,E90,BW34)</f>
        <v>33.549999999999997</v>
      </c>
      <c r="F174" s="14">
        <f t="shared" ref="F174:F196" si="255">MAX(F6,F34,AO34,F62,F90,BX34)</f>
        <v>34.869999999999997</v>
      </c>
      <c r="G174" s="14">
        <f t="shared" ref="G174:G196" si="256">MAX(G6,G34,AP34,G62,G90,BY34)</f>
        <v>32.1</v>
      </c>
      <c r="H174" s="14">
        <f t="shared" ref="H174:H196" si="257">MAX(H6,H34,AQ34,H62,H90,BZ34)</f>
        <v>32.1</v>
      </c>
      <c r="I174" s="14">
        <f t="shared" ref="I174:I196" si="258">MAX(I6,I34,AR34,I62,I90,CA34)</f>
        <v>32.1</v>
      </c>
      <c r="J174" s="14">
        <f t="shared" ref="J174:J196" si="259">MAX(J6,J34,AS34,J62,J90,CB34)</f>
        <v>32.1</v>
      </c>
      <c r="K174" s="14">
        <f t="shared" ref="K174:K196" si="260">MAX(K6,K34,AT34,K62,K90,CC34)</f>
        <v>32.1</v>
      </c>
      <c r="L174" s="14">
        <f t="shared" ref="L174:L196" si="261">MAX(L6,L34,AU34,L62,L90,CD34)</f>
        <v>33.549999999999997</v>
      </c>
      <c r="M174" s="14">
        <f t="shared" ref="M174:M196" si="262">MAX(M6,M34,AV34,M62,M90,CE34)</f>
        <v>34.869999999999997</v>
      </c>
      <c r="N174" s="14">
        <f t="shared" ref="N174:N196" si="263">MAX(N6,N34,AW34,N62,N90,CF34)</f>
        <v>32.1</v>
      </c>
      <c r="O174" s="14">
        <f t="shared" ref="O174:O196" si="264">MAX(O6,O34,AX34,O62,O90,CG34)</f>
        <v>32.1</v>
      </c>
      <c r="P174" s="14">
        <f t="shared" ref="P174:P196" si="265">MAX(P6,P34,AY34,P62,P90,CH34)</f>
        <v>32.1</v>
      </c>
      <c r="Q174" s="14">
        <f t="shared" ref="Q174:Q196" si="266">MAX(Q6,Q34,AZ34,Q62,Q90,CI34)</f>
        <v>32.1</v>
      </c>
      <c r="R174" s="14">
        <f t="shared" ref="R174:R196" si="267">MAX(R6,R34,BA34,R62,R90,CJ34)</f>
        <v>32.1</v>
      </c>
      <c r="S174" s="14">
        <f t="shared" ref="S174:S196" si="268">MAX(S6,S34,BB34,S62,S90,CK34)</f>
        <v>33.549999999999997</v>
      </c>
      <c r="T174" s="14">
        <f t="shared" ref="T174:T196" si="269">MAX(T6,T34,BC34,T62,T90,CL34)</f>
        <v>34.869999999999997</v>
      </c>
      <c r="U174" s="14">
        <f t="shared" ref="U174:U196" si="270">MAX(U6,U34,BD34,U62,U90,CM34)</f>
        <v>32.1</v>
      </c>
      <c r="V174" s="14">
        <f t="shared" ref="V174:V196" si="271">MAX(V6,V34,BE34,V62,V90,CN34)</f>
        <v>32.1</v>
      </c>
      <c r="W174" s="14">
        <f t="shared" ref="W174:W196" si="272">MAX(W6,W34,BF34,W62,W90,CO34)</f>
        <v>32.1</v>
      </c>
      <c r="X174" s="14">
        <f t="shared" ref="X174:X196" si="273">MAX(X6,X34,BG34,X62,X90,CP34)</f>
        <v>32.1</v>
      </c>
      <c r="Y174" s="14">
        <f t="shared" ref="Y174:Y196" si="274">MAX(Y6,Y34,BH34,Y62,Y90,CQ34)</f>
        <v>32.1</v>
      </c>
      <c r="Z174" s="14">
        <f t="shared" ref="Z174:Z196" si="275">MAX(Z6,Z34,BI34,Z62,Z90,CR34)</f>
        <v>33.549999999999997</v>
      </c>
      <c r="AA174" s="14">
        <f t="shared" ref="AA174:AA196" si="276">MAX(AA6,AA34,BJ34,AA62,AA90,CS34)</f>
        <v>34.869999999999997</v>
      </c>
      <c r="AB174" s="14">
        <f t="shared" ref="AB174:AB196" si="277">MAX(AB6,AB34,BK34,AB62,AB90,CT34)</f>
        <v>0</v>
      </c>
      <c r="AC174" s="14">
        <f t="shared" ref="AC174:AC196" si="278">MAX(AC6,AC34,BL34,AC62,AC90,CU34)</f>
        <v>0</v>
      </c>
      <c r="AD174" s="14">
        <f t="shared" ref="AD174:AD196" si="279">MAX(AD6,AD34,BM34,AD62,AD90,CV34)</f>
        <v>0</v>
      </c>
      <c r="AE174" s="14">
        <f t="shared" ref="AE174:AE196" si="280">MAX(AE6,AE34,BN34,AE62,AE90,CW34)</f>
        <v>0</v>
      </c>
      <c r="AF174" s="14">
        <f t="shared" ref="AF174:AF196" si="281">MAX(AF6,AF34,BO34,AF62,AF90,CX34)</f>
        <v>0</v>
      </c>
      <c r="AG174" s="14">
        <f t="shared" ref="AG174:AG196" si="282">MAX(AG6,AG34,BP34,AG62,AG90,CY34)</f>
        <v>0</v>
      </c>
      <c r="AH174" s="14">
        <f t="shared" ref="AH174:AH196" si="283">MAX(AH6,AH34,BQ34,AH62,AH90,CZ34)</f>
        <v>0</v>
      </c>
      <c r="AI174" s="19">
        <f t="shared" ref="AI174:AI197" si="284">AVERAGE(D174:AH174)</f>
        <v>25.384516129032264</v>
      </c>
    </row>
    <row r="175" spans="2:35" ht="16.5" thickTop="1" thickBot="1" x14ac:dyDescent="0.3">
      <c r="B175" s="11">
        <v>3</v>
      </c>
      <c r="C175" s="11" t="s">
        <v>44</v>
      </c>
      <c r="D175" s="14">
        <f t="shared" si="253"/>
        <v>31.74</v>
      </c>
      <c r="E175" s="14">
        <f t="shared" si="254"/>
        <v>33.549999999999997</v>
      </c>
      <c r="F175" s="14">
        <f t="shared" si="255"/>
        <v>34.869999999999997</v>
      </c>
      <c r="G175" s="14">
        <f t="shared" si="256"/>
        <v>32.1</v>
      </c>
      <c r="H175" s="14">
        <f t="shared" si="257"/>
        <v>32.1</v>
      </c>
      <c r="I175" s="14">
        <f t="shared" si="258"/>
        <v>32.1</v>
      </c>
      <c r="J175" s="14">
        <f t="shared" si="259"/>
        <v>32.1</v>
      </c>
      <c r="K175" s="14">
        <f t="shared" si="260"/>
        <v>32.1</v>
      </c>
      <c r="L175" s="14">
        <f t="shared" si="261"/>
        <v>33.549999999999997</v>
      </c>
      <c r="M175" s="14">
        <f t="shared" si="262"/>
        <v>34.869999999999997</v>
      </c>
      <c r="N175" s="14">
        <f t="shared" si="263"/>
        <v>32.1</v>
      </c>
      <c r="O175" s="14">
        <f t="shared" si="264"/>
        <v>32.1</v>
      </c>
      <c r="P175" s="14">
        <f t="shared" si="265"/>
        <v>32.1</v>
      </c>
      <c r="Q175" s="14">
        <f t="shared" si="266"/>
        <v>32.1</v>
      </c>
      <c r="R175" s="14">
        <f t="shared" si="267"/>
        <v>32.1</v>
      </c>
      <c r="S175" s="14">
        <f t="shared" si="268"/>
        <v>33.549999999999997</v>
      </c>
      <c r="T175" s="14">
        <f t="shared" si="269"/>
        <v>34.869999999999997</v>
      </c>
      <c r="U175" s="14">
        <f t="shared" si="270"/>
        <v>32.1</v>
      </c>
      <c r="V175" s="14">
        <f t="shared" si="271"/>
        <v>32.1</v>
      </c>
      <c r="W175" s="14">
        <f t="shared" si="272"/>
        <v>32.1</v>
      </c>
      <c r="X175" s="14">
        <f t="shared" si="273"/>
        <v>32.1</v>
      </c>
      <c r="Y175" s="14">
        <f t="shared" si="274"/>
        <v>32.1</v>
      </c>
      <c r="Z175" s="14">
        <f t="shared" si="275"/>
        <v>33.549999999999997</v>
      </c>
      <c r="AA175" s="14">
        <f t="shared" si="276"/>
        <v>34.869999999999997</v>
      </c>
      <c r="AB175" s="14">
        <f t="shared" si="277"/>
        <v>0</v>
      </c>
      <c r="AC175" s="14">
        <f t="shared" si="278"/>
        <v>0</v>
      </c>
      <c r="AD175" s="14">
        <f t="shared" si="279"/>
        <v>0</v>
      </c>
      <c r="AE175" s="14">
        <f t="shared" si="280"/>
        <v>0</v>
      </c>
      <c r="AF175" s="14">
        <f t="shared" si="281"/>
        <v>0</v>
      </c>
      <c r="AG175" s="14">
        <f t="shared" si="282"/>
        <v>0</v>
      </c>
      <c r="AH175" s="14">
        <f t="shared" si="283"/>
        <v>0</v>
      </c>
      <c r="AI175" s="19">
        <f t="shared" si="284"/>
        <v>25.384516129032264</v>
      </c>
    </row>
    <row r="176" spans="2:35" ht="16.5" thickTop="1" thickBot="1" x14ac:dyDescent="0.3">
      <c r="B176" s="11">
        <v>4</v>
      </c>
      <c r="C176" s="11" t="s">
        <v>45</v>
      </c>
      <c r="D176" s="14">
        <f t="shared" si="253"/>
        <v>31.74</v>
      </c>
      <c r="E176" s="14">
        <f t="shared" si="254"/>
        <v>33.549999999999997</v>
      </c>
      <c r="F176" s="14">
        <f t="shared" si="255"/>
        <v>34.869999999999997</v>
      </c>
      <c r="G176" s="14">
        <f t="shared" si="256"/>
        <v>32.1</v>
      </c>
      <c r="H176" s="14">
        <f t="shared" si="257"/>
        <v>32.1</v>
      </c>
      <c r="I176" s="14">
        <f t="shared" si="258"/>
        <v>32.1</v>
      </c>
      <c r="J176" s="14">
        <f t="shared" si="259"/>
        <v>32.1</v>
      </c>
      <c r="K176" s="14">
        <f t="shared" si="260"/>
        <v>32.1</v>
      </c>
      <c r="L176" s="14">
        <f t="shared" si="261"/>
        <v>33.549999999999997</v>
      </c>
      <c r="M176" s="14">
        <f t="shared" si="262"/>
        <v>34.869999999999997</v>
      </c>
      <c r="N176" s="14">
        <f t="shared" si="263"/>
        <v>32.1</v>
      </c>
      <c r="O176" s="14">
        <f t="shared" si="264"/>
        <v>32.1</v>
      </c>
      <c r="P176" s="14">
        <f t="shared" si="265"/>
        <v>32.1</v>
      </c>
      <c r="Q176" s="14">
        <f t="shared" si="266"/>
        <v>32.1</v>
      </c>
      <c r="R176" s="14">
        <f t="shared" si="267"/>
        <v>32.1</v>
      </c>
      <c r="S176" s="14">
        <f t="shared" si="268"/>
        <v>33.549999999999997</v>
      </c>
      <c r="T176" s="14">
        <f t="shared" si="269"/>
        <v>34.869999999999997</v>
      </c>
      <c r="U176" s="14">
        <f t="shared" si="270"/>
        <v>32.1</v>
      </c>
      <c r="V176" s="14">
        <f t="shared" si="271"/>
        <v>32.1</v>
      </c>
      <c r="W176" s="14">
        <f t="shared" si="272"/>
        <v>32.1</v>
      </c>
      <c r="X176" s="14">
        <f t="shared" si="273"/>
        <v>32.1</v>
      </c>
      <c r="Y176" s="14">
        <f t="shared" si="274"/>
        <v>32.1</v>
      </c>
      <c r="Z176" s="14">
        <f t="shared" si="275"/>
        <v>33.549999999999997</v>
      </c>
      <c r="AA176" s="14">
        <f t="shared" si="276"/>
        <v>34.869999999999997</v>
      </c>
      <c r="AB176" s="14">
        <f t="shared" si="277"/>
        <v>0</v>
      </c>
      <c r="AC176" s="14">
        <f t="shared" si="278"/>
        <v>0</v>
      </c>
      <c r="AD176" s="14">
        <f t="shared" si="279"/>
        <v>0</v>
      </c>
      <c r="AE176" s="14">
        <f t="shared" si="280"/>
        <v>0</v>
      </c>
      <c r="AF176" s="14">
        <f t="shared" si="281"/>
        <v>0</v>
      </c>
      <c r="AG176" s="14">
        <f t="shared" si="282"/>
        <v>0</v>
      </c>
      <c r="AH176" s="14">
        <f t="shared" si="283"/>
        <v>0</v>
      </c>
      <c r="AI176" s="19">
        <f t="shared" si="284"/>
        <v>25.384516129032264</v>
      </c>
    </row>
    <row r="177" spans="2:35" ht="16.5" thickTop="1" thickBot="1" x14ac:dyDescent="0.3">
      <c r="B177" s="11">
        <v>5</v>
      </c>
      <c r="C177" s="11" t="s">
        <v>46</v>
      </c>
      <c r="D177" s="14">
        <f t="shared" si="253"/>
        <v>31.74</v>
      </c>
      <c r="E177" s="14">
        <f t="shared" si="254"/>
        <v>33.549999999999997</v>
      </c>
      <c r="F177" s="14">
        <f t="shared" si="255"/>
        <v>34.869999999999997</v>
      </c>
      <c r="G177" s="14">
        <f t="shared" si="256"/>
        <v>32.1</v>
      </c>
      <c r="H177" s="14">
        <f t="shared" si="257"/>
        <v>32.1</v>
      </c>
      <c r="I177" s="14">
        <f t="shared" si="258"/>
        <v>32.1</v>
      </c>
      <c r="J177" s="14">
        <f t="shared" si="259"/>
        <v>32.1</v>
      </c>
      <c r="K177" s="14">
        <f t="shared" si="260"/>
        <v>32.1</v>
      </c>
      <c r="L177" s="14">
        <f t="shared" si="261"/>
        <v>33.549999999999997</v>
      </c>
      <c r="M177" s="14">
        <f t="shared" si="262"/>
        <v>34.869999999999997</v>
      </c>
      <c r="N177" s="14">
        <f t="shared" si="263"/>
        <v>32.1</v>
      </c>
      <c r="O177" s="14">
        <f t="shared" si="264"/>
        <v>32.1</v>
      </c>
      <c r="P177" s="14">
        <f t="shared" si="265"/>
        <v>32.1</v>
      </c>
      <c r="Q177" s="14">
        <f t="shared" si="266"/>
        <v>32.1</v>
      </c>
      <c r="R177" s="14">
        <f t="shared" si="267"/>
        <v>32.1</v>
      </c>
      <c r="S177" s="14">
        <f t="shared" si="268"/>
        <v>33.549999999999997</v>
      </c>
      <c r="T177" s="14">
        <f t="shared" si="269"/>
        <v>34.869999999999997</v>
      </c>
      <c r="U177" s="14">
        <f t="shared" si="270"/>
        <v>32.1</v>
      </c>
      <c r="V177" s="14">
        <f t="shared" si="271"/>
        <v>32.1</v>
      </c>
      <c r="W177" s="14">
        <f t="shared" si="272"/>
        <v>32.1</v>
      </c>
      <c r="X177" s="14">
        <f t="shared" si="273"/>
        <v>32.1</v>
      </c>
      <c r="Y177" s="14">
        <f t="shared" si="274"/>
        <v>32.1</v>
      </c>
      <c r="Z177" s="14">
        <f t="shared" si="275"/>
        <v>33.549999999999997</v>
      </c>
      <c r="AA177" s="14">
        <f t="shared" si="276"/>
        <v>34.869999999999997</v>
      </c>
      <c r="AB177" s="14">
        <f t="shared" si="277"/>
        <v>0</v>
      </c>
      <c r="AC177" s="14">
        <f t="shared" si="278"/>
        <v>0</v>
      </c>
      <c r="AD177" s="14">
        <f t="shared" si="279"/>
        <v>0</v>
      </c>
      <c r="AE177" s="14">
        <f t="shared" si="280"/>
        <v>0</v>
      </c>
      <c r="AF177" s="14">
        <f t="shared" si="281"/>
        <v>0</v>
      </c>
      <c r="AG177" s="14">
        <f t="shared" si="282"/>
        <v>0</v>
      </c>
      <c r="AH177" s="14">
        <f t="shared" si="283"/>
        <v>0</v>
      </c>
      <c r="AI177" s="19">
        <f t="shared" si="284"/>
        <v>25.384516129032264</v>
      </c>
    </row>
    <row r="178" spans="2:35" ht="16.5" thickTop="1" thickBot="1" x14ac:dyDescent="0.3">
      <c r="B178" s="11">
        <v>6</v>
      </c>
      <c r="C178" s="11" t="s">
        <v>47</v>
      </c>
      <c r="D178" s="14">
        <f t="shared" si="253"/>
        <v>31.74</v>
      </c>
      <c r="E178" s="14">
        <f t="shared" si="254"/>
        <v>33.549999999999997</v>
      </c>
      <c r="F178" s="14">
        <f t="shared" si="255"/>
        <v>34.869999999999997</v>
      </c>
      <c r="G178" s="14">
        <f t="shared" si="256"/>
        <v>32.1</v>
      </c>
      <c r="H178" s="14">
        <f t="shared" si="257"/>
        <v>32.1</v>
      </c>
      <c r="I178" s="14">
        <f t="shared" si="258"/>
        <v>32.1</v>
      </c>
      <c r="J178" s="14">
        <f t="shared" si="259"/>
        <v>32.1</v>
      </c>
      <c r="K178" s="14">
        <f t="shared" si="260"/>
        <v>32.1</v>
      </c>
      <c r="L178" s="14">
        <f t="shared" si="261"/>
        <v>33.549999999999997</v>
      </c>
      <c r="M178" s="14">
        <f t="shared" si="262"/>
        <v>34.869999999999997</v>
      </c>
      <c r="N178" s="14">
        <f t="shared" si="263"/>
        <v>32.1</v>
      </c>
      <c r="O178" s="14">
        <f t="shared" si="264"/>
        <v>32.1</v>
      </c>
      <c r="P178" s="14">
        <f t="shared" si="265"/>
        <v>32.1</v>
      </c>
      <c r="Q178" s="14">
        <f t="shared" si="266"/>
        <v>32.1</v>
      </c>
      <c r="R178" s="14">
        <f t="shared" si="267"/>
        <v>32.1</v>
      </c>
      <c r="S178" s="14">
        <f t="shared" si="268"/>
        <v>33.549999999999997</v>
      </c>
      <c r="T178" s="14">
        <f t="shared" si="269"/>
        <v>34.869999999999997</v>
      </c>
      <c r="U178" s="14">
        <f t="shared" si="270"/>
        <v>32.1</v>
      </c>
      <c r="V178" s="14">
        <f t="shared" si="271"/>
        <v>32.1</v>
      </c>
      <c r="W178" s="14">
        <f t="shared" si="272"/>
        <v>32.1</v>
      </c>
      <c r="X178" s="14">
        <f t="shared" si="273"/>
        <v>32.1</v>
      </c>
      <c r="Y178" s="14">
        <f t="shared" si="274"/>
        <v>32.1</v>
      </c>
      <c r="Z178" s="14">
        <f t="shared" si="275"/>
        <v>33.549999999999997</v>
      </c>
      <c r="AA178" s="14">
        <f t="shared" si="276"/>
        <v>34.869999999999997</v>
      </c>
      <c r="AB178" s="14">
        <f t="shared" si="277"/>
        <v>0</v>
      </c>
      <c r="AC178" s="14">
        <f t="shared" si="278"/>
        <v>0</v>
      </c>
      <c r="AD178" s="14">
        <f t="shared" si="279"/>
        <v>0</v>
      </c>
      <c r="AE178" s="14">
        <f t="shared" si="280"/>
        <v>0</v>
      </c>
      <c r="AF178" s="14">
        <f t="shared" si="281"/>
        <v>0</v>
      </c>
      <c r="AG178" s="14">
        <f t="shared" si="282"/>
        <v>0</v>
      </c>
      <c r="AH178" s="14">
        <f t="shared" si="283"/>
        <v>0</v>
      </c>
      <c r="AI178" s="19">
        <f t="shared" si="284"/>
        <v>25.384516129032264</v>
      </c>
    </row>
    <row r="179" spans="2:35" ht="16.5" thickTop="1" thickBot="1" x14ac:dyDescent="0.3">
      <c r="B179" s="11">
        <v>7</v>
      </c>
      <c r="C179" s="11" t="s">
        <v>48</v>
      </c>
      <c r="D179" s="14">
        <f t="shared" si="253"/>
        <v>26.13</v>
      </c>
      <c r="E179" s="14">
        <f t="shared" si="254"/>
        <v>34.54</v>
      </c>
      <c r="F179" s="14">
        <f t="shared" si="255"/>
        <v>34.869999999999997</v>
      </c>
      <c r="G179" s="14">
        <f t="shared" si="256"/>
        <v>27.5</v>
      </c>
      <c r="H179" s="14">
        <f t="shared" si="257"/>
        <v>27.5</v>
      </c>
      <c r="I179" s="14">
        <f t="shared" si="258"/>
        <v>27.5</v>
      </c>
      <c r="J179" s="14">
        <f t="shared" si="259"/>
        <v>27.5</v>
      </c>
      <c r="K179" s="14">
        <f t="shared" si="260"/>
        <v>27.5</v>
      </c>
      <c r="L179" s="14">
        <f t="shared" si="261"/>
        <v>34.54</v>
      </c>
      <c r="M179" s="14">
        <f t="shared" si="262"/>
        <v>34.869999999999997</v>
      </c>
      <c r="N179" s="14">
        <f t="shared" si="263"/>
        <v>27.5</v>
      </c>
      <c r="O179" s="14">
        <f t="shared" si="264"/>
        <v>27.5</v>
      </c>
      <c r="P179" s="14">
        <f t="shared" si="265"/>
        <v>27.5</v>
      </c>
      <c r="Q179" s="14">
        <f t="shared" si="266"/>
        <v>27.5</v>
      </c>
      <c r="R179" s="14">
        <f t="shared" si="267"/>
        <v>27.5</v>
      </c>
      <c r="S179" s="14">
        <f t="shared" si="268"/>
        <v>34.54</v>
      </c>
      <c r="T179" s="14">
        <f t="shared" si="269"/>
        <v>34.869999999999997</v>
      </c>
      <c r="U179" s="14">
        <f t="shared" si="270"/>
        <v>27.5</v>
      </c>
      <c r="V179" s="14">
        <f t="shared" si="271"/>
        <v>27.5</v>
      </c>
      <c r="W179" s="14">
        <f t="shared" si="272"/>
        <v>27.5</v>
      </c>
      <c r="X179" s="14">
        <f t="shared" si="273"/>
        <v>27.5</v>
      </c>
      <c r="Y179" s="14">
        <f t="shared" si="274"/>
        <v>27.5</v>
      </c>
      <c r="Z179" s="14">
        <f t="shared" si="275"/>
        <v>34.54</v>
      </c>
      <c r="AA179" s="14">
        <f t="shared" si="276"/>
        <v>34.869999999999997</v>
      </c>
      <c r="AB179" s="14">
        <f t="shared" si="277"/>
        <v>0</v>
      </c>
      <c r="AC179" s="14">
        <f t="shared" si="278"/>
        <v>0</v>
      </c>
      <c r="AD179" s="14">
        <f t="shared" si="279"/>
        <v>0</v>
      </c>
      <c r="AE179" s="14">
        <f t="shared" si="280"/>
        <v>0</v>
      </c>
      <c r="AF179" s="14">
        <f t="shared" si="281"/>
        <v>0</v>
      </c>
      <c r="AG179" s="14">
        <f t="shared" si="282"/>
        <v>0</v>
      </c>
      <c r="AH179" s="14">
        <f t="shared" si="283"/>
        <v>0</v>
      </c>
      <c r="AI179" s="19">
        <f t="shared" si="284"/>
        <v>23.105483870967742</v>
      </c>
    </row>
    <row r="180" spans="2:35" ht="16.5" thickTop="1" thickBot="1" x14ac:dyDescent="0.3">
      <c r="B180" s="11">
        <v>8</v>
      </c>
      <c r="C180" s="11" t="s">
        <v>49</v>
      </c>
      <c r="D180" s="14">
        <f t="shared" si="253"/>
        <v>21.95</v>
      </c>
      <c r="E180" s="14">
        <f t="shared" si="254"/>
        <v>29.98</v>
      </c>
      <c r="F180" s="14">
        <f t="shared" si="255"/>
        <v>36.74</v>
      </c>
      <c r="G180" s="14">
        <f t="shared" si="256"/>
        <v>22.2</v>
      </c>
      <c r="H180" s="14">
        <f t="shared" si="257"/>
        <v>22.2</v>
      </c>
      <c r="I180" s="14">
        <f t="shared" si="258"/>
        <v>22.2</v>
      </c>
      <c r="J180" s="14">
        <f t="shared" si="259"/>
        <v>22.2</v>
      </c>
      <c r="K180" s="14">
        <f t="shared" si="260"/>
        <v>22.2</v>
      </c>
      <c r="L180" s="14">
        <f t="shared" si="261"/>
        <v>29.98</v>
      </c>
      <c r="M180" s="14">
        <f t="shared" si="262"/>
        <v>36.74</v>
      </c>
      <c r="N180" s="14">
        <f t="shared" si="263"/>
        <v>22.2</v>
      </c>
      <c r="O180" s="14">
        <f t="shared" si="264"/>
        <v>22.2</v>
      </c>
      <c r="P180" s="14">
        <f t="shared" si="265"/>
        <v>22.2</v>
      </c>
      <c r="Q180" s="14">
        <f t="shared" si="266"/>
        <v>22.2</v>
      </c>
      <c r="R180" s="14">
        <f t="shared" si="267"/>
        <v>22.2</v>
      </c>
      <c r="S180" s="14">
        <f t="shared" si="268"/>
        <v>29.98</v>
      </c>
      <c r="T180" s="14">
        <f t="shared" si="269"/>
        <v>36.74</v>
      </c>
      <c r="U180" s="14">
        <f t="shared" si="270"/>
        <v>22.2</v>
      </c>
      <c r="V180" s="14">
        <f t="shared" si="271"/>
        <v>22.2</v>
      </c>
      <c r="W180" s="14">
        <f t="shared" si="272"/>
        <v>22.2</v>
      </c>
      <c r="X180" s="14">
        <f t="shared" si="273"/>
        <v>22.2</v>
      </c>
      <c r="Y180" s="14">
        <f t="shared" si="274"/>
        <v>22.2</v>
      </c>
      <c r="Z180" s="14">
        <f t="shared" si="275"/>
        <v>29.98</v>
      </c>
      <c r="AA180" s="14">
        <f t="shared" si="276"/>
        <v>36.74</v>
      </c>
      <c r="AB180" s="14">
        <f t="shared" si="277"/>
        <v>0</v>
      </c>
      <c r="AC180" s="14">
        <f t="shared" si="278"/>
        <v>0</v>
      </c>
      <c r="AD180" s="14">
        <f t="shared" si="279"/>
        <v>0</v>
      </c>
      <c r="AE180" s="14">
        <f t="shared" si="280"/>
        <v>0</v>
      </c>
      <c r="AF180" s="14">
        <f t="shared" si="281"/>
        <v>0</v>
      </c>
      <c r="AG180" s="14">
        <f t="shared" si="282"/>
        <v>0</v>
      </c>
      <c r="AH180" s="14">
        <f t="shared" si="283"/>
        <v>0</v>
      </c>
      <c r="AI180" s="19">
        <f t="shared" si="284"/>
        <v>20.059032258064512</v>
      </c>
    </row>
    <row r="181" spans="2:35" ht="16.5" thickTop="1" thickBot="1" x14ac:dyDescent="0.3">
      <c r="B181" s="11">
        <v>9</v>
      </c>
      <c r="C181" s="11" t="s">
        <v>50</v>
      </c>
      <c r="D181" s="14">
        <f t="shared" si="253"/>
        <v>21.95</v>
      </c>
      <c r="E181" s="14">
        <f t="shared" si="254"/>
        <v>29.98</v>
      </c>
      <c r="F181" s="14">
        <f t="shared" si="255"/>
        <v>36.74</v>
      </c>
      <c r="G181" s="14">
        <f t="shared" si="256"/>
        <v>22.2</v>
      </c>
      <c r="H181" s="14">
        <f t="shared" si="257"/>
        <v>22.2</v>
      </c>
      <c r="I181" s="14">
        <f t="shared" si="258"/>
        <v>22.2</v>
      </c>
      <c r="J181" s="14">
        <f t="shared" si="259"/>
        <v>22.2</v>
      </c>
      <c r="K181" s="14">
        <f t="shared" si="260"/>
        <v>22.2</v>
      </c>
      <c r="L181" s="14">
        <f t="shared" si="261"/>
        <v>29.98</v>
      </c>
      <c r="M181" s="14">
        <f t="shared" si="262"/>
        <v>36.74</v>
      </c>
      <c r="N181" s="14">
        <f t="shared" si="263"/>
        <v>22.2</v>
      </c>
      <c r="O181" s="14">
        <f t="shared" si="264"/>
        <v>22.2</v>
      </c>
      <c r="P181" s="14">
        <f t="shared" si="265"/>
        <v>22.2</v>
      </c>
      <c r="Q181" s="14">
        <f t="shared" si="266"/>
        <v>22.2</v>
      </c>
      <c r="R181" s="14">
        <f t="shared" si="267"/>
        <v>22.2</v>
      </c>
      <c r="S181" s="14">
        <f t="shared" si="268"/>
        <v>29.98</v>
      </c>
      <c r="T181" s="14">
        <f t="shared" si="269"/>
        <v>36.74</v>
      </c>
      <c r="U181" s="14">
        <f t="shared" si="270"/>
        <v>22.2</v>
      </c>
      <c r="V181" s="14">
        <f t="shared" si="271"/>
        <v>22.2</v>
      </c>
      <c r="W181" s="14">
        <f t="shared" si="272"/>
        <v>22.2</v>
      </c>
      <c r="X181" s="14">
        <f t="shared" si="273"/>
        <v>22.2</v>
      </c>
      <c r="Y181" s="14">
        <f t="shared" si="274"/>
        <v>22.2</v>
      </c>
      <c r="Z181" s="14">
        <f t="shared" si="275"/>
        <v>29.98</v>
      </c>
      <c r="AA181" s="14">
        <f t="shared" si="276"/>
        <v>36.74</v>
      </c>
      <c r="AB181" s="14">
        <f t="shared" si="277"/>
        <v>0</v>
      </c>
      <c r="AC181" s="14">
        <f t="shared" si="278"/>
        <v>0</v>
      </c>
      <c r="AD181" s="14">
        <f t="shared" si="279"/>
        <v>0</v>
      </c>
      <c r="AE181" s="14">
        <f t="shared" si="280"/>
        <v>0</v>
      </c>
      <c r="AF181" s="14">
        <f t="shared" si="281"/>
        <v>0</v>
      </c>
      <c r="AG181" s="14">
        <f t="shared" si="282"/>
        <v>0</v>
      </c>
      <c r="AH181" s="14">
        <f t="shared" si="283"/>
        <v>0</v>
      </c>
      <c r="AI181" s="19">
        <f t="shared" si="284"/>
        <v>20.059032258064512</v>
      </c>
    </row>
    <row r="182" spans="2:35" ht="16.5" thickTop="1" thickBot="1" x14ac:dyDescent="0.3">
      <c r="B182" s="11">
        <v>10</v>
      </c>
      <c r="C182" s="16" t="s">
        <v>51</v>
      </c>
      <c r="D182" s="14">
        <f t="shared" si="253"/>
        <v>21.95</v>
      </c>
      <c r="E182" s="14">
        <f t="shared" si="254"/>
        <v>29.98</v>
      </c>
      <c r="F182" s="14">
        <f t="shared" si="255"/>
        <v>36.74</v>
      </c>
      <c r="G182" s="14">
        <f t="shared" si="256"/>
        <v>22.2</v>
      </c>
      <c r="H182" s="14">
        <f t="shared" si="257"/>
        <v>22.2</v>
      </c>
      <c r="I182" s="14">
        <f t="shared" si="258"/>
        <v>22.2</v>
      </c>
      <c r="J182" s="14">
        <f t="shared" si="259"/>
        <v>22.2</v>
      </c>
      <c r="K182" s="14">
        <f t="shared" si="260"/>
        <v>22.2</v>
      </c>
      <c r="L182" s="14">
        <f t="shared" si="261"/>
        <v>29.98</v>
      </c>
      <c r="M182" s="14">
        <f t="shared" si="262"/>
        <v>36.74</v>
      </c>
      <c r="N182" s="14">
        <f t="shared" si="263"/>
        <v>22.2</v>
      </c>
      <c r="O182" s="14">
        <f t="shared" si="264"/>
        <v>22.2</v>
      </c>
      <c r="P182" s="14">
        <f t="shared" si="265"/>
        <v>22.2</v>
      </c>
      <c r="Q182" s="14">
        <f t="shared" si="266"/>
        <v>22.2</v>
      </c>
      <c r="R182" s="14">
        <f t="shared" si="267"/>
        <v>22.2</v>
      </c>
      <c r="S182" s="14">
        <f t="shared" si="268"/>
        <v>29.98</v>
      </c>
      <c r="T182" s="14">
        <f t="shared" si="269"/>
        <v>36.74</v>
      </c>
      <c r="U182" s="14">
        <f t="shared" si="270"/>
        <v>22.2</v>
      </c>
      <c r="V182" s="14">
        <f t="shared" si="271"/>
        <v>22.2</v>
      </c>
      <c r="W182" s="14">
        <f t="shared" si="272"/>
        <v>22.2</v>
      </c>
      <c r="X182" s="14">
        <f t="shared" si="273"/>
        <v>22.2</v>
      </c>
      <c r="Y182" s="14">
        <f t="shared" si="274"/>
        <v>22.2</v>
      </c>
      <c r="Z182" s="14">
        <f t="shared" si="275"/>
        <v>29.98</v>
      </c>
      <c r="AA182" s="14">
        <f t="shared" si="276"/>
        <v>36.74</v>
      </c>
      <c r="AB182" s="14">
        <f t="shared" si="277"/>
        <v>0</v>
      </c>
      <c r="AC182" s="14">
        <f t="shared" si="278"/>
        <v>0</v>
      </c>
      <c r="AD182" s="14">
        <f t="shared" si="279"/>
        <v>0</v>
      </c>
      <c r="AE182" s="14">
        <f t="shared" si="280"/>
        <v>0</v>
      </c>
      <c r="AF182" s="14">
        <f t="shared" si="281"/>
        <v>0</v>
      </c>
      <c r="AG182" s="14">
        <f t="shared" si="282"/>
        <v>0</v>
      </c>
      <c r="AH182" s="14">
        <f t="shared" si="283"/>
        <v>0</v>
      </c>
      <c r="AI182" s="19">
        <f t="shared" si="284"/>
        <v>20.059032258064512</v>
      </c>
    </row>
    <row r="183" spans="2:35" ht="16.5" thickTop="1" thickBot="1" x14ac:dyDescent="0.3">
      <c r="B183" s="11">
        <v>11</v>
      </c>
      <c r="C183" s="11" t="s">
        <v>52</v>
      </c>
      <c r="D183" s="14">
        <f t="shared" si="253"/>
        <v>21.95</v>
      </c>
      <c r="E183" s="14">
        <f t="shared" si="254"/>
        <v>29.98</v>
      </c>
      <c r="F183" s="14">
        <f t="shared" si="255"/>
        <v>36.74</v>
      </c>
      <c r="G183" s="14">
        <f t="shared" si="256"/>
        <v>22.2</v>
      </c>
      <c r="H183" s="14">
        <f t="shared" si="257"/>
        <v>22.2</v>
      </c>
      <c r="I183" s="14">
        <f t="shared" si="258"/>
        <v>22.2</v>
      </c>
      <c r="J183" s="14">
        <f t="shared" si="259"/>
        <v>22.2</v>
      </c>
      <c r="K183" s="14">
        <f t="shared" si="260"/>
        <v>22.2</v>
      </c>
      <c r="L183" s="14">
        <f t="shared" si="261"/>
        <v>29.98</v>
      </c>
      <c r="M183" s="14">
        <f t="shared" si="262"/>
        <v>36.74</v>
      </c>
      <c r="N183" s="14">
        <f t="shared" si="263"/>
        <v>22.2</v>
      </c>
      <c r="O183" s="14">
        <f t="shared" si="264"/>
        <v>22.2</v>
      </c>
      <c r="P183" s="14">
        <f t="shared" si="265"/>
        <v>22.2</v>
      </c>
      <c r="Q183" s="14">
        <f t="shared" si="266"/>
        <v>22.2</v>
      </c>
      <c r="R183" s="14">
        <f t="shared" si="267"/>
        <v>22.2</v>
      </c>
      <c r="S183" s="14">
        <f t="shared" si="268"/>
        <v>29.98</v>
      </c>
      <c r="T183" s="14">
        <f t="shared" si="269"/>
        <v>36.74</v>
      </c>
      <c r="U183" s="14">
        <f t="shared" si="270"/>
        <v>22.2</v>
      </c>
      <c r="V183" s="14">
        <f t="shared" si="271"/>
        <v>22.2</v>
      </c>
      <c r="W183" s="14">
        <f t="shared" si="272"/>
        <v>22.2</v>
      </c>
      <c r="X183" s="14">
        <f t="shared" si="273"/>
        <v>22.2</v>
      </c>
      <c r="Y183" s="14">
        <f t="shared" si="274"/>
        <v>22.2</v>
      </c>
      <c r="Z183" s="14">
        <f t="shared" si="275"/>
        <v>29.98</v>
      </c>
      <c r="AA183" s="14">
        <f t="shared" si="276"/>
        <v>36.74</v>
      </c>
      <c r="AB183" s="14">
        <f t="shared" si="277"/>
        <v>0</v>
      </c>
      <c r="AC183" s="14">
        <f t="shared" si="278"/>
        <v>0</v>
      </c>
      <c r="AD183" s="14">
        <f t="shared" si="279"/>
        <v>0</v>
      </c>
      <c r="AE183" s="14">
        <f t="shared" si="280"/>
        <v>0</v>
      </c>
      <c r="AF183" s="14">
        <f t="shared" si="281"/>
        <v>0</v>
      </c>
      <c r="AG183" s="14">
        <f t="shared" si="282"/>
        <v>0</v>
      </c>
      <c r="AH183" s="14">
        <f t="shared" si="283"/>
        <v>0</v>
      </c>
      <c r="AI183" s="19">
        <f t="shared" si="284"/>
        <v>20.059032258064512</v>
      </c>
    </row>
    <row r="184" spans="2:35" ht="16.5" thickTop="1" thickBot="1" x14ac:dyDescent="0.3">
      <c r="B184" s="11">
        <v>12</v>
      </c>
      <c r="C184" s="11" t="s">
        <v>53</v>
      </c>
      <c r="D184" s="14">
        <f t="shared" si="253"/>
        <v>21.95</v>
      </c>
      <c r="E184" s="14">
        <f t="shared" si="254"/>
        <v>33.22</v>
      </c>
      <c r="F184" s="14">
        <f t="shared" si="255"/>
        <v>36.74</v>
      </c>
      <c r="G184" s="14">
        <f t="shared" si="256"/>
        <v>22.2</v>
      </c>
      <c r="H184" s="14">
        <f t="shared" si="257"/>
        <v>22.2</v>
      </c>
      <c r="I184" s="14">
        <f t="shared" si="258"/>
        <v>22.2</v>
      </c>
      <c r="J184" s="14">
        <f t="shared" si="259"/>
        <v>22.2</v>
      </c>
      <c r="K184" s="14">
        <f t="shared" si="260"/>
        <v>22.2</v>
      </c>
      <c r="L184" s="14">
        <f t="shared" si="261"/>
        <v>33.22</v>
      </c>
      <c r="M184" s="14">
        <f t="shared" si="262"/>
        <v>36.74</v>
      </c>
      <c r="N184" s="14">
        <f t="shared" si="263"/>
        <v>22.2</v>
      </c>
      <c r="O184" s="14">
        <f t="shared" si="264"/>
        <v>22.2</v>
      </c>
      <c r="P184" s="14">
        <f t="shared" si="265"/>
        <v>22.2</v>
      </c>
      <c r="Q184" s="14">
        <f t="shared" si="266"/>
        <v>22.2</v>
      </c>
      <c r="R184" s="14">
        <f t="shared" si="267"/>
        <v>22.2</v>
      </c>
      <c r="S184" s="14">
        <f t="shared" si="268"/>
        <v>33.22</v>
      </c>
      <c r="T184" s="14">
        <f t="shared" si="269"/>
        <v>36.74</v>
      </c>
      <c r="U184" s="14">
        <f t="shared" si="270"/>
        <v>22.2</v>
      </c>
      <c r="V184" s="14">
        <f t="shared" si="271"/>
        <v>22.2</v>
      </c>
      <c r="W184" s="14">
        <f t="shared" si="272"/>
        <v>22.2</v>
      </c>
      <c r="X184" s="14">
        <f t="shared" si="273"/>
        <v>22.2</v>
      </c>
      <c r="Y184" s="14">
        <f t="shared" si="274"/>
        <v>22.2</v>
      </c>
      <c r="Z184" s="14">
        <f t="shared" si="275"/>
        <v>33.22</v>
      </c>
      <c r="AA184" s="14">
        <f t="shared" si="276"/>
        <v>36.74</v>
      </c>
      <c r="AB184" s="14">
        <f t="shared" si="277"/>
        <v>0</v>
      </c>
      <c r="AC184" s="14">
        <f t="shared" si="278"/>
        <v>0</v>
      </c>
      <c r="AD184" s="14">
        <f t="shared" si="279"/>
        <v>0</v>
      </c>
      <c r="AE184" s="14">
        <f t="shared" si="280"/>
        <v>0</v>
      </c>
      <c r="AF184" s="14">
        <f t="shared" si="281"/>
        <v>0</v>
      </c>
      <c r="AG184" s="14">
        <f t="shared" si="282"/>
        <v>0</v>
      </c>
      <c r="AH184" s="14">
        <f t="shared" si="283"/>
        <v>0</v>
      </c>
      <c r="AI184" s="19">
        <f t="shared" si="284"/>
        <v>20.477096774193551</v>
      </c>
    </row>
    <row r="185" spans="2:35" ht="16.5" thickTop="1" thickBot="1" x14ac:dyDescent="0.3">
      <c r="B185" s="11">
        <v>13</v>
      </c>
      <c r="C185" s="11" t="s">
        <v>54</v>
      </c>
      <c r="D185" s="14">
        <f t="shared" si="253"/>
        <v>21.95</v>
      </c>
      <c r="E185" s="14">
        <f t="shared" si="254"/>
        <v>33.22</v>
      </c>
      <c r="F185" s="14">
        <f t="shared" si="255"/>
        <v>36.74</v>
      </c>
      <c r="G185" s="14">
        <f t="shared" si="256"/>
        <v>22.2</v>
      </c>
      <c r="H185" s="14">
        <f t="shared" si="257"/>
        <v>22.2</v>
      </c>
      <c r="I185" s="14">
        <f t="shared" si="258"/>
        <v>22.2</v>
      </c>
      <c r="J185" s="14">
        <f t="shared" si="259"/>
        <v>22.2</v>
      </c>
      <c r="K185" s="14">
        <f t="shared" si="260"/>
        <v>22.2</v>
      </c>
      <c r="L185" s="14">
        <f t="shared" si="261"/>
        <v>33.22</v>
      </c>
      <c r="M185" s="14">
        <f t="shared" si="262"/>
        <v>36.74</v>
      </c>
      <c r="N185" s="14">
        <f t="shared" si="263"/>
        <v>22.2</v>
      </c>
      <c r="O185" s="14">
        <f t="shared" si="264"/>
        <v>22.2</v>
      </c>
      <c r="P185" s="14">
        <f t="shared" si="265"/>
        <v>22.2</v>
      </c>
      <c r="Q185" s="14">
        <f t="shared" si="266"/>
        <v>22.2</v>
      </c>
      <c r="R185" s="14">
        <f t="shared" si="267"/>
        <v>22.2</v>
      </c>
      <c r="S185" s="14">
        <f t="shared" si="268"/>
        <v>33.22</v>
      </c>
      <c r="T185" s="14">
        <f t="shared" si="269"/>
        <v>36.74</v>
      </c>
      <c r="U185" s="14">
        <f t="shared" si="270"/>
        <v>22.2</v>
      </c>
      <c r="V185" s="14">
        <f t="shared" si="271"/>
        <v>22.2</v>
      </c>
      <c r="W185" s="14">
        <f t="shared" si="272"/>
        <v>22.2</v>
      </c>
      <c r="X185" s="14">
        <f t="shared" si="273"/>
        <v>22.2</v>
      </c>
      <c r="Y185" s="14">
        <f t="shared" si="274"/>
        <v>22.2</v>
      </c>
      <c r="Z185" s="14">
        <f t="shared" si="275"/>
        <v>33.22</v>
      </c>
      <c r="AA185" s="14">
        <f t="shared" si="276"/>
        <v>36.74</v>
      </c>
      <c r="AB185" s="14">
        <f t="shared" si="277"/>
        <v>0</v>
      </c>
      <c r="AC185" s="14">
        <f t="shared" si="278"/>
        <v>0</v>
      </c>
      <c r="AD185" s="14">
        <f t="shared" si="279"/>
        <v>0</v>
      </c>
      <c r="AE185" s="14">
        <f t="shared" si="280"/>
        <v>0</v>
      </c>
      <c r="AF185" s="14">
        <f t="shared" si="281"/>
        <v>0</v>
      </c>
      <c r="AG185" s="14">
        <f t="shared" si="282"/>
        <v>0</v>
      </c>
      <c r="AH185" s="14">
        <f t="shared" si="283"/>
        <v>0</v>
      </c>
      <c r="AI185" s="19">
        <f t="shared" si="284"/>
        <v>20.477096774193551</v>
      </c>
    </row>
    <row r="186" spans="2:35" ht="16.5" thickTop="1" thickBot="1" x14ac:dyDescent="0.3">
      <c r="B186" s="11">
        <v>14</v>
      </c>
      <c r="C186" s="11" t="s">
        <v>55</v>
      </c>
      <c r="D186" s="14">
        <f t="shared" si="253"/>
        <v>21.95</v>
      </c>
      <c r="E186" s="14">
        <f t="shared" si="254"/>
        <v>33.22</v>
      </c>
      <c r="F186" s="14">
        <f t="shared" si="255"/>
        <v>36.74</v>
      </c>
      <c r="G186" s="14">
        <f t="shared" si="256"/>
        <v>22.2</v>
      </c>
      <c r="H186" s="14">
        <f t="shared" si="257"/>
        <v>22.2</v>
      </c>
      <c r="I186" s="14">
        <f t="shared" si="258"/>
        <v>22.2</v>
      </c>
      <c r="J186" s="14">
        <f t="shared" si="259"/>
        <v>22.2</v>
      </c>
      <c r="K186" s="14">
        <f t="shared" si="260"/>
        <v>22.2</v>
      </c>
      <c r="L186" s="14">
        <f t="shared" si="261"/>
        <v>33.22</v>
      </c>
      <c r="M186" s="14">
        <f t="shared" si="262"/>
        <v>36.74</v>
      </c>
      <c r="N186" s="14">
        <f t="shared" si="263"/>
        <v>22.2</v>
      </c>
      <c r="O186" s="14">
        <f t="shared" si="264"/>
        <v>22.2</v>
      </c>
      <c r="P186" s="14">
        <f t="shared" si="265"/>
        <v>22.2</v>
      </c>
      <c r="Q186" s="14">
        <f t="shared" si="266"/>
        <v>22.2</v>
      </c>
      <c r="R186" s="14">
        <f t="shared" si="267"/>
        <v>22.2</v>
      </c>
      <c r="S186" s="14">
        <f t="shared" si="268"/>
        <v>33.22</v>
      </c>
      <c r="T186" s="14">
        <f t="shared" si="269"/>
        <v>36.74</v>
      </c>
      <c r="U186" s="14">
        <f t="shared" si="270"/>
        <v>22.2</v>
      </c>
      <c r="V186" s="14">
        <f t="shared" si="271"/>
        <v>22.2</v>
      </c>
      <c r="W186" s="14">
        <f t="shared" si="272"/>
        <v>22.2</v>
      </c>
      <c r="X186" s="14">
        <f t="shared" si="273"/>
        <v>22.2</v>
      </c>
      <c r="Y186" s="14">
        <f t="shared" si="274"/>
        <v>22.2</v>
      </c>
      <c r="Z186" s="14">
        <f t="shared" si="275"/>
        <v>33.22</v>
      </c>
      <c r="AA186" s="14">
        <f t="shared" si="276"/>
        <v>36.74</v>
      </c>
      <c r="AB186" s="14">
        <f t="shared" si="277"/>
        <v>0</v>
      </c>
      <c r="AC186" s="14">
        <f t="shared" si="278"/>
        <v>0</v>
      </c>
      <c r="AD186" s="14">
        <f t="shared" si="279"/>
        <v>0</v>
      </c>
      <c r="AE186" s="14">
        <f t="shared" si="280"/>
        <v>0</v>
      </c>
      <c r="AF186" s="14">
        <f t="shared" si="281"/>
        <v>0</v>
      </c>
      <c r="AG186" s="14">
        <f t="shared" si="282"/>
        <v>0</v>
      </c>
      <c r="AH186" s="14">
        <f t="shared" si="283"/>
        <v>0</v>
      </c>
      <c r="AI186" s="19">
        <f t="shared" si="284"/>
        <v>20.477096774193551</v>
      </c>
    </row>
    <row r="187" spans="2:35" ht="16.5" thickTop="1" thickBot="1" x14ac:dyDescent="0.3">
      <c r="B187" s="11">
        <v>15</v>
      </c>
      <c r="C187" s="11" t="s">
        <v>56</v>
      </c>
      <c r="D187" s="14">
        <f t="shared" si="253"/>
        <v>21.95</v>
      </c>
      <c r="E187" s="14">
        <f t="shared" si="254"/>
        <v>33.22</v>
      </c>
      <c r="F187" s="14">
        <f t="shared" si="255"/>
        <v>36.74</v>
      </c>
      <c r="G187" s="14">
        <f t="shared" si="256"/>
        <v>22.2</v>
      </c>
      <c r="H187" s="14">
        <f t="shared" si="257"/>
        <v>22.2</v>
      </c>
      <c r="I187" s="14">
        <f t="shared" si="258"/>
        <v>22.2</v>
      </c>
      <c r="J187" s="14">
        <f t="shared" si="259"/>
        <v>22.2</v>
      </c>
      <c r="K187" s="14">
        <f t="shared" si="260"/>
        <v>22.2</v>
      </c>
      <c r="L187" s="14">
        <f t="shared" si="261"/>
        <v>33.22</v>
      </c>
      <c r="M187" s="14">
        <f t="shared" si="262"/>
        <v>36.74</v>
      </c>
      <c r="N187" s="14">
        <f t="shared" si="263"/>
        <v>22.2</v>
      </c>
      <c r="O187" s="14">
        <f t="shared" si="264"/>
        <v>22.2</v>
      </c>
      <c r="P187" s="14">
        <f t="shared" si="265"/>
        <v>22.2</v>
      </c>
      <c r="Q187" s="14">
        <f t="shared" si="266"/>
        <v>22.2</v>
      </c>
      <c r="R187" s="14">
        <f t="shared" si="267"/>
        <v>22.2</v>
      </c>
      <c r="S187" s="14">
        <f t="shared" si="268"/>
        <v>33.22</v>
      </c>
      <c r="T187" s="14">
        <f t="shared" si="269"/>
        <v>36.74</v>
      </c>
      <c r="U187" s="14">
        <f t="shared" si="270"/>
        <v>22.2</v>
      </c>
      <c r="V187" s="14">
        <f t="shared" si="271"/>
        <v>22.2</v>
      </c>
      <c r="W187" s="14">
        <f t="shared" si="272"/>
        <v>22.2</v>
      </c>
      <c r="X187" s="14">
        <f t="shared" si="273"/>
        <v>22.2</v>
      </c>
      <c r="Y187" s="14">
        <f t="shared" si="274"/>
        <v>22.2</v>
      </c>
      <c r="Z187" s="14">
        <f t="shared" si="275"/>
        <v>33.22</v>
      </c>
      <c r="AA187" s="14">
        <f t="shared" si="276"/>
        <v>36.74</v>
      </c>
      <c r="AB187" s="14">
        <f t="shared" si="277"/>
        <v>0</v>
      </c>
      <c r="AC187" s="14">
        <f t="shared" si="278"/>
        <v>0</v>
      </c>
      <c r="AD187" s="14">
        <f t="shared" si="279"/>
        <v>0</v>
      </c>
      <c r="AE187" s="14">
        <f t="shared" si="280"/>
        <v>0</v>
      </c>
      <c r="AF187" s="14">
        <f t="shared" si="281"/>
        <v>0</v>
      </c>
      <c r="AG187" s="14">
        <f t="shared" si="282"/>
        <v>0</v>
      </c>
      <c r="AH187" s="14">
        <f t="shared" si="283"/>
        <v>0</v>
      </c>
      <c r="AI187" s="19">
        <f t="shared" si="284"/>
        <v>20.477096774193551</v>
      </c>
    </row>
    <row r="188" spans="2:35" ht="16.5" thickTop="1" thickBot="1" x14ac:dyDescent="0.3">
      <c r="B188" s="11">
        <v>16</v>
      </c>
      <c r="C188" s="11" t="s">
        <v>57</v>
      </c>
      <c r="D188" s="14">
        <f t="shared" si="253"/>
        <v>21.95</v>
      </c>
      <c r="E188" s="14">
        <f t="shared" si="254"/>
        <v>33.22</v>
      </c>
      <c r="F188" s="14">
        <f t="shared" si="255"/>
        <v>36.74</v>
      </c>
      <c r="G188" s="14">
        <f t="shared" si="256"/>
        <v>22.2</v>
      </c>
      <c r="H188" s="14">
        <f t="shared" si="257"/>
        <v>22.2</v>
      </c>
      <c r="I188" s="14">
        <f t="shared" si="258"/>
        <v>22.2</v>
      </c>
      <c r="J188" s="14">
        <f t="shared" si="259"/>
        <v>22.2</v>
      </c>
      <c r="K188" s="14">
        <f t="shared" si="260"/>
        <v>22.2</v>
      </c>
      <c r="L188" s="14">
        <f t="shared" si="261"/>
        <v>33.22</v>
      </c>
      <c r="M188" s="14">
        <f t="shared" si="262"/>
        <v>36.74</v>
      </c>
      <c r="N188" s="14">
        <f t="shared" si="263"/>
        <v>22.2</v>
      </c>
      <c r="O188" s="14">
        <f t="shared" si="264"/>
        <v>22.2</v>
      </c>
      <c r="P188" s="14">
        <f t="shared" si="265"/>
        <v>22.2</v>
      </c>
      <c r="Q188" s="14">
        <f t="shared" si="266"/>
        <v>22.2</v>
      </c>
      <c r="R188" s="14">
        <f t="shared" si="267"/>
        <v>22.2</v>
      </c>
      <c r="S188" s="14">
        <f t="shared" si="268"/>
        <v>33.22</v>
      </c>
      <c r="T188" s="14">
        <f t="shared" si="269"/>
        <v>36.74</v>
      </c>
      <c r="U188" s="14">
        <f t="shared" si="270"/>
        <v>22.2</v>
      </c>
      <c r="V188" s="14">
        <f t="shared" si="271"/>
        <v>22.2</v>
      </c>
      <c r="W188" s="14">
        <f t="shared" si="272"/>
        <v>22.2</v>
      </c>
      <c r="X188" s="14">
        <f t="shared" si="273"/>
        <v>22.2</v>
      </c>
      <c r="Y188" s="14">
        <f t="shared" si="274"/>
        <v>22.2</v>
      </c>
      <c r="Z188" s="14">
        <f t="shared" si="275"/>
        <v>33.22</v>
      </c>
      <c r="AA188" s="14">
        <f t="shared" si="276"/>
        <v>36.74</v>
      </c>
      <c r="AB188" s="14">
        <f t="shared" si="277"/>
        <v>0</v>
      </c>
      <c r="AC188" s="14">
        <f t="shared" si="278"/>
        <v>0</v>
      </c>
      <c r="AD188" s="14">
        <f t="shared" si="279"/>
        <v>0</v>
      </c>
      <c r="AE188" s="14">
        <f t="shared" si="280"/>
        <v>0</v>
      </c>
      <c r="AF188" s="14">
        <f t="shared" si="281"/>
        <v>0</v>
      </c>
      <c r="AG188" s="14">
        <f t="shared" si="282"/>
        <v>0</v>
      </c>
      <c r="AH188" s="14">
        <f t="shared" si="283"/>
        <v>0</v>
      </c>
      <c r="AI188" s="19">
        <f t="shared" si="284"/>
        <v>20.477096774193551</v>
      </c>
    </row>
    <row r="189" spans="2:35" ht="16.5" thickTop="1" thickBot="1" x14ac:dyDescent="0.3">
      <c r="B189" s="11">
        <v>17</v>
      </c>
      <c r="C189" s="11" t="s">
        <v>58</v>
      </c>
      <c r="D189" s="14">
        <f t="shared" si="253"/>
        <v>21.95</v>
      </c>
      <c r="E189" s="14">
        <f t="shared" si="254"/>
        <v>33.22</v>
      </c>
      <c r="F189" s="14">
        <f t="shared" si="255"/>
        <v>33.549999999999997</v>
      </c>
      <c r="G189" s="14">
        <f t="shared" si="256"/>
        <v>22.2</v>
      </c>
      <c r="H189" s="14">
        <f t="shared" si="257"/>
        <v>22.2</v>
      </c>
      <c r="I189" s="14">
        <f t="shared" si="258"/>
        <v>22.2</v>
      </c>
      <c r="J189" s="14">
        <f t="shared" si="259"/>
        <v>22.2</v>
      </c>
      <c r="K189" s="14">
        <f t="shared" si="260"/>
        <v>22.2</v>
      </c>
      <c r="L189" s="14">
        <f t="shared" si="261"/>
        <v>33.22</v>
      </c>
      <c r="M189" s="14">
        <f t="shared" si="262"/>
        <v>33.549999999999997</v>
      </c>
      <c r="N189" s="14">
        <f t="shared" si="263"/>
        <v>22.2</v>
      </c>
      <c r="O189" s="14">
        <f t="shared" si="264"/>
        <v>22.2</v>
      </c>
      <c r="P189" s="14">
        <f t="shared" si="265"/>
        <v>22.2</v>
      </c>
      <c r="Q189" s="14">
        <f t="shared" si="266"/>
        <v>22.2</v>
      </c>
      <c r="R189" s="14">
        <f t="shared" si="267"/>
        <v>22.2</v>
      </c>
      <c r="S189" s="14">
        <f t="shared" si="268"/>
        <v>33.22</v>
      </c>
      <c r="T189" s="14">
        <f t="shared" si="269"/>
        <v>33.549999999999997</v>
      </c>
      <c r="U189" s="14">
        <f t="shared" si="270"/>
        <v>22.2</v>
      </c>
      <c r="V189" s="14">
        <f t="shared" si="271"/>
        <v>22.2</v>
      </c>
      <c r="W189" s="14">
        <f t="shared" si="272"/>
        <v>22.2</v>
      </c>
      <c r="X189" s="14">
        <f t="shared" si="273"/>
        <v>22.2</v>
      </c>
      <c r="Y189" s="14">
        <f t="shared" si="274"/>
        <v>22.2</v>
      </c>
      <c r="Z189" s="14">
        <f t="shared" si="275"/>
        <v>33.22</v>
      </c>
      <c r="AA189" s="14">
        <f t="shared" si="276"/>
        <v>33.549999999999997</v>
      </c>
      <c r="AB189" s="14">
        <f t="shared" si="277"/>
        <v>0</v>
      </c>
      <c r="AC189" s="14">
        <f t="shared" si="278"/>
        <v>0</v>
      </c>
      <c r="AD189" s="14">
        <f t="shared" si="279"/>
        <v>0</v>
      </c>
      <c r="AE189" s="14">
        <f t="shared" si="280"/>
        <v>0</v>
      </c>
      <c r="AF189" s="14">
        <f t="shared" si="281"/>
        <v>0</v>
      </c>
      <c r="AG189" s="14">
        <f t="shared" si="282"/>
        <v>0</v>
      </c>
      <c r="AH189" s="14">
        <f t="shared" si="283"/>
        <v>0</v>
      </c>
      <c r="AI189" s="19">
        <f t="shared" si="284"/>
        <v>20.065483870967743</v>
      </c>
    </row>
    <row r="190" spans="2:35" ht="16.5" thickTop="1" thickBot="1" x14ac:dyDescent="0.3">
      <c r="B190" s="11">
        <v>18</v>
      </c>
      <c r="C190" s="11" t="s">
        <v>59</v>
      </c>
      <c r="D190" s="14">
        <f t="shared" si="253"/>
        <v>21.95</v>
      </c>
      <c r="E190" s="14">
        <f t="shared" si="254"/>
        <v>29.04</v>
      </c>
      <c r="F190" s="14">
        <f t="shared" si="255"/>
        <v>30.25</v>
      </c>
      <c r="G190" s="14">
        <f t="shared" si="256"/>
        <v>22.2</v>
      </c>
      <c r="H190" s="14">
        <f t="shared" si="257"/>
        <v>22.2</v>
      </c>
      <c r="I190" s="14">
        <f t="shared" si="258"/>
        <v>22.2</v>
      </c>
      <c r="J190" s="14">
        <f t="shared" si="259"/>
        <v>22.2</v>
      </c>
      <c r="K190" s="14">
        <f t="shared" si="260"/>
        <v>22.2</v>
      </c>
      <c r="L190" s="14">
        <f t="shared" si="261"/>
        <v>29.04</v>
      </c>
      <c r="M190" s="14">
        <f t="shared" si="262"/>
        <v>30.25</v>
      </c>
      <c r="N190" s="14">
        <f t="shared" si="263"/>
        <v>22.2</v>
      </c>
      <c r="O190" s="14">
        <f t="shared" si="264"/>
        <v>22.2</v>
      </c>
      <c r="P190" s="14">
        <f t="shared" si="265"/>
        <v>22.2</v>
      </c>
      <c r="Q190" s="14">
        <f t="shared" si="266"/>
        <v>22.2</v>
      </c>
      <c r="R190" s="14">
        <f t="shared" si="267"/>
        <v>22.2</v>
      </c>
      <c r="S190" s="14">
        <f t="shared" si="268"/>
        <v>29.04</v>
      </c>
      <c r="T190" s="14">
        <f t="shared" si="269"/>
        <v>30.25</v>
      </c>
      <c r="U190" s="14">
        <f t="shared" si="270"/>
        <v>22.2</v>
      </c>
      <c r="V190" s="14">
        <f t="shared" si="271"/>
        <v>22.2</v>
      </c>
      <c r="W190" s="14">
        <f t="shared" si="272"/>
        <v>22.2</v>
      </c>
      <c r="X190" s="14">
        <f t="shared" si="273"/>
        <v>22.2</v>
      </c>
      <c r="Y190" s="14">
        <f t="shared" si="274"/>
        <v>22.2</v>
      </c>
      <c r="Z190" s="14">
        <f t="shared" si="275"/>
        <v>29.04</v>
      </c>
      <c r="AA190" s="14">
        <f t="shared" si="276"/>
        <v>30.25</v>
      </c>
      <c r="AB190" s="14">
        <f t="shared" si="277"/>
        <v>0</v>
      </c>
      <c r="AC190" s="14">
        <f t="shared" si="278"/>
        <v>0</v>
      </c>
      <c r="AD190" s="14">
        <f t="shared" si="279"/>
        <v>0</v>
      </c>
      <c r="AE190" s="14">
        <f t="shared" si="280"/>
        <v>0</v>
      </c>
      <c r="AF190" s="14">
        <f t="shared" si="281"/>
        <v>0</v>
      </c>
      <c r="AG190" s="14">
        <f t="shared" si="282"/>
        <v>0</v>
      </c>
      <c r="AH190" s="14">
        <f t="shared" si="283"/>
        <v>0</v>
      </c>
      <c r="AI190" s="19">
        <f t="shared" si="284"/>
        <v>19.100322580645159</v>
      </c>
    </row>
    <row r="191" spans="2:35" ht="16.5" thickTop="1" thickBot="1" x14ac:dyDescent="0.3">
      <c r="B191" s="11">
        <v>19</v>
      </c>
      <c r="C191" s="11" t="s">
        <v>60</v>
      </c>
      <c r="D191" s="14">
        <f t="shared" si="253"/>
        <v>48.2</v>
      </c>
      <c r="E191" s="14">
        <f t="shared" si="254"/>
        <v>29.04</v>
      </c>
      <c r="F191" s="14">
        <f t="shared" si="255"/>
        <v>30.25</v>
      </c>
      <c r="G191" s="14">
        <f t="shared" si="256"/>
        <v>40.4</v>
      </c>
      <c r="H191" s="14">
        <f t="shared" si="257"/>
        <v>40.4</v>
      </c>
      <c r="I191" s="14">
        <f t="shared" si="258"/>
        <v>40.4</v>
      </c>
      <c r="J191" s="14">
        <f t="shared" si="259"/>
        <v>40.4</v>
      </c>
      <c r="K191" s="14">
        <f t="shared" si="260"/>
        <v>40.4</v>
      </c>
      <c r="L191" s="14">
        <f t="shared" si="261"/>
        <v>29.04</v>
      </c>
      <c r="M191" s="14">
        <f t="shared" si="262"/>
        <v>30.25</v>
      </c>
      <c r="N191" s="14">
        <f t="shared" si="263"/>
        <v>48</v>
      </c>
      <c r="O191" s="14">
        <f t="shared" si="264"/>
        <v>48</v>
      </c>
      <c r="P191" s="14">
        <f t="shared" si="265"/>
        <v>48</v>
      </c>
      <c r="Q191" s="14">
        <f t="shared" si="266"/>
        <v>48</v>
      </c>
      <c r="R191" s="14">
        <f t="shared" si="267"/>
        <v>48</v>
      </c>
      <c r="S191" s="14">
        <f t="shared" si="268"/>
        <v>29.04</v>
      </c>
      <c r="T191" s="14">
        <f t="shared" si="269"/>
        <v>30.25</v>
      </c>
      <c r="U191" s="14">
        <f t="shared" si="270"/>
        <v>44.8</v>
      </c>
      <c r="V191" s="14">
        <f t="shared" si="271"/>
        <v>44.8</v>
      </c>
      <c r="W191" s="14">
        <f t="shared" si="272"/>
        <v>44.8</v>
      </c>
      <c r="X191" s="14">
        <f t="shared" si="273"/>
        <v>44.8</v>
      </c>
      <c r="Y191" s="14">
        <f t="shared" si="274"/>
        <v>44.8</v>
      </c>
      <c r="Z191" s="14">
        <f t="shared" si="275"/>
        <v>29.04</v>
      </c>
      <c r="AA191" s="14">
        <f t="shared" si="276"/>
        <v>30.25</v>
      </c>
      <c r="AB191" s="14">
        <f t="shared" si="277"/>
        <v>0</v>
      </c>
      <c r="AC191" s="14">
        <f t="shared" si="278"/>
        <v>0</v>
      </c>
      <c r="AD191" s="14">
        <f t="shared" si="279"/>
        <v>0</v>
      </c>
      <c r="AE191" s="14">
        <f t="shared" si="280"/>
        <v>0</v>
      </c>
      <c r="AF191" s="14">
        <f t="shared" si="281"/>
        <v>0</v>
      </c>
      <c r="AG191" s="14">
        <f t="shared" si="282"/>
        <v>0</v>
      </c>
      <c r="AH191" s="14">
        <f t="shared" si="283"/>
        <v>0</v>
      </c>
      <c r="AI191" s="19">
        <f t="shared" si="284"/>
        <v>30.689032258064504</v>
      </c>
    </row>
    <row r="192" spans="2:35" ht="16.5" thickTop="1" thickBot="1" x14ac:dyDescent="0.3">
      <c r="B192" s="11">
        <v>20</v>
      </c>
      <c r="C192" s="11" t="s">
        <v>61</v>
      </c>
      <c r="D192" s="14">
        <f t="shared" si="253"/>
        <v>48.2</v>
      </c>
      <c r="E192" s="14">
        <f t="shared" si="254"/>
        <v>29.04</v>
      </c>
      <c r="F192" s="14">
        <f t="shared" si="255"/>
        <v>30.25</v>
      </c>
      <c r="G192" s="14">
        <f t="shared" si="256"/>
        <v>40.4</v>
      </c>
      <c r="H192" s="14">
        <f t="shared" si="257"/>
        <v>44.4</v>
      </c>
      <c r="I192" s="14">
        <f t="shared" si="258"/>
        <v>40.4</v>
      </c>
      <c r="J192" s="14">
        <f t="shared" si="259"/>
        <v>40.4</v>
      </c>
      <c r="K192" s="14">
        <f t="shared" si="260"/>
        <v>40.4</v>
      </c>
      <c r="L192" s="14">
        <f t="shared" si="261"/>
        <v>29.04</v>
      </c>
      <c r="M192" s="14">
        <f t="shared" si="262"/>
        <v>30.25</v>
      </c>
      <c r="N192" s="14">
        <f t="shared" si="263"/>
        <v>48</v>
      </c>
      <c r="O192" s="14">
        <f t="shared" si="264"/>
        <v>48</v>
      </c>
      <c r="P192" s="14">
        <f t="shared" si="265"/>
        <v>48</v>
      </c>
      <c r="Q192" s="14">
        <f t="shared" si="266"/>
        <v>48</v>
      </c>
      <c r="R192" s="14">
        <f t="shared" si="267"/>
        <v>48</v>
      </c>
      <c r="S192" s="14">
        <f t="shared" si="268"/>
        <v>29.04</v>
      </c>
      <c r="T192" s="14">
        <f t="shared" si="269"/>
        <v>30.25</v>
      </c>
      <c r="U192" s="14">
        <f t="shared" si="270"/>
        <v>44.8</v>
      </c>
      <c r="V192" s="14">
        <f t="shared" si="271"/>
        <v>44.8</v>
      </c>
      <c r="W192" s="14">
        <f t="shared" si="272"/>
        <v>44.8</v>
      </c>
      <c r="X192" s="14">
        <f t="shared" si="273"/>
        <v>44.8</v>
      </c>
      <c r="Y192" s="14">
        <f t="shared" si="274"/>
        <v>44.8</v>
      </c>
      <c r="Z192" s="14">
        <f t="shared" si="275"/>
        <v>29.04</v>
      </c>
      <c r="AA192" s="14">
        <f t="shared" si="276"/>
        <v>30.25</v>
      </c>
      <c r="AB192" s="14">
        <f t="shared" si="277"/>
        <v>0</v>
      </c>
      <c r="AC192" s="14">
        <f t="shared" si="278"/>
        <v>0</v>
      </c>
      <c r="AD192" s="14">
        <f t="shared" si="279"/>
        <v>0</v>
      </c>
      <c r="AE192" s="14">
        <f t="shared" si="280"/>
        <v>0</v>
      </c>
      <c r="AF192" s="14">
        <f t="shared" si="281"/>
        <v>0</v>
      </c>
      <c r="AG192" s="14">
        <f t="shared" si="282"/>
        <v>0</v>
      </c>
      <c r="AH192" s="14">
        <f t="shared" si="283"/>
        <v>0</v>
      </c>
      <c r="AI192" s="19">
        <f t="shared" si="284"/>
        <v>30.81806451612902</v>
      </c>
    </row>
    <row r="193" spans="2:35" ht="16.5" thickTop="1" thickBot="1" x14ac:dyDescent="0.3">
      <c r="B193" s="11">
        <v>21</v>
      </c>
      <c r="C193" s="11" t="s">
        <v>62</v>
      </c>
      <c r="D193" s="14">
        <f t="shared" si="253"/>
        <v>48.2</v>
      </c>
      <c r="E193" s="14">
        <f t="shared" si="254"/>
        <v>29.04</v>
      </c>
      <c r="F193" s="14">
        <f t="shared" si="255"/>
        <v>30.25</v>
      </c>
      <c r="G193" s="14">
        <f t="shared" si="256"/>
        <v>40.4</v>
      </c>
      <c r="H193" s="14">
        <f t="shared" si="257"/>
        <v>43.7</v>
      </c>
      <c r="I193" s="14">
        <f t="shared" si="258"/>
        <v>42.1</v>
      </c>
      <c r="J193" s="14">
        <f t="shared" si="259"/>
        <v>40.4</v>
      </c>
      <c r="K193" s="14">
        <f t="shared" si="260"/>
        <v>40.4</v>
      </c>
      <c r="L193" s="14">
        <f t="shared" si="261"/>
        <v>29.04</v>
      </c>
      <c r="M193" s="14">
        <f t="shared" si="262"/>
        <v>30.25</v>
      </c>
      <c r="N193" s="14">
        <f t="shared" si="263"/>
        <v>48</v>
      </c>
      <c r="O193" s="14">
        <f t="shared" si="264"/>
        <v>48</v>
      </c>
      <c r="P193" s="14">
        <f t="shared" si="265"/>
        <v>48</v>
      </c>
      <c r="Q193" s="14">
        <f t="shared" si="266"/>
        <v>48</v>
      </c>
      <c r="R193" s="14">
        <f t="shared" si="267"/>
        <v>48</v>
      </c>
      <c r="S193" s="14">
        <f t="shared" si="268"/>
        <v>29.04</v>
      </c>
      <c r="T193" s="14">
        <f t="shared" si="269"/>
        <v>30.25</v>
      </c>
      <c r="U193" s="14">
        <f t="shared" si="270"/>
        <v>44.8</v>
      </c>
      <c r="V193" s="14">
        <f t="shared" si="271"/>
        <v>44.8</v>
      </c>
      <c r="W193" s="14">
        <f t="shared" si="272"/>
        <v>44.8</v>
      </c>
      <c r="X193" s="14">
        <f t="shared" si="273"/>
        <v>44.8</v>
      </c>
      <c r="Y193" s="14">
        <f t="shared" si="274"/>
        <v>44.8</v>
      </c>
      <c r="Z193" s="14">
        <f t="shared" si="275"/>
        <v>29.04</v>
      </c>
      <c r="AA193" s="14">
        <f t="shared" si="276"/>
        <v>30.25</v>
      </c>
      <c r="AB193" s="14">
        <f t="shared" si="277"/>
        <v>0</v>
      </c>
      <c r="AC193" s="14">
        <f t="shared" si="278"/>
        <v>0</v>
      </c>
      <c r="AD193" s="14">
        <f t="shared" si="279"/>
        <v>0</v>
      </c>
      <c r="AE193" s="14">
        <f t="shared" si="280"/>
        <v>0</v>
      </c>
      <c r="AF193" s="14">
        <f t="shared" si="281"/>
        <v>0</v>
      </c>
      <c r="AG193" s="14">
        <f t="shared" si="282"/>
        <v>0</v>
      </c>
      <c r="AH193" s="14">
        <f t="shared" si="283"/>
        <v>0</v>
      </c>
      <c r="AI193" s="19">
        <f t="shared" si="284"/>
        <v>30.850322580645152</v>
      </c>
    </row>
    <row r="194" spans="2:35" ht="16.5" thickTop="1" thickBot="1" x14ac:dyDescent="0.3">
      <c r="B194" s="11">
        <v>22</v>
      </c>
      <c r="C194" s="11" t="s">
        <v>63</v>
      </c>
      <c r="D194" s="14">
        <f t="shared" si="253"/>
        <v>48.2</v>
      </c>
      <c r="E194" s="14">
        <f t="shared" si="254"/>
        <v>29.04</v>
      </c>
      <c r="F194" s="14">
        <f t="shared" si="255"/>
        <v>30.25</v>
      </c>
      <c r="G194" s="14">
        <f t="shared" si="256"/>
        <v>40.4</v>
      </c>
      <c r="H194" s="14">
        <f t="shared" si="257"/>
        <v>40.4</v>
      </c>
      <c r="I194" s="14">
        <f t="shared" si="258"/>
        <v>40.4</v>
      </c>
      <c r="J194" s="14">
        <f t="shared" si="259"/>
        <v>40.4</v>
      </c>
      <c r="K194" s="14">
        <f t="shared" si="260"/>
        <v>40.4</v>
      </c>
      <c r="L194" s="14">
        <f t="shared" si="261"/>
        <v>29.04</v>
      </c>
      <c r="M194" s="14">
        <f t="shared" si="262"/>
        <v>30.25</v>
      </c>
      <c r="N194" s="14">
        <f t="shared" si="263"/>
        <v>48.6</v>
      </c>
      <c r="O194" s="14">
        <f t="shared" si="264"/>
        <v>48.6</v>
      </c>
      <c r="P194" s="14">
        <f t="shared" si="265"/>
        <v>48.6</v>
      </c>
      <c r="Q194" s="14">
        <f t="shared" si="266"/>
        <v>48.6</v>
      </c>
      <c r="R194" s="14">
        <f t="shared" si="267"/>
        <v>48.6</v>
      </c>
      <c r="S194" s="14">
        <f t="shared" si="268"/>
        <v>29.04</v>
      </c>
      <c r="T194" s="14">
        <f t="shared" si="269"/>
        <v>30.25</v>
      </c>
      <c r="U194" s="14">
        <f t="shared" si="270"/>
        <v>44.8</v>
      </c>
      <c r="V194" s="14">
        <f t="shared" si="271"/>
        <v>44.8</v>
      </c>
      <c r="W194" s="14">
        <f t="shared" si="272"/>
        <v>44.8</v>
      </c>
      <c r="X194" s="14">
        <f t="shared" si="273"/>
        <v>44.8</v>
      </c>
      <c r="Y194" s="14">
        <f t="shared" si="274"/>
        <v>44.8</v>
      </c>
      <c r="Z194" s="14">
        <f t="shared" si="275"/>
        <v>29.04</v>
      </c>
      <c r="AA194" s="14">
        <f t="shared" si="276"/>
        <v>30.25</v>
      </c>
      <c r="AB194" s="14">
        <f t="shared" si="277"/>
        <v>0</v>
      </c>
      <c r="AC194" s="14">
        <f t="shared" si="278"/>
        <v>0</v>
      </c>
      <c r="AD194" s="14">
        <f t="shared" si="279"/>
        <v>0</v>
      </c>
      <c r="AE194" s="14">
        <f t="shared" si="280"/>
        <v>0</v>
      </c>
      <c r="AF194" s="14">
        <f t="shared" si="281"/>
        <v>0</v>
      </c>
      <c r="AG194" s="14">
        <f t="shared" si="282"/>
        <v>0</v>
      </c>
      <c r="AH194" s="14">
        <f t="shared" si="283"/>
        <v>0</v>
      </c>
      <c r="AI194" s="19">
        <f t="shared" si="284"/>
        <v>30.785806451612896</v>
      </c>
    </row>
    <row r="195" spans="2:35" ht="16.5" thickTop="1" thickBot="1" x14ac:dyDescent="0.3">
      <c r="B195" s="11">
        <v>23</v>
      </c>
      <c r="C195" s="11" t="s">
        <v>64</v>
      </c>
      <c r="D195" s="14">
        <f t="shared" si="253"/>
        <v>26.95</v>
      </c>
      <c r="E195" s="14">
        <f t="shared" si="254"/>
        <v>29.04</v>
      </c>
      <c r="F195" s="14">
        <f t="shared" si="255"/>
        <v>30.25</v>
      </c>
      <c r="G195" s="14">
        <f t="shared" si="256"/>
        <v>27</v>
      </c>
      <c r="H195" s="14">
        <f t="shared" si="257"/>
        <v>27</v>
      </c>
      <c r="I195" s="14">
        <f t="shared" si="258"/>
        <v>27</v>
      </c>
      <c r="J195" s="14">
        <f t="shared" si="259"/>
        <v>27</v>
      </c>
      <c r="K195" s="14">
        <f t="shared" si="260"/>
        <v>27</v>
      </c>
      <c r="L195" s="14">
        <f t="shared" si="261"/>
        <v>29.04</v>
      </c>
      <c r="M195" s="14">
        <f t="shared" si="262"/>
        <v>30.25</v>
      </c>
      <c r="N195" s="14">
        <f t="shared" si="263"/>
        <v>27</v>
      </c>
      <c r="O195" s="14">
        <f t="shared" si="264"/>
        <v>27</v>
      </c>
      <c r="P195" s="14">
        <f t="shared" si="265"/>
        <v>27</v>
      </c>
      <c r="Q195" s="14">
        <f t="shared" si="266"/>
        <v>27</v>
      </c>
      <c r="R195" s="14">
        <f t="shared" si="267"/>
        <v>27</v>
      </c>
      <c r="S195" s="14">
        <f t="shared" si="268"/>
        <v>29.04</v>
      </c>
      <c r="T195" s="14">
        <f t="shared" si="269"/>
        <v>30.25</v>
      </c>
      <c r="U195" s="14">
        <f t="shared" si="270"/>
        <v>27</v>
      </c>
      <c r="V195" s="14">
        <f t="shared" si="271"/>
        <v>27</v>
      </c>
      <c r="W195" s="14">
        <f t="shared" si="272"/>
        <v>27</v>
      </c>
      <c r="X195" s="14">
        <f t="shared" si="273"/>
        <v>27</v>
      </c>
      <c r="Y195" s="14">
        <f t="shared" si="274"/>
        <v>27</v>
      </c>
      <c r="Z195" s="14">
        <f t="shared" si="275"/>
        <v>29.04</v>
      </c>
      <c r="AA195" s="14">
        <f t="shared" si="276"/>
        <v>30.25</v>
      </c>
      <c r="AB195" s="14">
        <f t="shared" si="277"/>
        <v>0</v>
      </c>
      <c r="AC195" s="14">
        <f t="shared" si="278"/>
        <v>0</v>
      </c>
      <c r="AD195" s="14">
        <f t="shared" si="279"/>
        <v>0</v>
      </c>
      <c r="AE195" s="14">
        <f t="shared" si="280"/>
        <v>0</v>
      </c>
      <c r="AF195" s="14">
        <f t="shared" si="281"/>
        <v>0</v>
      </c>
      <c r="AG195" s="14">
        <f t="shared" si="282"/>
        <v>0</v>
      </c>
      <c r="AH195" s="14">
        <f t="shared" si="283"/>
        <v>0</v>
      </c>
      <c r="AI195" s="19">
        <f t="shared" si="284"/>
        <v>21.584193548387095</v>
      </c>
    </row>
    <row r="196" spans="2:35" ht="16.5" thickTop="1" thickBot="1" x14ac:dyDescent="0.3">
      <c r="B196" s="11">
        <v>24</v>
      </c>
      <c r="C196" s="11" t="s">
        <v>65</v>
      </c>
      <c r="D196" s="14">
        <f t="shared" si="253"/>
        <v>26.95</v>
      </c>
      <c r="E196" s="14">
        <f t="shared" si="254"/>
        <v>29.04</v>
      </c>
      <c r="F196" s="14">
        <f t="shared" si="255"/>
        <v>30.25</v>
      </c>
      <c r="G196" s="14">
        <f t="shared" si="256"/>
        <v>27</v>
      </c>
      <c r="H196" s="14">
        <f t="shared" si="257"/>
        <v>27</v>
      </c>
      <c r="I196" s="14">
        <f t="shared" si="258"/>
        <v>27</v>
      </c>
      <c r="J196" s="14">
        <f t="shared" si="259"/>
        <v>27</v>
      </c>
      <c r="K196" s="14">
        <f t="shared" si="260"/>
        <v>27</v>
      </c>
      <c r="L196" s="14">
        <f t="shared" si="261"/>
        <v>29.04</v>
      </c>
      <c r="M196" s="14">
        <f t="shared" si="262"/>
        <v>30.25</v>
      </c>
      <c r="N196" s="14">
        <f t="shared" si="263"/>
        <v>27</v>
      </c>
      <c r="O196" s="14">
        <f t="shared" si="264"/>
        <v>27</v>
      </c>
      <c r="P196" s="14">
        <f t="shared" si="265"/>
        <v>27</v>
      </c>
      <c r="Q196" s="14">
        <f t="shared" si="266"/>
        <v>27</v>
      </c>
      <c r="R196" s="14">
        <f t="shared" si="267"/>
        <v>27</v>
      </c>
      <c r="S196" s="14">
        <f t="shared" si="268"/>
        <v>29.04</v>
      </c>
      <c r="T196" s="14">
        <f t="shared" si="269"/>
        <v>30.25</v>
      </c>
      <c r="U196" s="14">
        <f t="shared" si="270"/>
        <v>27</v>
      </c>
      <c r="V196" s="14">
        <f t="shared" si="271"/>
        <v>27</v>
      </c>
      <c r="W196" s="14">
        <f t="shared" si="272"/>
        <v>27</v>
      </c>
      <c r="X196" s="14">
        <f t="shared" si="273"/>
        <v>27</v>
      </c>
      <c r="Y196" s="14">
        <f t="shared" si="274"/>
        <v>27</v>
      </c>
      <c r="Z196" s="14">
        <f t="shared" si="275"/>
        <v>29.04</v>
      </c>
      <c r="AA196" s="14">
        <f t="shared" si="276"/>
        <v>30.25</v>
      </c>
      <c r="AB196" s="14">
        <f t="shared" si="277"/>
        <v>0</v>
      </c>
      <c r="AC196" s="14">
        <f t="shared" si="278"/>
        <v>0</v>
      </c>
      <c r="AD196" s="14">
        <f t="shared" si="279"/>
        <v>0</v>
      </c>
      <c r="AE196" s="14">
        <f t="shared" si="280"/>
        <v>0</v>
      </c>
      <c r="AF196" s="14">
        <f t="shared" si="281"/>
        <v>0</v>
      </c>
      <c r="AG196" s="14">
        <f t="shared" si="282"/>
        <v>0</v>
      </c>
      <c r="AH196" s="14">
        <f t="shared" si="283"/>
        <v>0</v>
      </c>
      <c r="AI196" s="19">
        <f t="shared" si="284"/>
        <v>21.584193548387095</v>
      </c>
    </row>
    <row r="197" spans="2:35" s="18" customFormat="1" ht="16.5" thickTop="1" thickBot="1" x14ac:dyDescent="0.3">
      <c r="B197" s="33" t="s">
        <v>82</v>
      </c>
      <c r="C197" s="34"/>
      <c r="D197" s="19">
        <f t="shared" ref="D197" si="285">AVERAGE(D173:D196)</f>
        <v>29.363333333333333</v>
      </c>
      <c r="E197" s="19">
        <f t="shared" ref="E197" si="286">AVERAGE(E173:E196)</f>
        <v>31.598333333333329</v>
      </c>
      <c r="F197" s="19">
        <f t="shared" ref="F197" si="287">AVERAGE(F173:F196)</f>
        <v>34.168749999999996</v>
      </c>
      <c r="G197" s="19">
        <f t="shared" ref="G197" si="288">AVERAGE(G173:G196)</f>
        <v>28.329166666666662</v>
      </c>
      <c r="H197" s="19">
        <f t="shared" ref="H197" si="289">AVERAGE(H173:H196)</f>
        <v>28.633333333333329</v>
      </c>
      <c r="I197" s="19">
        <f t="shared" ref="I197" si="290">AVERAGE(I173:I196)</f>
        <v>28.399999999999995</v>
      </c>
      <c r="J197" s="19">
        <f t="shared" ref="J197" si="291">AVERAGE(J173:J196)</f>
        <v>28.329166666666662</v>
      </c>
      <c r="K197" s="19">
        <f t="shared" ref="K197" si="292">AVERAGE(K173:K196)</f>
        <v>28.329166666666662</v>
      </c>
      <c r="L197" s="19">
        <f t="shared" ref="L197" si="293">AVERAGE(L173:L196)</f>
        <v>31.598333333333329</v>
      </c>
      <c r="M197" s="19">
        <f t="shared" ref="M197" si="294">AVERAGE(M173:M196)</f>
        <v>34.168749999999996</v>
      </c>
      <c r="N197" s="19">
        <f t="shared" ref="N197" si="295">AVERAGE(N173:N196)</f>
        <v>29.620833333333334</v>
      </c>
      <c r="O197" s="19">
        <f t="shared" ref="O197" si="296">AVERAGE(O173:O196)</f>
        <v>29.620833333333334</v>
      </c>
      <c r="P197" s="19">
        <f t="shared" ref="P197" si="297">AVERAGE(P173:P196)</f>
        <v>29.620833333333334</v>
      </c>
      <c r="Q197" s="19">
        <f t="shared" ref="Q197" si="298">AVERAGE(Q173:Q196)</f>
        <v>29.620833333333334</v>
      </c>
      <c r="R197" s="19">
        <f t="shared" ref="R197" si="299">AVERAGE(R173:R196)</f>
        <v>29.620833333333334</v>
      </c>
      <c r="S197" s="19">
        <f t="shared" ref="S197" si="300">AVERAGE(S173:S196)</f>
        <v>31.598333333333329</v>
      </c>
      <c r="T197" s="19">
        <f t="shared" ref="T197" si="301">AVERAGE(T173:T196)</f>
        <v>34.168749999999996</v>
      </c>
      <c r="U197" s="19">
        <f t="shared" ref="U197" si="302">AVERAGE(U173:U196)</f>
        <v>29.062499999999989</v>
      </c>
      <c r="V197" s="19">
        <f t="shared" ref="V197" si="303">AVERAGE(V173:V196)</f>
        <v>29.062499999999989</v>
      </c>
      <c r="W197" s="19">
        <f t="shared" ref="W197" si="304">AVERAGE(W173:W196)</f>
        <v>29.062499999999989</v>
      </c>
      <c r="X197" s="19">
        <f t="shared" ref="X197" si="305">AVERAGE(X173:X196)</f>
        <v>29.062499999999989</v>
      </c>
      <c r="Y197" s="19">
        <f t="shared" ref="Y197" si="306">AVERAGE(Y173:Y196)</f>
        <v>29.062499999999989</v>
      </c>
      <c r="Z197" s="19">
        <f t="shared" ref="Z197" si="307">AVERAGE(Z173:Z196)</f>
        <v>31.598333333333329</v>
      </c>
      <c r="AA197" s="19">
        <f t="shared" ref="AA197" si="308">AVERAGE(AA173:AA196)</f>
        <v>34.168749999999996</v>
      </c>
      <c r="AB197" s="19">
        <f t="shared" ref="AB197" si="309">AVERAGE(AB173:AB196)</f>
        <v>0</v>
      </c>
      <c r="AC197" s="19">
        <f t="shared" ref="AC197" si="310">AVERAGE(AC173:AC196)</f>
        <v>0</v>
      </c>
      <c r="AD197" s="19">
        <f t="shared" ref="AD197" si="311">AVERAGE(AD173:AD196)</f>
        <v>0</v>
      </c>
      <c r="AE197" s="19">
        <f t="shared" ref="AE197" si="312">AVERAGE(AE173:AE196)</f>
        <v>0</v>
      </c>
      <c r="AF197" s="19">
        <f t="shared" ref="AF197" si="313">AVERAGE(AF173:AF196)</f>
        <v>0</v>
      </c>
      <c r="AG197" s="19">
        <f t="shared" ref="AG197" si="314">AVERAGE(AG173:AG196)</f>
        <v>0</v>
      </c>
      <c r="AH197" s="19">
        <f t="shared" ref="AH197" si="315">AVERAGE(AH173:AH196)</f>
        <v>0</v>
      </c>
      <c r="AI197" s="19">
        <f t="shared" si="284"/>
        <v>23.479650537634409</v>
      </c>
    </row>
    <row r="198" spans="2:35" ht="15.75" thickTop="1" x14ac:dyDescent="0.25"/>
  </sheetData>
  <mergeCells count="19">
    <mergeCell ref="B29:C29"/>
    <mergeCell ref="B31:I31"/>
    <mergeCell ref="B2:AI2"/>
    <mergeCell ref="B3:I3"/>
    <mergeCell ref="B113:C113"/>
    <mergeCell ref="B57:C57"/>
    <mergeCell ref="B59:I59"/>
    <mergeCell ref="BT31:CA31"/>
    <mergeCell ref="BT57:BU57"/>
    <mergeCell ref="AK31:AR31"/>
    <mergeCell ref="AK57:AL57"/>
    <mergeCell ref="B197:C197"/>
    <mergeCell ref="B141:C141"/>
    <mergeCell ref="B115:I115"/>
    <mergeCell ref="B85:C85"/>
    <mergeCell ref="B87:I87"/>
    <mergeCell ref="B169:C169"/>
    <mergeCell ref="B143:I143"/>
    <mergeCell ref="B171:I171"/>
  </mergeCells>
  <conditionalFormatting sqref="D5:AH28">
    <cfRule type="cellIs" dxfId="66" priority="25" operator="greaterThan">
      <formula>0</formula>
    </cfRule>
  </conditionalFormatting>
  <conditionalFormatting sqref="D33:AH56">
    <cfRule type="cellIs" dxfId="65" priority="23" operator="greaterThan">
      <formula>0</formula>
    </cfRule>
  </conditionalFormatting>
  <conditionalFormatting sqref="D89:AH112">
    <cfRule type="cellIs" dxfId="64" priority="22" operator="greaterThan">
      <formula>0</formula>
    </cfRule>
  </conditionalFormatting>
  <conditionalFormatting sqref="D117:AH140">
    <cfRule type="cellIs" dxfId="63" priority="20" operator="greaterThan">
      <formula>0</formula>
    </cfRule>
  </conditionalFormatting>
  <conditionalFormatting sqref="D33:AH56">
    <cfRule type="cellIs" dxfId="62" priority="16" operator="greaterThan">
      <formula>0</formula>
    </cfRule>
  </conditionalFormatting>
  <conditionalFormatting sqref="D61:AH84 AH85">
    <cfRule type="cellIs" dxfId="61" priority="15" operator="greaterThan">
      <formula>0</formula>
    </cfRule>
  </conditionalFormatting>
  <conditionalFormatting sqref="D61:AH84 AH85">
    <cfRule type="cellIs" dxfId="60" priority="14" operator="greaterThan">
      <formula>0</formula>
    </cfRule>
  </conditionalFormatting>
  <conditionalFormatting sqref="D145:AH168">
    <cfRule type="cellIs" dxfId="59" priority="8" operator="greaterThan">
      <formula>0</formula>
    </cfRule>
  </conditionalFormatting>
  <conditionalFormatting sqref="D173:AH196">
    <cfRule type="cellIs" dxfId="58" priority="7" operator="greaterThan">
      <formula>0</formula>
    </cfRule>
  </conditionalFormatting>
  <conditionalFormatting sqref="AM33:BQ33 AM34:AO56 AQ34:BQ56 AP34:AP57">
    <cfRule type="cellIs" dxfId="57" priority="6" operator="greaterThan">
      <formula>0</formula>
    </cfRule>
  </conditionalFormatting>
  <conditionalFormatting sqref="AM33:BQ33 AM34:AO56 AQ34:BQ56 AP34:AP57">
    <cfRule type="cellIs" dxfId="56" priority="5" operator="greaterThan">
      <formula>0</formula>
    </cfRule>
  </conditionalFormatting>
  <conditionalFormatting sqref="BV33:CZ56">
    <cfRule type="cellIs" dxfId="55" priority="4" operator="greaterThan">
      <formula>0</formula>
    </cfRule>
  </conditionalFormatting>
  <conditionalFormatting sqref="BV33:CZ56">
    <cfRule type="cellIs" dxfId="5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K171"/>
  <sheetViews>
    <sheetView topLeftCell="A46" zoomScale="70" zoomScaleNormal="70" workbookViewId="0">
      <selection activeCell="X71" sqref="X71"/>
    </sheetView>
  </sheetViews>
  <sheetFormatPr defaultRowHeight="15" x14ac:dyDescent="0.25"/>
  <cols>
    <col min="1" max="1" width="2.140625" customWidth="1"/>
    <col min="2" max="2" width="5" bestFit="1" customWidth="1"/>
    <col min="3" max="3" width="14.28515625" bestFit="1" customWidth="1"/>
    <col min="4" max="16" width="7.85546875" bestFit="1" customWidth="1"/>
    <col min="17" max="18" width="8.28515625" bestFit="1" customWidth="1"/>
    <col min="19" max="20" width="7.85546875" bestFit="1" customWidth="1"/>
    <col min="21" max="25" width="8.28515625" bestFit="1" customWidth="1"/>
    <col min="26" max="27" width="7.85546875" bestFit="1" customWidth="1"/>
    <col min="28" max="35" width="10.140625" bestFit="1" customWidth="1"/>
    <col min="36" max="36" width="3.28515625" customWidth="1"/>
    <col min="37" max="37" width="5" bestFit="1" customWidth="1"/>
    <col min="38" max="38" width="14.28515625" bestFit="1" customWidth="1"/>
    <col min="39" max="56" width="7.85546875" bestFit="1" customWidth="1"/>
    <col min="57" max="57" width="8.28515625" bestFit="1" customWidth="1"/>
    <col min="58" max="68" width="6.85546875" bestFit="1" customWidth="1"/>
    <col min="69" max="69" width="8.28515625" bestFit="1" customWidth="1"/>
    <col min="70" max="70" width="7.85546875" style="18" bestFit="1" customWidth="1"/>
    <col min="72" max="72" width="3.85546875" bestFit="1" customWidth="1"/>
    <col min="73" max="73" width="14.28515625" bestFit="1" customWidth="1"/>
    <col min="74" max="82" width="3.140625" bestFit="1" customWidth="1"/>
    <col min="83" max="104" width="3.85546875" bestFit="1" customWidth="1"/>
    <col min="105" max="105" width="7.42578125" bestFit="1" customWidth="1"/>
    <col min="107" max="107" width="5" bestFit="1" customWidth="1"/>
    <col min="108" max="108" width="14.28515625" bestFit="1" customWidth="1"/>
    <col min="109" max="140" width="10.140625" bestFit="1" customWidth="1"/>
    <col min="142" max="142" width="5" bestFit="1" customWidth="1"/>
    <col min="143" max="143" width="14.28515625" bestFit="1" customWidth="1"/>
    <col min="144" max="152" width="3.140625" bestFit="1" customWidth="1"/>
    <col min="153" max="174" width="3.85546875" bestFit="1" customWidth="1"/>
    <col min="175" max="175" width="7.42578125" bestFit="1" customWidth="1"/>
    <col min="177" max="177" width="5" bestFit="1" customWidth="1"/>
    <col min="178" max="178" width="14.28515625" bestFit="1" customWidth="1"/>
    <col min="179" max="210" width="10.140625" bestFit="1" customWidth="1"/>
    <col min="211" max="211" width="3.5703125" customWidth="1"/>
    <col min="212" max="212" width="5" bestFit="1" customWidth="1"/>
    <col min="213" max="213" width="14.28515625" bestFit="1" customWidth="1"/>
    <col min="214" max="218" width="6.85546875" bestFit="1" customWidth="1"/>
    <col min="219" max="220" width="7.85546875" bestFit="1" customWidth="1"/>
    <col min="221" max="223" width="8.28515625" bestFit="1" customWidth="1"/>
    <col min="224" max="225" width="6.85546875" bestFit="1" customWidth="1"/>
    <col min="226" max="227" width="7.85546875" bestFit="1" customWidth="1"/>
    <col min="228" max="228" width="6.85546875" bestFit="1" customWidth="1"/>
    <col min="229" max="230" width="8.28515625" bestFit="1" customWidth="1"/>
    <col min="231" max="244" width="6.85546875" bestFit="1" customWidth="1"/>
    <col min="245" max="245" width="9.5703125" bestFit="1" customWidth="1"/>
  </cols>
  <sheetData>
    <row r="1" spans="2:70" ht="15.75" thickBot="1" x14ac:dyDescent="0.3"/>
    <row r="2" spans="2:70" ht="17.25" thickTop="1" thickBot="1" x14ac:dyDescent="0.3">
      <c r="B2" s="35" t="s">
        <v>37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7"/>
      <c r="AK2" s="35" t="s">
        <v>37</v>
      </c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7"/>
    </row>
    <row r="3" spans="2:70" ht="16.5" thickTop="1" thickBot="1" x14ac:dyDescent="0.3">
      <c r="B3" s="43" t="s">
        <v>38</v>
      </c>
      <c r="C3" s="43"/>
      <c r="D3" s="43"/>
      <c r="E3" s="43"/>
      <c r="F3" s="43"/>
      <c r="G3" s="43"/>
      <c r="H3" s="43"/>
      <c r="I3" s="43"/>
      <c r="AK3" s="43" t="s">
        <v>38</v>
      </c>
      <c r="AL3" s="43"/>
      <c r="AM3" s="43"/>
      <c r="AN3" s="43"/>
      <c r="AO3" s="43"/>
      <c r="AP3" s="43"/>
      <c r="AQ3" s="43"/>
      <c r="AR3" s="43"/>
    </row>
    <row r="4" spans="2:70" ht="16.5" thickTop="1" thickBot="1" x14ac:dyDescent="0.3">
      <c r="B4" s="11" t="s">
        <v>39</v>
      </c>
      <c r="C4" s="11" t="s">
        <v>40</v>
      </c>
      <c r="D4" s="11">
        <v>1</v>
      </c>
      <c r="E4" s="11">
        <v>2</v>
      </c>
      <c r="F4" s="11">
        <v>3</v>
      </c>
      <c r="G4" s="11">
        <v>4</v>
      </c>
      <c r="H4" s="11">
        <v>5</v>
      </c>
      <c r="I4" s="11">
        <v>6</v>
      </c>
      <c r="J4" s="11">
        <v>7</v>
      </c>
      <c r="K4" s="11">
        <v>8</v>
      </c>
      <c r="L4" s="11">
        <v>9</v>
      </c>
      <c r="M4" s="11">
        <v>10</v>
      </c>
      <c r="N4" s="11">
        <v>11</v>
      </c>
      <c r="O4" s="11">
        <v>12</v>
      </c>
      <c r="P4" s="11">
        <v>13</v>
      </c>
      <c r="Q4" s="12">
        <v>14</v>
      </c>
      <c r="R4" s="12">
        <v>15</v>
      </c>
      <c r="S4" s="12">
        <v>16</v>
      </c>
      <c r="T4" s="12">
        <v>17</v>
      </c>
      <c r="U4" s="12">
        <v>18</v>
      </c>
      <c r="V4" s="12">
        <v>19</v>
      </c>
      <c r="W4" s="12">
        <v>20</v>
      </c>
      <c r="X4" s="12">
        <v>21</v>
      </c>
      <c r="Y4" s="12">
        <v>22</v>
      </c>
      <c r="Z4" s="12">
        <v>23</v>
      </c>
      <c r="AA4" s="12">
        <v>24</v>
      </c>
      <c r="AB4" s="12">
        <v>25</v>
      </c>
      <c r="AC4" s="12">
        <v>26</v>
      </c>
      <c r="AD4" s="12">
        <v>27</v>
      </c>
      <c r="AE4" s="12">
        <v>28</v>
      </c>
      <c r="AF4" s="12">
        <v>29</v>
      </c>
      <c r="AG4" s="12">
        <v>30</v>
      </c>
      <c r="AH4" s="11">
        <v>31</v>
      </c>
      <c r="AI4" s="13" t="s">
        <v>41</v>
      </c>
      <c r="AK4" s="11" t="s">
        <v>39</v>
      </c>
      <c r="AL4" s="11" t="s">
        <v>40</v>
      </c>
      <c r="AM4" s="11">
        <v>1</v>
      </c>
      <c r="AN4" s="11">
        <v>2</v>
      </c>
      <c r="AO4" s="11">
        <v>3</v>
      </c>
      <c r="AP4" s="11">
        <v>4</v>
      </c>
      <c r="AQ4" s="11">
        <v>5</v>
      </c>
      <c r="AR4" s="11">
        <v>6</v>
      </c>
      <c r="AS4" s="11">
        <v>7</v>
      </c>
      <c r="AT4" s="11">
        <v>8</v>
      </c>
      <c r="AU4" s="11">
        <v>9</v>
      </c>
      <c r="AV4" s="11">
        <v>10</v>
      </c>
      <c r="AW4" s="11">
        <v>11</v>
      </c>
      <c r="AX4" s="11">
        <v>12</v>
      </c>
      <c r="AY4" s="11">
        <v>13</v>
      </c>
      <c r="AZ4" s="12">
        <v>14</v>
      </c>
      <c r="BA4" s="12">
        <v>15</v>
      </c>
      <c r="BB4" s="12">
        <v>16</v>
      </c>
      <c r="BC4" s="12">
        <v>17</v>
      </c>
      <c r="BD4" s="12">
        <v>18</v>
      </c>
      <c r="BE4" s="12">
        <v>19</v>
      </c>
      <c r="BF4" s="12">
        <v>20</v>
      </c>
      <c r="BG4" s="12">
        <v>21</v>
      </c>
      <c r="BH4" s="12">
        <v>22</v>
      </c>
      <c r="BI4" s="12">
        <v>23</v>
      </c>
      <c r="BJ4" s="12">
        <v>24</v>
      </c>
      <c r="BK4" s="12">
        <v>25</v>
      </c>
      <c r="BL4" s="12">
        <v>26</v>
      </c>
      <c r="BM4" s="12">
        <v>27</v>
      </c>
      <c r="BN4" s="12">
        <v>28</v>
      </c>
      <c r="BO4" s="12">
        <v>29</v>
      </c>
      <c r="BP4" s="12">
        <v>30</v>
      </c>
      <c r="BQ4" s="11">
        <v>31</v>
      </c>
      <c r="BR4" s="19" t="s">
        <v>82</v>
      </c>
    </row>
    <row r="5" spans="2:70" ht="16.5" thickTop="1" thickBot="1" x14ac:dyDescent="0.3">
      <c r="B5" s="11">
        <v>1</v>
      </c>
      <c r="C5" s="11" t="s">
        <v>42</v>
      </c>
      <c r="D5" s="14">
        <f>'DAMAS aFRR+'!F5</f>
        <v>0</v>
      </c>
      <c r="E5" s="14">
        <f>'DAMAS aFRR+'!L5</f>
        <v>0</v>
      </c>
      <c r="F5" s="14">
        <f>'DAMAS aFRR+'!R5</f>
        <v>0</v>
      </c>
      <c r="G5" s="14">
        <f>'DAMAS aFRR+'!X5</f>
        <v>0</v>
      </c>
      <c r="H5" s="14">
        <f>'DAMAS aFRR+'!AD5</f>
        <v>0</v>
      </c>
      <c r="I5" s="14">
        <f>'DAMAS aFRR+'!AJ5</f>
        <v>0</v>
      </c>
      <c r="J5" s="14">
        <f>'DAMAS aFRR+'!AP5</f>
        <v>0</v>
      </c>
      <c r="K5" s="14">
        <f>'DAMAS aFRR+'!AV5</f>
        <v>0</v>
      </c>
      <c r="L5" s="14">
        <f>'DAMAS aFRR+'!BB5</f>
        <v>0</v>
      </c>
      <c r="M5" s="14">
        <f>'DAMAS aFRR+'!BB5</f>
        <v>0</v>
      </c>
      <c r="N5" s="14">
        <f>'DAMAS aFRR+'!BN5</f>
        <v>0</v>
      </c>
      <c r="O5" s="14">
        <f>'DAMAS aFRR+'!BT5</f>
        <v>0</v>
      </c>
      <c r="P5" s="14">
        <f>'DAMAS aFRR+'!BZ5</f>
        <v>0</v>
      </c>
      <c r="Q5" s="14">
        <f>'DAMAS aFRR+'!CF5</f>
        <v>0</v>
      </c>
      <c r="R5" s="14">
        <f>'DAMAS aFRR+'!CL5</f>
        <v>0</v>
      </c>
      <c r="S5" s="14">
        <f>'DAMAS aFRR+'!CR5</f>
        <v>0</v>
      </c>
      <c r="T5" s="14">
        <f>'DAMAS aFRR+'!CX5</f>
        <v>0</v>
      </c>
      <c r="U5" s="14">
        <f>'DAMAS aFRR+'!DD5</f>
        <v>0</v>
      </c>
      <c r="V5" s="14">
        <f>'DAMAS aFRR+'!DJ5</f>
        <v>0</v>
      </c>
      <c r="W5" s="14">
        <f>'DAMAS aFRR+'!DP5</f>
        <v>0</v>
      </c>
      <c r="X5" s="14">
        <f>'DAMAS aFRR+'!DV5</f>
        <v>0</v>
      </c>
      <c r="Y5" s="14">
        <f>'DAMAS aFRR+'!EB5</f>
        <v>0</v>
      </c>
      <c r="Z5" s="14">
        <f>'DAMAS aFRR+'!EH5</f>
        <v>0</v>
      </c>
      <c r="AA5" s="14">
        <f>'DAMAS aFRR+'!EN5</f>
        <v>0</v>
      </c>
      <c r="AB5" s="14">
        <f>'DAMAS aFRR+'!ET5</f>
        <v>0</v>
      </c>
      <c r="AC5" s="14">
        <f>'DAMAS aFRR+'!EZ5</f>
        <v>0</v>
      </c>
      <c r="AD5" s="14">
        <f>'DAMAS aFRR+'!FF5</f>
        <v>0</v>
      </c>
      <c r="AE5" s="14">
        <f>'DAMAS aFRR+'!FL5</f>
        <v>0</v>
      </c>
      <c r="AF5" s="14">
        <f>'DAMAS aFRR+'!FR5</f>
        <v>0</v>
      </c>
      <c r="AG5" s="14">
        <f>'DAMAS aFRR+'!FX5</f>
        <v>0</v>
      </c>
      <c r="AH5" s="14">
        <f>'DAMAS aFRR+'!GD5</f>
        <v>0</v>
      </c>
      <c r="AI5" s="15">
        <f>SUM(D5:AH5)</f>
        <v>0</v>
      </c>
      <c r="AK5" s="11">
        <v>1</v>
      </c>
      <c r="AL5" s="11" t="s">
        <v>42</v>
      </c>
      <c r="AM5" s="14">
        <f>IF(D5&gt;0,'Çmimet e ofruar'!D5,)</f>
        <v>0</v>
      </c>
      <c r="AN5" s="14">
        <f>IF(E5&gt;0,'Çmimet e ofruar'!E5,)</f>
        <v>0</v>
      </c>
      <c r="AO5" s="14">
        <f>IF(F5&gt;0,'Çmimet e ofruar'!F5,)</f>
        <v>0</v>
      </c>
      <c r="AP5" s="14">
        <f>IF(G5&gt;0,'Çmimet e ofruar'!G5,)</f>
        <v>0</v>
      </c>
      <c r="AQ5" s="14">
        <f>IF(H5&gt;0,'Çmimet e ofruar'!H5,)</f>
        <v>0</v>
      </c>
      <c r="AR5" s="14">
        <f>IF(I5&gt;0,'Çmimet e ofruar'!I5,)</f>
        <v>0</v>
      </c>
      <c r="AS5" s="14">
        <f>IF(J5&gt;0,'Çmimet e ofruar'!J5,)</f>
        <v>0</v>
      </c>
      <c r="AT5" s="14">
        <f>IF(K5&gt;0,'Çmimet e ofruar'!K5,)</f>
        <v>0</v>
      </c>
      <c r="AU5" s="14">
        <f>IF(L5&gt;0,'Çmimet e ofruar'!L5,)</f>
        <v>0</v>
      </c>
      <c r="AV5" s="14">
        <f>IF(M5&gt;0,'Çmimet e ofruar'!M5,)</f>
        <v>0</v>
      </c>
      <c r="AW5" s="14">
        <f>IF(N5&gt;0,'Çmimet e ofruar'!N5,)</f>
        <v>0</v>
      </c>
      <c r="AX5" s="14">
        <f>IF(O5&gt;0,'Çmimet e ofruar'!O5,)</f>
        <v>0</v>
      </c>
      <c r="AY5" s="14">
        <f>IF(P5&gt;0,'Çmimet e ofruar'!P5,)</f>
        <v>0</v>
      </c>
      <c r="AZ5" s="14">
        <f>IF(Q5&gt;0,'Çmimet e ofruar'!Q5,)</f>
        <v>0</v>
      </c>
      <c r="BA5" s="14">
        <f>IF(R5&gt;0,'Çmimet e ofruar'!R5,)</f>
        <v>0</v>
      </c>
      <c r="BB5" s="14">
        <f>IF(S5&gt;0,'Çmimet e ofruar'!S5,)</f>
        <v>0</v>
      </c>
      <c r="BC5" s="14">
        <f>IF(T5&gt;0,'Çmimet e ofruar'!T5,)</f>
        <v>0</v>
      </c>
      <c r="BD5" s="14">
        <f>IF(U5&gt;0,'Çmimet e ofruar'!U5,)</f>
        <v>0</v>
      </c>
      <c r="BE5" s="14">
        <f>IF(V5&gt;0,'Çmimet e ofruar'!V5,)</f>
        <v>0</v>
      </c>
      <c r="BF5" s="14">
        <f>IF(W5&gt;0,'Çmimet e ofruar'!W5,)</f>
        <v>0</v>
      </c>
      <c r="BG5" s="14">
        <f>IF(X5&gt;0,'Çmimet e ofruar'!X5,)</f>
        <v>0</v>
      </c>
      <c r="BH5" s="14">
        <f>IF(Y5&gt;0,'Çmimet e ofruar'!Y5,)</f>
        <v>0</v>
      </c>
      <c r="BI5" s="14">
        <f>IF(Z5&gt;0,'Çmimet e ofruar'!Z5,)</f>
        <v>0</v>
      </c>
      <c r="BJ5" s="14">
        <f>IF(AA5&gt;0,'Çmimet e ofruar'!AA5,)</f>
        <v>0</v>
      </c>
      <c r="BK5" s="14">
        <f>IF(AB5&gt;0,'Çmimet e ofruar'!AB5,)</f>
        <v>0</v>
      </c>
      <c r="BL5" s="14">
        <f>IF(AC5&gt;0,'Çmimet e ofruar'!AC5,)</f>
        <v>0</v>
      </c>
      <c r="BM5" s="14">
        <f>IF(AD5&gt;0,'Çmimet e ofruar'!AD5,)</f>
        <v>0</v>
      </c>
      <c r="BN5" s="14">
        <f>IF(AE5&gt;0,'Çmimet e ofruar'!AE5,)</f>
        <v>0</v>
      </c>
      <c r="BO5" s="14">
        <f>IF(AF5&gt;0,'Çmimet e ofruar'!AF5,)</f>
        <v>0</v>
      </c>
      <c r="BP5" s="14">
        <f>IF(AG5&gt;0,'Çmimet e ofruar'!AG5,)</f>
        <v>0</v>
      </c>
      <c r="BQ5" s="14">
        <f>IF(AH5&gt;0,'Çmimet e ofruar'!AH5,)</f>
        <v>0</v>
      </c>
      <c r="BR5" s="19">
        <f>AVERAGE(AM5:BQ5)</f>
        <v>0</v>
      </c>
    </row>
    <row r="6" spans="2:70" ht="16.5" thickTop="1" thickBot="1" x14ac:dyDescent="0.3">
      <c r="B6" s="11">
        <v>2</v>
      </c>
      <c r="C6" s="11" t="s">
        <v>43</v>
      </c>
      <c r="D6" s="14">
        <f>'DAMAS aFRR+'!F6</f>
        <v>0</v>
      </c>
      <c r="E6" s="14">
        <f>'DAMAS aFRR+'!L6</f>
        <v>0</v>
      </c>
      <c r="F6" s="14">
        <f>'DAMAS aFRR+'!R6</f>
        <v>0</v>
      </c>
      <c r="G6" s="14">
        <f>'DAMAS aFRR+'!X6</f>
        <v>0</v>
      </c>
      <c r="H6" s="14">
        <f>'DAMAS aFRR+'!AD6</f>
        <v>0</v>
      </c>
      <c r="I6" s="14">
        <f>'DAMAS aFRR+'!AJ6</f>
        <v>0</v>
      </c>
      <c r="J6" s="14">
        <f>'DAMAS aFRR+'!AP6</f>
        <v>0</v>
      </c>
      <c r="K6" s="14">
        <f>'DAMAS aFRR+'!AV6</f>
        <v>0</v>
      </c>
      <c r="L6" s="14">
        <f>'DAMAS aFRR+'!BB6</f>
        <v>0</v>
      </c>
      <c r="M6" s="14">
        <f>'DAMAS aFRR+'!BB6</f>
        <v>0</v>
      </c>
      <c r="N6" s="14">
        <f>'DAMAS aFRR+'!BN6</f>
        <v>0</v>
      </c>
      <c r="O6" s="14">
        <f>'DAMAS aFRR+'!BT6</f>
        <v>0</v>
      </c>
      <c r="P6" s="14">
        <f>'DAMAS aFRR+'!BZ6</f>
        <v>0</v>
      </c>
      <c r="Q6" s="14">
        <f>'DAMAS aFRR+'!CF6</f>
        <v>0</v>
      </c>
      <c r="R6" s="14">
        <f>'DAMAS aFRR+'!CL6</f>
        <v>0</v>
      </c>
      <c r="S6" s="14">
        <f>'DAMAS aFRR+'!CR6</f>
        <v>0</v>
      </c>
      <c r="T6" s="14">
        <f>'DAMAS aFRR+'!CX6</f>
        <v>0</v>
      </c>
      <c r="U6" s="14">
        <f>'DAMAS aFRR+'!DD6</f>
        <v>0</v>
      </c>
      <c r="V6" s="14">
        <f>'DAMAS aFRR+'!DJ6</f>
        <v>0</v>
      </c>
      <c r="W6" s="14">
        <f>'DAMAS aFRR+'!DP6</f>
        <v>0</v>
      </c>
      <c r="X6" s="14">
        <f>'DAMAS aFRR+'!DV6</f>
        <v>0</v>
      </c>
      <c r="Y6" s="14">
        <f>'DAMAS aFRR+'!EB6</f>
        <v>0</v>
      </c>
      <c r="Z6" s="14">
        <f>'DAMAS aFRR+'!EH6</f>
        <v>0</v>
      </c>
      <c r="AA6" s="14">
        <f>'DAMAS aFRR+'!EN6</f>
        <v>0</v>
      </c>
      <c r="AB6" s="14">
        <f>'DAMAS aFRR+'!ET6</f>
        <v>0</v>
      </c>
      <c r="AC6" s="14">
        <f>'DAMAS aFRR+'!EZ6</f>
        <v>0</v>
      </c>
      <c r="AD6" s="14">
        <f>'DAMAS aFRR+'!FF6</f>
        <v>0</v>
      </c>
      <c r="AE6" s="14">
        <f>'DAMAS aFRR+'!FL6</f>
        <v>0</v>
      </c>
      <c r="AF6" s="14">
        <f>'DAMAS aFRR+'!FR6</f>
        <v>0</v>
      </c>
      <c r="AG6" s="14">
        <f>'DAMAS aFRR+'!FX6</f>
        <v>0</v>
      </c>
      <c r="AH6" s="14">
        <f>'DAMAS aFRR+'!GD6</f>
        <v>0</v>
      </c>
      <c r="AI6" s="15">
        <f t="shared" ref="AI6:AI29" si="0">SUM(D6:AH6)</f>
        <v>0</v>
      </c>
      <c r="AK6" s="11">
        <v>2</v>
      </c>
      <c r="AL6" s="11" t="s">
        <v>43</v>
      </c>
      <c r="AM6" s="14">
        <f>IF(D6&gt;0,'Çmimet e ofruar'!D6,)</f>
        <v>0</v>
      </c>
      <c r="AN6" s="14">
        <f>IF(E6&gt;0,'Çmimet e ofruar'!E6,)</f>
        <v>0</v>
      </c>
      <c r="AO6" s="14">
        <f>IF(F6&gt;0,'Çmimet e ofruar'!F6,)</f>
        <v>0</v>
      </c>
      <c r="AP6" s="14">
        <f>IF(G6&gt;0,'Çmimet e ofruar'!G6,)</f>
        <v>0</v>
      </c>
      <c r="AQ6" s="14">
        <f>IF(H6&gt;0,'Çmimet e ofruar'!H6,)</f>
        <v>0</v>
      </c>
      <c r="AR6" s="14">
        <f>IF(I6&gt;0,'Çmimet e ofruar'!I6,)</f>
        <v>0</v>
      </c>
      <c r="AS6" s="14">
        <f>IF(J6&gt;0,'Çmimet e ofruar'!J6,)</f>
        <v>0</v>
      </c>
      <c r="AT6" s="14">
        <f>IF(K6&gt;0,'Çmimet e ofruar'!K6,)</f>
        <v>0</v>
      </c>
      <c r="AU6" s="14">
        <f>IF(L6&gt;0,'Çmimet e ofruar'!L6,)</f>
        <v>0</v>
      </c>
      <c r="AV6" s="14">
        <f>IF(M6&gt;0,'Çmimet e ofruar'!M6,)</f>
        <v>0</v>
      </c>
      <c r="AW6" s="14">
        <f>IF(N6&gt;0,'Çmimet e ofruar'!N6,)</f>
        <v>0</v>
      </c>
      <c r="AX6" s="14">
        <f>IF(O6&gt;0,'Çmimet e ofruar'!O6,)</f>
        <v>0</v>
      </c>
      <c r="AY6" s="14">
        <f>IF(P6&gt;0,'Çmimet e ofruar'!P6,)</f>
        <v>0</v>
      </c>
      <c r="AZ6" s="14">
        <f>IF(Q6&gt;0,'Çmimet e ofruar'!Q6,)</f>
        <v>0</v>
      </c>
      <c r="BA6" s="14">
        <f>IF(R6&gt;0,'Çmimet e ofruar'!R6,)</f>
        <v>0</v>
      </c>
      <c r="BB6" s="14">
        <f>IF(S6&gt;0,'Çmimet e ofruar'!S6,)</f>
        <v>0</v>
      </c>
      <c r="BC6" s="14">
        <f>IF(T6&gt;0,'Çmimet e ofruar'!T6,)</f>
        <v>0</v>
      </c>
      <c r="BD6" s="14">
        <f>IF(U6&gt;0,'Çmimet e ofruar'!U6,)</f>
        <v>0</v>
      </c>
      <c r="BE6" s="14">
        <f>IF(V6&gt;0,'Çmimet e ofruar'!V6,)</f>
        <v>0</v>
      </c>
      <c r="BF6" s="14">
        <f>IF(W6&gt;0,'Çmimet e ofruar'!W6,)</f>
        <v>0</v>
      </c>
      <c r="BG6" s="14">
        <f>IF(X6&gt;0,'Çmimet e ofruar'!X6,)</f>
        <v>0</v>
      </c>
      <c r="BH6" s="14">
        <f>IF(Y6&gt;0,'Çmimet e ofruar'!Y6,)</f>
        <v>0</v>
      </c>
      <c r="BI6" s="14">
        <f>IF(Z6&gt;0,'Çmimet e ofruar'!Z6,)</f>
        <v>0</v>
      </c>
      <c r="BJ6" s="14">
        <f>IF(AA6&gt;0,'Çmimet e ofruar'!AA6,)</f>
        <v>0</v>
      </c>
      <c r="BK6" s="14">
        <f>IF(AB6&gt;0,'Çmimet e ofruar'!AB6,)</f>
        <v>0</v>
      </c>
      <c r="BL6" s="14">
        <f>IF(AC6&gt;0,'Çmimet e ofruar'!AC6,)</f>
        <v>0</v>
      </c>
      <c r="BM6" s="14">
        <f>IF(AD6&gt;0,'Çmimet e ofruar'!AD6,)</f>
        <v>0</v>
      </c>
      <c r="BN6" s="14">
        <f>IF(AE6&gt;0,'Çmimet e ofruar'!AE6,)</f>
        <v>0</v>
      </c>
      <c r="BO6" s="14">
        <f>IF(AF6&gt;0,'Çmimet e ofruar'!AF6,)</f>
        <v>0</v>
      </c>
      <c r="BP6" s="14">
        <f>IF(AG6&gt;0,'Çmimet e ofruar'!AG6,)</f>
        <v>0</v>
      </c>
      <c r="BQ6" s="14">
        <f>IF(AH6&gt;0,'Çmimet e ofruar'!AH6,)</f>
        <v>0</v>
      </c>
      <c r="BR6" s="19">
        <f t="shared" ref="BR6:BR28" si="1">AVERAGE(AM6:BQ6)</f>
        <v>0</v>
      </c>
    </row>
    <row r="7" spans="2:70" ht="16.5" thickTop="1" thickBot="1" x14ac:dyDescent="0.3">
      <c r="B7" s="11">
        <v>3</v>
      </c>
      <c r="C7" s="11" t="s">
        <v>44</v>
      </c>
      <c r="D7" s="14">
        <f>'DAMAS aFRR+'!F7</f>
        <v>0</v>
      </c>
      <c r="E7" s="14">
        <f>'DAMAS aFRR+'!L7</f>
        <v>0</v>
      </c>
      <c r="F7" s="14">
        <f>'DAMAS aFRR+'!R7</f>
        <v>0</v>
      </c>
      <c r="G7" s="14">
        <f>'DAMAS aFRR+'!X7</f>
        <v>0</v>
      </c>
      <c r="H7" s="14">
        <f>'DAMAS aFRR+'!AD7</f>
        <v>0</v>
      </c>
      <c r="I7" s="14">
        <f>'DAMAS aFRR+'!AJ7</f>
        <v>0</v>
      </c>
      <c r="J7" s="14">
        <f>'DAMAS aFRR+'!AP7</f>
        <v>0</v>
      </c>
      <c r="K7" s="14">
        <f>'DAMAS aFRR+'!AV7</f>
        <v>0</v>
      </c>
      <c r="L7" s="14">
        <f>'DAMAS aFRR+'!BB7</f>
        <v>0</v>
      </c>
      <c r="M7" s="14">
        <f>'DAMAS aFRR+'!BB7</f>
        <v>0</v>
      </c>
      <c r="N7" s="14">
        <f>'DAMAS aFRR+'!BN7</f>
        <v>0</v>
      </c>
      <c r="O7" s="14">
        <f>'DAMAS aFRR+'!BT7</f>
        <v>0</v>
      </c>
      <c r="P7" s="14">
        <f>'DAMAS aFRR+'!BZ7</f>
        <v>0</v>
      </c>
      <c r="Q7" s="14">
        <f>'DAMAS aFRR+'!CF7</f>
        <v>0</v>
      </c>
      <c r="R7" s="14">
        <f>'DAMAS aFRR+'!CL7</f>
        <v>0</v>
      </c>
      <c r="S7" s="14">
        <f>'DAMAS aFRR+'!CR7</f>
        <v>0</v>
      </c>
      <c r="T7" s="14">
        <f>'DAMAS aFRR+'!CX7</f>
        <v>0</v>
      </c>
      <c r="U7" s="14">
        <f>'DAMAS aFRR+'!DD7</f>
        <v>0</v>
      </c>
      <c r="V7" s="14">
        <f>'DAMAS aFRR+'!DJ7</f>
        <v>0</v>
      </c>
      <c r="W7" s="14">
        <f>'DAMAS aFRR+'!DP7</f>
        <v>0</v>
      </c>
      <c r="X7" s="14">
        <f>'DAMAS aFRR+'!DV7</f>
        <v>0</v>
      </c>
      <c r="Y7" s="14">
        <f>'DAMAS aFRR+'!EB7</f>
        <v>0</v>
      </c>
      <c r="Z7" s="14">
        <f>'DAMAS aFRR+'!EH7</f>
        <v>0</v>
      </c>
      <c r="AA7" s="14">
        <f>'DAMAS aFRR+'!EN7</f>
        <v>0</v>
      </c>
      <c r="AB7" s="14">
        <f>'DAMAS aFRR+'!ET7</f>
        <v>0</v>
      </c>
      <c r="AC7" s="14">
        <f>'DAMAS aFRR+'!EZ7</f>
        <v>0</v>
      </c>
      <c r="AD7" s="14">
        <f>'DAMAS aFRR+'!FF7</f>
        <v>0</v>
      </c>
      <c r="AE7" s="14">
        <f>'DAMAS aFRR+'!FL7</f>
        <v>0</v>
      </c>
      <c r="AF7" s="14">
        <f>'DAMAS aFRR+'!FR7</f>
        <v>0</v>
      </c>
      <c r="AG7" s="14">
        <f>'DAMAS aFRR+'!FX7</f>
        <v>0</v>
      </c>
      <c r="AH7" s="14">
        <f>'DAMAS aFRR+'!GD7</f>
        <v>0</v>
      </c>
      <c r="AI7" s="15">
        <f t="shared" si="0"/>
        <v>0</v>
      </c>
      <c r="AK7" s="11">
        <v>3</v>
      </c>
      <c r="AL7" s="11" t="s">
        <v>44</v>
      </c>
      <c r="AM7" s="14">
        <f>IF(D7&gt;0,'Çmimet e ofruar'!D7,)</f>
        <v>0</v>
      </c>
      <c r="AN7" s="14">
        <f>IF(E7&gt;0,'Çmimet e ofruar'!E7,)</f>
        <v>0</v>
      </c>
      <c r="AO7" s="14">
        <f>IF(F7&gt;0,'Çmimet e ofruar'!F7,)</f>
        <v>0</v>
      </c>
      <c r="AP7" s="14">
        <f>IF(G7&gt;0,'Çmimet e ofruar'!G7,)</f>
        <v>0</v>
      </c>
      <c r="AQ7" s="14">
        <f>IF(H7&gt;0,'Çmimet e ofruar'!H7,)</f>
        <v>0</v>
      </c>
      <c r="AR7" s="14">
        <f>IF(I7&gt;0,'Çmimet e ofruar'!I7,)</f>
        <v>0</v>
      </c>
      <c r="AS7" s="14">
        <f>IF(J7&gt;0,'Çmimet e ofruar'!J7,)</f>
        <v>0</v>
      </c>
      <c r="AT7" s="14">
        <f>IF(K7&gt;0,'Çmimet e ofruar'!K7,)</f>
        <v>0</v>
      </c>
      <c r="AU7" s="14">
        <f>IF(L7&gt;0,'Çmimet e ofruar'!L7,)</f>
        <v>0</v>
      </c>
      <c r="AV7" s="14">
        <f>IF(M7&gt;0,'Çmimet e ofruar'!M7,)</f>
        <v>0</v>
      </c>
      <c r="AW7" s="14">
        <f>IF(N7&gt;0,'Çmimet e ofruar'!N7,)</f>
        <v>0</v>
      </c>
      <c r="AX7" s="14">
        <f>IF(O7&gt;0,'Çmimet e ofruar'!O7,)</f>
        <v>0</v>
      </c>
      <c r="AY7" s="14">
        <f>IF(P7&gt;0,'Çmimet e ofruar'!P7,)</f>
        <v>0</v>
      </c>
      <c r="AZ7" s="14">
        <f>IF(Q7&gt;0,'Çmimet e ofruar'!Q7,)</f>
        <v>0</v>
      </c>
      <c r="BA7" s="14">
        <f>IF(R7&gt;0,'Çmimet e ofruar'!R7,)</f>
        <v>0</v>
      </c>
      <c r="BB7" s="14">
        <f>IF(S7&gt;0,'Çmimet e ofruar'!S7,)</f>
        <v>0</v>
      </c>
      <c r="BC7" s="14">
        <f>IF(T7&gt;0,'Çmimet e ofruar'!T7,)</f>
        <v>0</v>
      </c>
      <c r="BD7" s="14">
        <f>IF(U7&gt;0,'Çmimet e ofruar'!U7,)</f>
        <v>0</v>
      </c>
      <c r="BE7" s="14">
        <f>IF(V7&gt;0,'Çmimet e ofruar'!V7,)</f>
        <v>0</v>
      </c>
      <c r="BF7" s="14">
        <f>IF(W7&gt;0,'Çmimet e ofruar'!W7,)</f>
        <v>0</v>
      </c>
      <c r="BG7" s="14">
        <f>IF(X7&gt;0,'Çmimet e ofruar'!X7,)</f>
        <v>0</v>
      </c>
      <c r="BH7" s="14">
        <f>IF(Y7&gt;0,'Çmimet e ofruar'!Y7,)</f>
        <v>0</v>
      </c>
      <c r="BI7" s="14">
        <f>IF(Z7&gt;0,'Çmimet e ofruar'!Z7,)</f>
        <v>0</v>
      </c>
      <c r="BJ7" s="14">
        <f>IF(AA7&gt;0,'Çmimet e ofruar'!AA7,)</f>
        <v>0</v>
      </c>
      <c r="BK7" s="14">
        <f>IF(AB7&gt;0,'Çmimet e ofruar'!AB7,)</f>
        <v>0</v>
      </c>
      <c r="BL7" s="14">
        <f>IF(AC7&gt;0,'Çmimet e ofruar'!AC7,)</f>
        <v>0</v>
      </c>
      <c r="BM7" s="14">
        <f>IF(AD7&gt;0,'Çmimet e ofruar'!AD7,)</f>
        <v>0</v>
      </c>
      <c r="BN7" s="14">
        <f>IF(AE7&gt;0,'Çmimet e ofruar'!AE7,)</f>
        <v>0</v>
      </c>
      <c r="BO7" s="14">
        <f>IF(AF7&gt;0,'Çmimet e ofruar'!AF7,)</f>
        <v>0</v>
      </c>
      <c r="BP7" s="14">
        <f>IF(AG7&gt;0,'Çmimet e ofruar'!AG7,)</f>
        <v>0</v>
      </c>
      <c r="BQ7" s="14">
        <f>IF(AH7&gt;0,'Çmimet e ofruar'!AH7,)</f>
        <v>0</v>
      </c>
      <c r="BR7" s="19">
        <f t="shared" si="1"/>
        <v>0</v>
      </c>
    </row>
    <row r="8" spans="2:70" ht="16.5" thickTop="1" thickBot="1" x14ac:dyDescent="0.3">
      <c r="B8" s="11">
        <v>4</v>
      </c>
      <c r="C8" s="11" t="s">
        <v>45</v>
      </c>
      <c r="D8" s="14">
        <f>'DAMAS aFRR+'!F8</f>
        <v>0</v>
      </c>
      <c r="E8" s="14">
        <f>'DAMAS aFRR+'!L8</f>
        <v>0</v>
      </c>
      <c r="F8" s="14">
        <f>'DAMAS aFRR+'!R8</f>
        <v>0</v>
      </c>
      <c r="G8" s="14">
        <f>'DAMAS aFRR+'!X8</f>
        <v>0</v>
      </c>
      <c r="H8" s="14">
        <f>'DAMAS aFRR+'!AD8</f>
        <v>0</v>
      </c>
      <c r="I8" s="14">
        <f>'DAMAS aFRR+'!AJ8</f>
        <v>0</v>
      </c>
      <c r="J8" s="14">
        <f>'DAMAS aFRR+'!AP8</f>
        <v>0</v>
      </c>
      <c r="K8" s="14">
        <f>'DAMAS aFRR+'!AV8</f>
        <v>0</v>
      </c>
      <c r="L8" s="14">
        <f>'DAMAS aFRR+'!BB8</f>
        <v>0</v>
      </c>
      <c r="M8" s="14">
        <f>'DAMAS aFRR+'!BB8</f>
        <v>0</v>
      </c>
      <c r="N8" s="14">
        <f>'DAMAS aFRR+'!BN8</f>
        <v>0</v>
      </c>
      <c r="O8" s="14">
        <f>'DAMAS aFRR+'!BT8</f>
        <v>0</v>
      </c>
      <c r="P8" s="14">
        <f>'DAMAS aFRR+'!BZ8</f>
        <v>0</v>
      </c>
      <c r="Q8" s="14">
        <f>'DAMAS aFRR+'!CF8</f>
        <v>0</v>
      </c>
      <c r="R8" s="14">
        <f>'DAMAS aFRR+'!CL8</f>
        <v>0</v>
      </c>
      <c r="S8" s="14">
        <f>'DAMAS aFRR+'!CR8</f>
        <v>0</v>
      </c>
      <c r="T8" s="14">
        <f>'DAMAS aFRR+'!CX8</f>
        <v>0</v>
      </c>
      <c r="U8" s="14">
        <f>'DAMAS aFRR+'!DD8</f>
        <v>0</v>
      </c>
      <c r="V8" s="14">
        <f>'DAMAS aFRR+'!DJ8</f>
        <v>0</v>
      </c>
      <c r="W8" s="14">
        <f>'DAMAS aFRR+'!DP8</f>
        <v>0</v>
      </c>
      <c r="X8" s="14">
        <f>'DAMAS aFRR+'!DV8</f>
        <v>0</v>
      </c>
      <c r="Y8" s="14">
        <f>'DAMAS aFRR+'!EB8</f>
        <v>0</v>
      </c>
      <c r="Z8" s="14">
        <f>'DAMAS aFRR+'!EH8</f>
        <v>0</v>
      </c>
      <c r="AA8" s="14">
        <f>'DAMAS aFRR+'!EN8</f>
        <v>0</v>
      </c>
      <c r="AB8" s="14">
        <f>'DAMAS aFRR+'!ET8</f>
        <v>0</v>
      </c>
      <c r="AC8" s="14">
        <f>'DAMAS aFRR+'!EZ8</f>
        <v>0</v>
      </c>
      <c r="AD8" s="14">
        <f>'DAMAS aFRR+'!FF8</f>
        <v>0</v>
      </c>
      <c r="AE8" s="14">
        <f>'DAMAS aFRR+'!FL8</f>
        <v>0</v>
      </c>
      <c r="AF8" s="14">
        <f>'DAMAS aFRR+'!FR8</f>
        <v>0</v>
      </c>
      <c r="AG8" s="14">
        <f>'DAMAS aFRR+'!FX8</f>
        <v>0</v>
      </c>
      <c r="AH8" s="14">
        <f>'DAMAS aFRR+'!GD8</f>
        <v>0</v>
      </c>
      <c r="AI8" s="15">
        <f t="shared" si="0"/>
        <v>0</v>
      </c>
      <c r="AK8" s="11">
        <v>4</v>
      </c>
      <c r="AL8" s="11" t="s">
        <v>45</v>
      </c>
      <c r="AM8" s="14">
        <f>IF(D8&gt;0,'Çmimet e ofruar'!D8,)</f>
        <v>0</v>
      </c>
      <c r="AN8" s="14">
        <f>IF(E8&gt;0,'Çmimet e ofruar'!E8,)</f>
        <v>0</v>
      </c>
      <c r="AO8" s="14">
        <f>IF(F8&gt;0,'Çmimet e ofruar'!F8,)</f>
        <v>0</v>
      </c>
      <c r="AP8" s="14">
        <f>IF(G8&gt;0,'Çmimet e ofruar'!G8,)</f>
        <v>0</v>
      </c>
      <c r="AQ8" s="14">
        <f>IF(H8&gt;0,'Çmimet e ofruar'!H8,)</f>
        <v>0</v>
      </c>
      <c r="AR8" s="14">
        <f>IF(I8&gt;0,'Çmimet e ofruar'!I8,)</f>
        <v>0</v>
      </c>
      <c r="AS8" s="14">
        <f>IF(J8&gt;0,'Çmimet e ofruar'!J8,)</f>
        <v>0</v>
      </c>
      <c r="AT8" s="14">
        <f>IF(K8&gt;0,'Çmimet e ofruar'!K8,)</f>
        <v>0</v>
      </c>
      <c r="AU8" s="14">
        <f>IF(L8&gt;0,'Çmimet e ofruar'!L8,)</f>
        <v>0</v>
      </c>
      <c r="AV8" s="14">
        <f>IF(M8&gt;0,'Çmimet e ofruar'!M8,)</f>
        <v>0</v>
      </c>
      <c r="AW8" s="14">
        <f>IF(N8&gt;0,'Çmimet e ofruar'!N8,)</f>
        <v>0</v>
      </c>
      <c r="AX8" s="14">
        <f>IF(O8&gt;0,'Çmimet e ofruar'!O8,)</f>
        <v>0</v>
      </c>
      <c r="AY8" s="14">
        <f>IF(P8&gt;0,'Çmimet e ofruar'!P8,)</f>
        <v>0</v>
      </c>
      <c r="AZ8" s="14">
        <f>IF(Q8&gt;0,'Çmimet e ofruar'!Q8,)</f>
        <v>0</v>
      </c>
      <c r="BA8" s="14">
        <f>IF(R8&gt;0,'Çmimet e ofruar'!R8,)</f>
        <v>0</v>
      </c>
      <c r="BB8" s="14">
        <f>IF(S8&gt;0,'Çmimet e ofruar'!S8,)</f>
        <v>0</v>
      </c>
      <c r="BC8" s="14">
        <f>IF(T8&gt;0,'Çmimet e ofruar'!T8,)</f>
        <v>0</v>
      </c>
      <c r="BD8" s="14">
        <f>IF(U8&gt;0,'Çmimet e ofruar'!U8,)</f>
        <v>0</v>
      </c>
      <c r="BE8" s="14">
        <f>IF(V8&gt;0,'Çmimet e ofruar'!V8,)</f>
        <v>0</v>
      </c>
      <c r="BF8" s="14">
        <f>IF(W8&gt;0,'Çmimet e ofruar'!W8,)</f>
        <v>0</v>
      </c>
      <c r="BG8" s="14">
        <f>IF(X8&gt;0,'Çmimet e ofruar'!X8,)</f>
        <v>0</v>
      </c>
      <c r="BH8" s="14">
        <f>IF(Y8&gt;0,'Çmimet e ofruar'!Y8,)</f>
        <v>0</v>
      </c>
      <c r="BI8" s="14">
        <f>IF(Z8&gt;0,'Çmimet e ofruar'!Z8,)</f>
        <v>0</v>
      </c>
      <c r="BJ8" s="14">
        <f>IF(AA8&gt;0,'Çmimet e ofruar'!AA8,)</f>
        <v>0</v>
      </c>
      <c r="BK8" s="14">
        <f>IF(AB8&gt;0,'Çmimet e ofruar'!AB8,)</f>
        <v>0</v>
      </c>
      <c r="BL8" s="14">
        <f>IF(AC8&gt;0,'Çmimet e ofruar'!AC8,)</f>
        <v>0</v>
      </c>
      <c r="BM8" s="14">
        <f>IF(AD8&gt;0,'Çmimet e ofruar'!AD8,)</f>
        <v>0</v>
      </c>
      <c r="BN8" s="14">
        <f>IF(AE8&gt;0,'Çmimet e ofruar'!AE8,)</f>
        <v>0</v>
      </c>
      <c r="BO8" s="14">
        <f>IF(AF8&gt;0,'Çmimet e ofruar'!AF8,)</f>
        <v>0</v>
      </c>
      <c r="BP8" s="14">
        <f>IF(AG8&gt;0,'Çmimet e ofruar'!AG8,)</f>
        <v>0</v>
      </c>
      <c r="BQ8" s="14">
        <f>IF(AH8&gt;0,'Çmimet e ofruar'!AH8,)</f>
        <v>0</v>
      </c>
      <c r="BR8" s="19">
        <f t="shared" si="1"/>
        <v>0</v>
      </c>
    </row>
    <row r="9" spans="2:70" ht="16.5" thickTop="1" thickBot="1" x14ac:dyDescent="0.3">
      <c r="B9" s="11">
        <v>5</v>
      </c>
      <c r="C9" s="11" t="s">
        <v>46</v>
      </c>
      <c r="D9" s="14">
        <f>'DAMAS aFRR+'!F9</f>
        <v>0</v>
      </c>
      <c r="E9" s="14">
        <f>'DAMAS aFRR+'!L9</f>
        <v>0</v>
      </c>
      <c r="F9" s="14">
        <f>'DAMAS aFRR+'!R9</f>
        <v>0</v>
      </c>
      <c r="G9" s="14">
        <f>'DAMAS aFRR+'!X9</f>
        <v>0</v>
      </c>
      <c r="H9" s="14">
        <f>'DAMAS aFRR+'!AD9</f>
        <v>0</v>
      </c>
      <c r="I9" s="14">
        <f>'DAMAS aFRR+'!AJ9</f>
        <v>0</v>
      </c>
      <c r="J9" s="14">
        <f>'DAMAS aFRR+'!AP9</f>
        <v>0</v>
      </c>
      <c r="K9" s="14">
        <f>'DAMAS aFRR+'!AV9</f>
        <v>0</v>
      </c>
      <c r="L9" s="14">
        <f>'DAMAS aFRR+'!BB9</f>
        <v>0</v>
      </c>
      <c r="M9" s="14">
        <f>'DAMAS aFRR+'!BB9</f>
        <v>0</v>
      </c>
      <c r="N9" s="14">
        <f>'DAMAS aFRR+'!BN9</f>
        <v>0</v>
      </c>
      <c r="O9" s="14">
        <f>'DAMAS aFRR+'!BT9</f>
        <v>0</v>
      </c>
      <c r="P9" s="14">
        <f>'DAMAS aFRR+'!BZ9</f>
        <v>0</v>
      </c>
      <c r="Q9" s="14">
        <f>'DAMAS aFRR+'!CF9</f>
        <v>0</v>
      </c>
      <c r="R9" s="14">
        <f>'DAMAS aFRR+'!CL9</f>
        <v>0</v>
      </c>
      <c r="S9" s="14">
        <f>'DAMAS aFRR+'!CR9</f>
        <v>0</v>
      </c>
      <c r="T9" s="14">
        <f>'DAMAS aFRR+'!CX9</f>
        <v>0</v>
      </c>
      <c r="U9" s="14">
        <f>'DAMAS aFRR+'!DD9</f>
        <v>0</v>
      </c>
      <c r="V9" s="14">
        <f>'DAMAS aFRR+'!DJ9</f>
        <v>0</v>
      </c>
      <c r="W9" s="14">
        <f>'DAMAS aFRR+'!DP9</f>
        <v>0</v>
      </c>
      <c r="X9" s="14">
        <f>'DAMAS aFRR+'!DV9</f>
        <v>0</v>
      </c>
      <c r="Y9" s="14">
        <f>'DAMAS aFRR+'!EB9</f>
        <v>0</v>
      </c>
      <c r="Z9" s="14">
        <f>'DAMAS aFRR+'!EH9</f>
        <v>0</v>
      </c>
      <c r="AA9" s="14">
        <f>'DAMAS aFRR+'!EN9</f>
        <v>0</v>
      </c>
      <c r="AB9" s="14">
        <f>'DAMAS aFRR+'!ET9</f>
        <v>0</v>
      </c>
      <c r="AC9" s="14">
        <f>'DAMAS aFRR+'!EZ9</f>
        <v>0</v>
      </c>
      <c r="AD9" s="14">
        <f>'DAMAS aFRR+'!FF9</f>
        <v>0</v>
      </c>
      <c r="AE9" s="14">
        <f>'DAMAS aFRR+'!FL9</f>
        <v>0</v>
      </c>
      <c r="AF9" s="14">
        <f>'DAMAS aFRR+'!FR9</f>
        <v>0</v>
      </c>
      <c r="AG9" s="14">
        <f>'DAMAS aFRR+'!FX9</f>
        <v>0</v>
      </c>
      <c r="AH9" s="14">
        <f>'DAMAS aFRR+'!GD9</f>
        <v>0</v>
      </c>
      <c r="AI9" s="15">
        <f t="shared" si="0"/>
        <v>0</v>
      </c>
      <c r="AK9" s="11">
        <v>5</v>
      </c>
      <c r="AL9" s="11" t="s">
        <v>46</v>
      </c>
      <c r="AM9" s="14">
        <f>IF(D9&gt;0,'Çmimet e ofruar'!D9,)</f>
        <v>0</v>
      </c>
      <c r="AN9" s="14">
        <f>IF(E9&gt;0,'Çmimet e ofruar'!E9,)</f>
        <v>0</v>
      </c>
      <c r="AO9" s="14">
        <f>IF(F9&gt;0,'Çmimet e ofruar'!F9,)</f>
        <v>0</v>
      </c>
      <c r="AP9" s="14">
        <f>IF(G9&gt;0,'Çmimet e ofruar'!G9,)</f>
        <v>0</v>
      </c>
      <c r="AQ9" s="14">
        <f>IF(H9&gt;0,'Çmimet e ofruar'!H9,)</f>
        <v>0</v>
      </c>
      <c r="AR9" s="14">
        <f>IF(I9&gt;0,'Çmimet e ofruar'!I9,)</f>
        <v>0</v>
      </c>
      <c r="AS9" s="14">
        <f>IF(J9&gt;0,'Çmimet e ofruar'!J9,)</f>
        <v>0</v>
      </c>
      <c r="AT9" s="14">
        <f>IF(K9&gt;0,'Çmimet e ofruar'!K9,)</f>
        <v>0</v>
      </c>
      <c r="AU9" s="14">
        <f>IF(L9&gt;0,'Çmimet e ofruar'!L9,)</f>
        <v>0</v>
      </c>
      <c r="AV9" s="14">
        <f>IF(M9&gt;0,'Çmimet e ofruar'!M9,)</f>
        <v>0</v>
      </c>
      <c r="AW9" s="14">
        <f>IF(N9&gt;0,'Çmimet e ofruar'!N9,)</f>
        <v>0</v>
      </c>
      <c r="AX9" s="14">
        <f>IF(O9&gt;0,'Çmimet e ofruar'!O9,)</f>
        <v>0</v>
      </c>
      <c r="AY9" s="14">
        <f>IF(P9&gt;0,'Çmimet e ofruar'!P9,)</f>
        <v>0</v>
      </c>
      <c r="AZ9" s="14">
        <f>IF(Q9&gt;0,'Çmimet e ofruar'!Q9,)</f>
        <v>0</v>
      </c>
      <c r="BA9" s="14">
        <f>IF(R9&gt;0,'Çmimet e ofruar'!R9,)</f>
        <v>0</v>
      </c>
      <c r="BB9" s="14">
        <f>IF(S9&gt;0,'Çmimet e ofruar'!S9,)</f>
        <v>0</v>
      </c>
      <c r="BC9" s="14">
        <f>IF(T9&gt;0,'Çmimet e ofruar'!T9,)</f>
        <v>0</v>
      </c>
      <c r="BD9" s="14">
        <f>IF(U9&gt;0,'Çmimet e ofruar'!U9,)</f>
        <v>0</v>
      </c>
      <c r="BE9" s="14">
        <f>IF(V9&gt;0,'Çmimet e ofruar'!V9,)</f>
        <v>0</v>
      </c>
      <c r="BF9" s="14">
        <f>IF(W9&gt;0,'Çmimet e ofruar'!W9,)</f>
        <v>0</v>
      </c>
      <c r="BG9" s="14">
        <f>IF(X9&gt;0,'Çmimet e ofruar'!X9,)</f>
        <v>0</v>
      </c>
      <c r="BH9" s="14">
        <f>IF(Y9&gt;0,'Çmimet e ofruar'!Y9,)</f>
        <v>0</v>
      </c>
      <c r="BI9" s="14">
        <f>IF(Z9&gt;0,'Çmimet e ofruar'!Z9,)</f>
        <v>0</v>
      </c>
      <c r="BJ9" s="14">
        <f>IF(AA9&gt;0,'Çmimet e ofruar'!AA9,)</f>
        <v>0</v>
      </c>
      <c r="BK9" s="14">
        <f>IF(AB9&gt;0,'Çmimet e ofruar'!AB9,)</f>
        <v>0</v>
      </c>
      <c r="BL9" s="14">
        <f>IF(AC9&gt;0,'Çmimet e ofruar'!AC9,)</f>
        <v>0</v>
      </c>
      <c r="BM9" s="14">
        <f>IF(AD9&gt;0,'Çmimet e ofruar'!AD9,)</f>
        <v>0</v>
      </c>
      <c r="BN9" s="14">
        <f>IF(AE9&gt;0,'Çmimet e ofruar'!AE9,)</f>
        <v>0</v>
      </c>
      <c r="BO9" s="14">
        <f>IF(AF9&gt;0,'Çmimet e ofruar'!AF9,)</f>
        <v>0</v>
      </c>
      <c r="BP9" s="14">
        <f>IF(AG9&gt;0,'Çmimet e ofruar'!AG9,)</f>
        <v>0</v>
      </c>
      <c r="BQ9" s="14">
        <f>IF(AH9&gt;0,'Çmimet e ofruar'!AH9,)</f>
        <v>0</v>
      </c>
      <c r="BR9" s="19">
        <f t="shared" si="1"/>
        <v>0</v>
      </c>
    </row>
    <row r="10" spans="2:70" ht="16.5" thickTop="1" thickBot="1" x14ac:dyDescent="0.3">
      <c r="B10" s="11">
        <v>6</v>
      </c>
      <c r="C10" s="11" t="s">
        <v>47</v>
      </c>
      <c r="D10" s="14">
        <f>'DAMAS aFRR+'!F10</f>
        <v>0</v>
      </c>
      <c r="E10" s="14">
        <f>'DAMAS aFRR+'!L10</f>
        <v>0</v>
      </c>
      <c r="F10" s="14">
        <f>'DAMAS aFRR+'!R10</f>
        <v>0</v>
      </c>
      <c r="G10" s="14">
        <f>'DAMAS aFRR+'!X10</f>
        <v>0</v>
      </c>
      <c r="H10" s="14">
        <f>'DAMAS aFRR+'!AD10</f>
        <v>0</v>
      </c>
      <c r="I10" s="14">
        <f>'DAMAS aFRR+'!AJ10</f>
        <v>0</v>
      </c>
      <c r="J10" s="14">
        <f>'DAMAS aFRR+'!AP10</f>
        <v>0</v>
      </c>
      <c r="K10" s="14">
        <f>'DAMAS aFRR+'!AV10</f>
        <v>0</v>
      </c>
      <c r="L10" s="14">
        <f>'DAMAS aFRR+'!BB10</f>
        <v>0</v>
      </c>
      <c r="M10" s="14">
        <f>'DAMAS aFRR+'!BB10</f>
        <v>0</v>
      </c>
      <c r="N10" s="14">
        <f>'DAMAS aFRR+'!BN10</f>
        <v>0</v>
      </c>
      <c r="O10" s="14">
        <f>'DAMAS aFRR+'!BT10</f>
        <v>0</v>
      </c>
      <c r="P10" s="14">
        <f>'DAMAS aFRR+'!BZ10</f>
        <v>0</v>
      </c>
      <c r="Q10" s="14">
        <f>'DAMAS aFRR+'!CF10</f>
        <v>0</v>
      </c>
      <c r="R10" s="14">
        <f>'DAMAS aFRR+'!CL10</f>
        <v>0</v>
      </c>
      <c r="S10" s="14">
        <f>'DAMAS aFRR+'!CR10</f>
        <v>0</v>
      </c>
      <c r="T10" s="14">
        <f>'DAMAS aFRR+'!CX10</f>
        <v>0</v>
      </c>
      <c r="U10" s="14">
        <f>'DAMAS aFRR+'!DD10</f>
        <v>0</v>
      </c>
      <c r="V10" s="14">
        <f>'DAMAS aFRR+'!DJ10</f>
        <v>0</v>
      </c>
      <c r="W10" s="14">
        <f>'DAMAS aFRR+'!DP10</f>
        <v>0</v>
      </c>
      <c r="X10" s="14">
        <f>'DAMAS aFRR+'!DV10</f>
        <v>0</v>
      </c>
      <c r="Y10" s="14">
        <f>'DAMAS aFRR+'!EB10</f>
        <v>0</v>
      </c>
      <c r="Z10" s="14">
        <f>'DAMAS aFRR+'!EH10</f>
        <v>0</v>
      </c>
      <c r="AA10" s="14">
        <f>'DAMAS aFRR+'!EN10</f>
        <v>0</v>
      </c>
      <c r="AB10" s="14">
        <f>'DAMAS aFRR+'!ET10</f>
        <v>0</v>
      </c>
      <c r="AC10" s="14">
        <f>'DAMAS aFRR+'!EZ10</f>
        <v>0</v>
      </c>
      <c r="AD10" s="14">
        <f>'DAMAS aFRR+'!FF10</f>
        <v>0</v>
      </c>
      <c r="AE10" s="14">
        <f>'DAMAS aFRR+'!FL10</f>
        <v>0</v>
      </c>
      <c r="AF10" s="14">
        <f>'DAMAS aFRR+'!FR10</f>
        <v>0</v>
      </c>
      <c r="AG10" s="14">
        <f>'DAMAS aFRR+'!FX10</f>
        <v>0</v>
      </c>
      <c r="AH10" s="14">
        <f>'DAMAS aFRR+'!GD10</f>
        <v>0</v>
      </c>
      <c r="AI10" s="15">
        <f t="shared" si="0"/>
        <v>0</v>
      </c>
      <c r="AK10" s="11">
        <v>6</v>
      </c>
      <c r="AL10" s="11" t="s">
        <v>47</v>
      </c>
      <c r="AM10" s="14">
        <f>IF(D10&gt;0,'Çmimet e ofruar'!D10,)</f>
        <v>0</v>
      </c>
      <c r="AN10" s="14">
        <f>IF(E10&gt;0,'Çmimet e ofruar'!E10,)</f>
        <v>0</v>
      </c>
      <c r="AO10" s="14">
        <f>IF(F10&gt;0,'Çmimet e ofruar'!F10,)</f>
        <v>0</v>
      </c>
      <c r="AP10" s="14">
        <f>IF(G10&gt;0,'Çmimet e ofruar'!G10,)</f>
        <v>0</v>
      </c>
      <c r="AQ10" s="14">
        <f>IF(H10&gt;0,'Çmimet e ofruar'!H10,)</f>
        <v>0</v>
      </c>
      <c r="AR10" s="14">
        <f>IF(I10&gt;0,'Çmimet e ofruar'!I10,)</f>
        <v>0</v>
      </c>
      <c r="AS10" s="14">
        <f>IF(J10&gt;0,'Çmimet e ofruar'!J10,)</f>
        <v>0</v>
      </c>
      <c r="AT10" s="14">
        <f>IF(K10&gt;0,'Çmimet e ofruar'!K10,)</f>
        <v>0</v>
      </c>
      <c r="AU10" s="14">
        <f>IF(L10&gt;0,'Çmimet e ofruar'!L10,)</f>
        <v>0</v>
      </c>
      <c r="AV10" s="14">
        <f>IF(M10&gt;0,'Çmimet e ofruar'!M10,)</f>
        <v>0</v>
      </c>
      <c r="AW10" s="14">
        <f>IF(N10&gt;0,'Çmimet e ofruar'!N10,)</f>
        <v>0</v>
      </c>
      <c r="AX10" s="14">
        <f>IF(O10&gt;0,'Çmimet e ofruar'!O10,)</f>
        <v>0</v>
      </c>
      <c r="AY10" s="14">
        <f>IF(P10&gt;0,'Çmimet e ofruar'!P10,)</f>
        <v>0</v>
      </c>
      <c r="AZ10" s="14">
        <f>IF(Q10&gt;0,'Çmimet e ofruar'!Q10,)</f>
        <v>0</v>
      </c>
      <c r="BA10" s="14">
        <f>IF(R10&gt;0,'Çmimet e ofruar'!R10,)</f>
        <v>0</v>
      </c>
      <c r="BB10" s="14">
        <f>IF(S10&gt;0,'Çmimet e ofruar'!S10,)</f>
        <v>0</v>
      </c>
      <c r="BC10" s="14">
        <f>IF(T10&gt;0,'Çmimet e ofruar'!T10,)</f>
        <v>0</v>
      </c>
      <c r="BD10" s="14">
        <f>IF(U10&gt;0,'Çmimet e ofruar'!U10,)</f>
        <v>0</v>
      </c>
      <c r="BE10" s="14">
        <f>IF(V10&gt;0,'Çmimet e ofruar'!V10,)</f>
        <v>0</v>
      </c>
      <c r="BF10" s="14">
        <f>IF(W10&gt;0,'Çmimet e ofruar'!W10,)</f>
        <v>0</v>
      </c>
      <c r="BG10" s="14">
        <f>IF(X10&gt;0,'Çmimet e ofruar'!X10,)</f>
        <v>0</v>
      </c>
      <c r="BH10" s="14">
        <f>IF(Y10&gt;0,'Çmimet e ofruar'!Y10,)</f>
        <v>0</v>
      </c>
      <c r="BI10" s="14">
        <f>IF(Z10&gt;0,'Çmimet e ofruar'!Z10,)</f>
        <v>0</v>
      </c>
      <c r="BJ10" s="14">
        <f>IF(AA10&gt;0,'Çmimet e ofruar'!AA10,)</f>
        <v>0</v>
      </c>
      <c r="BK10" s="14">
        <f>IF(AB10&gt;0,'Çmimet e ofruar'!AB10,)</f>
        <v>0</v>
      </c>
      <c r="BL10" s="14">
        <f>IF(AC10&gt;0,'Çmimet e ofruar'!AC10,)</f>
        <v>0</v>
      </c>
      <c r="BM10" s="14">
        <f>IF(AD10&gt;0,'Çmimet e ofruar'!AD10,)</f>
        <v>0</v>
      </c>
      <c r="BN10" s="14">
        <f>IF(AE10&gt;0,'Çmimet e ofruar'!AE10,)</f>
        <v>0</v>
      </c>
      <c r="BO10" s="14">
        <f>IF(AF10&gt;0,'Çmimet e ofruar'!AF10,)</f>
        <v>0</v>
      </c>
      <c r="BP10" s="14">
        <f>IF(AG10&gt;0,'Çmimet e ofruar'!AG10,)</f>
        <v>0</v>
      </c>
      <c r="BQ10" s="14">
        <f>IF(AH10&gt;0,'Çmimet e ofruar'!AH10,)</f>
        <v>0</v>
      </c>
      <c r="BR10" s="19">
        <f t="shared" si="1"/>
        <v>0</v>
      </c>
    </row>
    <row r="11" spans="2:70" ht="16.5" thickTop="1" thickBot="1" x14ac:dyDescent="0.3">
      <c r="B11" s="11">
        <v>7</v>
      </c>
      <c r="C11" s="11" t="s">
        <v>48</v>
      </c>
      <c r="D11" s="14">
        <f>'DAMAS aFRR+'!F11</f>
        <v>0</v>
      </c>
      <c r="E11" s="14">
        <f>'DAMAS aFRR+'!L11</f>
        <v>0</v>
      </c>
      <c r="F11" s="14">
        <f>'DAMAS aFRR+'!R11</f>
        <v>0</v>
      </c>
      <c r="G11" s="14">
        <f>'DAMAS aFRR+'!X11</f>
        <v>0</v>
      </c>
      <c r="H11" s="14">
        <f>'DAMAS aFRR+'!AD11</f>
        <v>0</v>
      </c>
      <c r="I11" s="14">
        <f>'DAMAS aFRR+'!AJ11</f>
        <v>0</v>
      </c>
      <c r="J11" s="14">
        <f>'DAMAS aFRR+'!AP11</f>
        <v>0</v>
      </c>
      <c r="K11" s="14">
        <f>'DAMAS aFRR+'!AV11</f>
        <v>0</v>
      </c>
      <c r="L11" s="14">
        <f>'DAMAS aFRR+'!BB11</f>
        <v>0</v>
      </c>
      <c r="M11" s="14">
        <f>'DAMAS aFRR+'!BB11</f>
        <v>0</v>
      </c>
      <c r="N11" s="14">
        <f>'DAMAS aFRR+'!BN11</f>
        <v>0</v>
      </c>
      <c r="O11" s="14">
        <f>'DAMAS aFRR+'!BT11</f>
        <v>0</v>
      </c>
      <c r="P11" s="14">
        <f>'DAMAS aFRR+'!BZ11</f>
        <v>0</v>
      </c>
      <c r="Q11" s="14">
        <f>'DAMAS aFRR+'!CF11</f>
        <v>0</v>
      </c>
      <c r="R11" s="14">
        <f>'DAMAS aFRR+'!CL11</f>
        <v>0</v>
      </c>
      <c r="S11" s="14">
        <f>'DAMAS aFRR+'!CR11</f>
        <v>0</v>
      </c>
      <c r="T11" s="14">
        <f>'DAMAS aFRR+'!CX11</f>
        <v>0</v>
      </c>
      <c r="U11" s="14">
        <f>'DAMAS aFRR+'!DD11</f>
        <v>0</v>
      </c>
      <c r="V11" s="14">
        <f>'DAMAS aFRR+'!DJ11</f>
        <v>0</v>
      </c>
      <c r="W11" s="14">
        <f>'DAMAS aFRR+'!DP11</f>
        <v>0</v>
      </c>
      <c r="X11" s="14">
        <f>'DAMAS aFRR+'!DV11</f>
        <v>0</v>
      </c>
      <c r="Y11" s="14">
        <f>'DAMAS aFRR+'!EB11</f>
        <v>0</v>
      </c>
      <c r="Z11" s="14">
        <f>'DAMAS aFRR+'!EH11</f>
        <v>0</v>
      </c>
      <c r="AA11" s="14">
        <f>'DAMAS aFRR+'!EN11</f>
        <v>0</v>
      </c>
      <c r="AB11" s="14">
        <f>'DAMAS aFRR+'!ET11</f>
        <v>0</v>
      </c>
      <c r="AC11" s="14">
        <f>'DAMAS aFRR+'!EZ11</f>
        <v>0</v>
      </c>
      <c r="AD11" s="14">
        <f>'DAMAS aFRR+'!FF11</f>
        <v>0</v>
      </c>
      <c r="AE11" s="14">
        <f>'DAMAS aFRR+'!FL11</f>
        <v>0</v>
      </c>
      <c r="AF11" s="14">
        <f>'DAMAS aFRR+'!FR11</f>
        <v>0</v>
      </c>
      <c r="AG11" s="14">
        <f>'DAMAS aFRR+'!FX11</f>
        <v>0</v>
      </c>
      <c r="AH11" s="14">
        <f>'DAMAS aFRR+'!GD11</f>
        <v>0</v>
      </c>
      <c r="AI11" s="15">
        <f t="shared" si="0"/>
        <v>0</v>
      </c>
      <c r="AK11" s="11">
        <v>7</v>
      </c>
      <c r="AL11" s="11" t="s">
        <v>48</v>
      </c>
      <c r="AM11" s="14">
        <f>IF(D11&gt;0,'Çmimet e ofruar'!D11,)</f>
        <v>0</v>
      </c>
      <c r="AN11" s="14">
        <f>IF(E11&gt;0,'Çmimet e ofruar'!E11,)</f>
        <v>0</v>
      </c>
      <c r="AO11" s="14">
        <f>IF(F11&gt;0,'Çmimet e ofruar'!F11,)</f>
        <v>0</v>
      </c>
      <c r="AP11" s="14">
        <f>IF(G11&gt;0,'Çmimet e ofruar'!G11,)</f>
        <v>0</v>
      </c>
      <c r="AQ11" s="14">
        <f>IF(H11&gt;0,'Çmimet e ofruar'!H11,)</f>
        <v>0</v>
      </c>
      <c r="AR11" s="14">
        <f>IF(I11&gt;0,'Çmimet e ofruar'!I11,)</f>
        <v>0</v>
      </c>
      <c r="AS11" s="14">
        <f>IF(J11&gt;0,'Çmimet e ofruar'!J11,)</f>
        <v>0</v>
      </c>
      <c r="AT11" s="14">
        <f>IF(K11&gt;0,'Çmimet e ofruar'!K11,)</f>
        <v>0</v>
      </c>
      <c r="AU11" s="14">
        <f>IF(L11&gt;0,'Çmimet e ofruar'!L11,)</f>
        <v>0</v>
      </c>
      <c r="AV11" s="14">
        <f>IF(M11&gt;0,'Çmimet e ofruar'!M11,)</f>
        <v>0</v>
      </c>
      <c r="AW11" s="14">
        <f>IF(N11&gt;0,'Çmimet e ofruar'!N11,)</f>
        <v>0</v>
      </c>
      <c r="AX11" s="14">
        <f>IF(O11&gt;0,'Çmimet e ofruar'!O11,)</f>
        <v>0</v>
      </c>
      <c r="AY11" s="14">
        <f>IF(P11&gt;0,'Çmimet e ofruar'!P11,)</f>
        <v>0</v>
      </c>
      <c r="AZ11" s="14">
        <f>IF(Q11&gt;0,'Çmimet e ofruar'!Q11,)</f>
        <v>0</v>
      </c>
      <c r="BA11" s="14">
        <f>IF(R11&gt;0,'Çmimet e ofruar'!R11,)</f>
        <v>0</v>
      </c>
      <c r="BB11" s="14">
        <f>IF(S11&gt;0,'Çmimet e ofruar'!S11,)</f>
        <v>0</v>
      </c>
      <c r="BC11" s="14">
        <f>IF(T11&gt;0,'Çmimet e ofruar'!T11,)</f>
        <v>0</v>
      </c>
      <c r="BD11" s="14">
        <f>IF(U11&gt;0,'Çmimet e ofruar'!U11,)</f>
        <v>0</v>
      </c>
      <c r="BE11" s="14">
        <f>IF(V11&gt;0,'Çmimet e ofruar'!V11,)</f>
        <v>0</v>
      </c>
      <c r="BF11" s="14">
        <f>IF(W11&gt;0,'Çmimet e ofruar'!W11,)</f>
        <v>0</v>
      </c>
      <c r="BG11" s="14">
        <f>IF(X11&gt;0,'Çmimet e ofruar'!X11,)</f>
        <v>0</v>
      </c>
      <c r="BH11" s="14">
        <f>IF(Y11&gt;0,'Çmimet e ofruar'!Y11,)</f>
        <v>0</v>
      </c>
      <c r="BI11" s="14">
        <f>IF(Z11&gt;0,'Çmimet e ofruar'!Z11,)</f>
        <v>0</v>
      </c>
      <c r="BJ11" s="14">
        <f>IF(AA11&gt;0,'Çmimet e ofruar'!AA11,)</f>
        <v>0</v>
      </c>
      <c r="BK11" s="14">
        <f>IF(AB11&gt;0,'Çmimet e ofruar'!AB11,)</f>
        <v>0</v>
      </c>
      <c r="BL11" s="14">
        <f>IF(AC11&gt;0,'Çmimet e ofruar'!AC11,)</f>
        <v>0</v>
      </c>
      <c r="BM11" s="14">
        <f>IF(AD11&gt;0,'Çmimet e ofruar'!AD11,)</f>
        <v>0</v>
      </c>
      <c r="BN11" s="14">
        <f>IF(AE11&gt;0,'Çmimet e ofruar'!AE11,)</f>
        <v>0</v>
      </c>
      <c r="BO11" s="14">
        <f>IF(AF11&gt;0,'Çmimet e ofruar'!AF11,)</f>
        <v>0</v>
      </c>
      <c r="BP11" s="14">
        <f>IF(AG11&gt;0,'Çmimet e ofruar'!AG11,)</f>
        <v>0</v>
      </c>
      <c r="BQ11" s="14">
        <f>IF(AH11&gt;0,'Çmimet e ofruar'!AH11,)</f>
        <v>0</v>
      </c>
      <c r="BR11" s="19">
        <f t="shared" si="1"/>
        <v>0</v>
      </c>
    </row>
    <row r="12" spans="2:70" ht="16.5" thickTop="1" thickBot="1" x14ac:dyDescent="0.3">
      <c r="B12" s="11">
        <v>8</v>
      </c>
      <c r="C12" s="11" t="s">
        <v>49</v>
      </c>
      <c r="D12" s="14">
        <f>'DAMAS aFRR+'!F12</f>
        <v>0</v>
      </c>
      <c r="E12" s="14">
        <f>'DAMAS aFRR+'!L12</f>
        <v>0</v>
      </c>
      <c r="F12" s="14">
        <f>'DAMAS aFRR+'!R12</f>
        <v>0</v>
      </c>
      <c r="G12" s="14">
        <f>'DAMAS aFRR+'!X12</f>
        <v>0</v>
      </c>
      <c r="H12" s="14">
        <f>'DAMAS aFRR+'!AD12</f>
        <v>0</v>
      </c>
      <c r="I12" s="14">
        <f>'DAMAS aFRR+'!AJ12</f>
        <v>0</v>
      </c>
      <c r="J12" s="14">
        <f>'DAMAS aFRR+'!AP12</f>
        <v>0</v>
      </c>
      <c r="K12" s="14">
        <f>'DAMAS aFRR+'!AV12</f>
        <v>0</v>
      </c>
      <c r="L12" s="14">
        <f>'DAMAS aFRR+'!BB12</f>
        <v>0</v>
      </c>
      <c r="M12" s="14">
        <f>'DAMAS aFRR+'!BB12</f>
        <v>0</v>
      </c>
      <c r="N12" s="14">
        <f>'DAMAS aFRR+'!BN12</f>
        <v>0</v>
      </c>
      <c r="O12" s="14">
        <f>'DAMAS aFRR+'!BT12</f>
        <v>0</v>
      </c>
      <c r="P12" s="14">
        <f>'DAMAS aFRR+'!BZ12</f>
        <v>0</v>
      </c>
      <c r="Q12" s="14">
        <f>'DAMAS aFRR+'!CF12</f>
        <v>0</v>
      </c>
      <c r="R12" s="14">
        <f>'DAMAS aFRR+'!CL12</f>
        <v>0</v>
      </c>
      <c r="S12" s="14">
        <f>'DAMAS aFRR+'!CR12</f>
        <v>0</v>
      </c>
      <c r="T12" s="14">
        <f>'DAMAS aFRR+'!CX12</f>
        <v>0</v>
      </c>
      <c r="U12" s="14">
        <f>'DAMAS aFRR+'!DD12</f>
        <v>0</v>
      </c>
      <c r="V12" s="14">
        <f>'DAMAS aFRR+'!DJ12</f>
        <v>0</v>
      </c>
      <c r="W12" s="14">
        <f>'DAMAS aFRR+'!DP12</f>
        <v>0</v>
      </c>
      <c r="X12" s="14">
        <f>'DAMAS aFRR+'!DV12</f>
        <v>0</v>
      </c>
      <c r="Y12" s="14">
        <f>'DAMAS aFRR+'!EB12</f>
        <v>0</v>
      </c>
      <c r="Z12" s="14">
        <f>'DAMAS aFRR+'!EH12</f>
        <v>0</v>
      </c>
      <c r="AA12" s="14">
        <f>'DAMAS aFRR+'!EN12</f>
        <v>0</v>
      </c>
      <c r="AB12" s="14">
        <f>'DAMAS aFRR+'!ET12</f>
        <v>0</v>
      </c>
      <c r="AC12" s="14">
        <f>'DAMAS aFRR+'!EZ12</f>
        <v>0</v>
      </c>
      <c r="AD12" s="14">
        <f>'DAMAS aFRR+'!FF12</f>
        <v>0</v>
      </c>
      <c r="AE12" s="14">
        <f>'DAMAS aFRR+'!FL12</f>
        <v>0</v>
      </c>
      <c r="AF12" s="14">
        <f>'DAMAS aFRR+'!FR12</f>
        <v>0</v>
      </c>
      <c r="AG12" s="14">
        <f>'DAMAS aFRR+'!FX12</f>
        <v>0</v>
      </c>
      <c r="AH12" s="14">
        <f>'DAMAS aFRR+'!GD12</f>
        <v>0</v>
      </c>
      <c r="AI12" s="15">
        <f t="shared" si="0"/>
        <v>0</v>
      </c>
      <c r="AK12" s="11">
        <v>8</v>
      </c>
      <c r="AL12" s="11" t="s">
        <v>49</v>
      </c>
      <c r="AM12" s="14">
        <f>IF(D12&gt;0,'Çmimet e ofruar'!D12,)</f>
        <v>0</v>
      </c>
      <c r="AN12" s="14">
        <f>IF(E12&gt;0,'Çmimet e ofruar'!E12,)</f>
        <v>0</v>
      </c>
      <c r="AO12" s="14">
        <f>IF(F12&gt;0,'Çmimet e ofruar'!F12,)</f>
        <v>0</v>
      </c>
      <c r="AP12" s="14">
        <f>IF(G12&gt;0,'Çmimet e ofruar'!G12,)</f>
        <v>0</v>
      </c>
      <c r="AQ12" s="14">
        <f>IF(H12&gt;0,'Çmimet e ofruar'!H12,)</f>
        <v>0</v>
      </c>
      <c r="AR12" s="14">
        <f>IF(I12&gt;0,'Çmimet e ofruar'!I12,)</f>
        <v>0</v>
      </c>
      <c r="AS12" s="14">
        <f>IF(J12&gt;0,'Çmimet e ofruar'!J12,)</f>
        <v>0</v>
      </c>
      <c r="AT12" s="14">
        <f>IF(K12&gt;0,'Çmimet e ofruar'!K12,)</f>
        <v>0</v>
      </c>
      <c r="AU12" s="14">
        <f>IF(L12&gt;0,'Çmimet e ofruar'!L12,)</f>
        <v>0</v>
      </c>
      <c r="AV12" s="14">
        <f>IF(M12&gt;0,'Çmimet e ofruar'!M12,)</f>
        <v>0</v>
      </c>
      <c r="AW12" s="14">
        <f>IF(N12&gt;0,'Çmimet e ofruar'!N12,)</f>
        <v>0</v>
      </c>
      <c r="AX12" s="14">
        <f>IF(O12&gt;0,'Çmimet e ofruar'!O12,)</f>
        <v>0</v>
      </c>
      <c r="AY12" s="14">
        <f>IF(P12&gt;0,'Çmimet e ofruar'!P12,)</f>
        <v>0</v>
      </c>
      <c r="AZ12" s="14">
        <f>IF(Q12&gt;0,'Çmimet e ofruar'!Q12,)</f>
        <v>0</v>
      </c>
      <c r="BA12" s="14">
        <f>IF(R12&gt;0,'Çmimet e ofruar'!R12,)</f>
        <v>0</v>
      </c>
      <c r="BB12" s="14">
        <f>IF(S12&gt;0,'Çmimet e ofruar'!S12,)</f>
        <v>0</v>
      </c>
      <c r="BC12" s="14">
        <f>IF(T12&gt;0,'Çmimet e ofruar'!T12,)</f>
        <v>0</v>
      </c>
      <c r="BD12" s="14">
        <f>IF(U12&gt;0,'Çmimet e ofruar'!U12,)</f>
        <v>0</v>
      </c>
      <c r="BE12" s="14">
        <f>IF(V12&gt;0,'Çmimet e ofruar'!V12,)</f>
        <v>0</v>
      </c>
      <c r="BF12" s="14">
        <f>IF(W12&gt;0,'Çmimet e ofruar'!W12,)</f>
        <v>0</v>
      </c>
      <c r="BG12" s="14">
        <f>IF(X12&gt;0,'Çmimet e ofruar'!X12,)</f>
        <v>0</v>
      </c>
      <c r="BH12" s="14">
        <f>IF(Y12&gt;0,'Çmimet e ofruar'!Y12,)</f>
        <v>0</v>
      </c>
      <c r="BI12" s="14">
        <f>IF(Z12&gt;0,'Çmimet e ofruar'!Z12,)</f>
        <v>0</v>
      </c>
      <c r="BJ12" s="14">
        <f>IF(AA12&gt;0,'Çmimet e ofruar'!AA12,)</f>
        <v>0</v>
      </c>
      <c r="BK12" s="14">
        <f>IF(AB12&gt;0,'Çmimet e ofruar'!AB12,)</f>
        <v>0</v>
      </c>
      <c r="BL12" s="14">
        <f>IF(AC12&gt;0,'Çmimet e ofruar'!AC12,)</f>
        <v>0</v>
      </c>
      <c r="BM12" s="14">
        <f>IF(AD12&gt;0,'Çmimet e ofruar'!AD12,)</f>
        <v>0</v>
      </c>
      <c r="BN12" s="14">
        <f>IF(AE12&gt;0,'Çmimet e ofruar'!AE12,)</f>
        <v>0</v>
      </c>
      <c r="BO12" s="14">
        <f>IF(AF12&gt;0,'Çmimet e ofruar'!AF12,)</f>
        <v>0</v>
      </c>
      <c r="BP12" s="14">
        <f>IF(AG12&gt;0,'Çmimet e ofruar'!AG12,)</f>
        <v>0</v>
      </c>
      <c r="BQ12" s="14">
        <f>IF(AH12&gt;0,'Çmimet e ofruar'!AH12,)</f>
        <v>0</v>
      </c>
      <c r="BR12" s="19">
        <f t="shared" si="1"/>
        <v>0</v>
      </c>
    </row>
    <row r="13" spans="2:70" ht="16.5" thickTop="1" thickBot="1" x14ac:dyDescent="0.3">
      <c r="B13" s="11">
        <v>9</v>
      </c>
      <c r="C13" s="11" t="s">
        <v>50</v>
      </c>
      <c r="D13" s="14">
        <f>'DAMAS aFRR+'!F13</f>
        <v>0</v>
      </c>
      <c r="E13" s="14">
        <f>'DAMAS aFRR+'!L13</f>
        <v>0</v>
      </c>
      <c r="F13" s="14">
        <f>'DAMAS aFRR+'!R13</f>
        <v>0</v>
      </c>
      <c r="G13" s="14">
        <f>'DAMAS aFRR+'!X13</f>
        <v>0</v>
      </c>
      <c r="H13" s="14">
        <f>'DAMAS aFRR+'!AD13</f>
        <v>0</v>
      </c>
      <c r="I13" s="14">
        <f>'DAMAS aFRR+'!AJ13</f>
        <v>0</v>
      </c>
      <c r="J13" s="14">
        <f>'DAMAS aFRR+'!AP13</f>
        <v>0</v>
      </c>
      <c r="K13" s="14">
        <f>'DAMAS aFRR+'!AV13</f>
        <v>0</v>
      </c>
      <c r="L13" s="14">
        <f>'DAMAS aFRR+'!BB13</f>
        <v>0</v>
      </c>
      <c r="M13" s="14">
        <f>'DAMAS aFRR+'!BB13</f>
        <v>0</v>
      </c>
      <c r="N13" s="14">
        <f>'DAMAS aFRR+'!BN13</f>
        <v>0</v>
      </c>
      <c r="O13" s="14">
        <f>'DAMAS aFRR+'!BT13</f>
        <v>0</v>
      </c>
      <c r="P13" s="14">
        <f>'DAMAS aFRR+'!BZ13</f>
        <v>0</v>
      </c>
      <c r="Q13" s="14">
        <f>'DAMAS aFRR+'!CF13</f>
        <v>0</v>
      </c>
      <c r="R13" s="14">
        <f>'DAMAS aFRR+'!CL13</f>
        <v>0</v>
      </c>
      <c r="S13" s="14">
        <f>'DAMAS aFRR+'!CR13</f>
        <v>0</v>
      </c>
      <c r="T13" s="14">
        <f>'DAMAS aFRR+'!CX13</f>
        <v>0</v>
      </c>
      <c r="U13" s="14">
        <f>'DAMAS aFRR+'!DD13</f>
        <v>0</v>
      </c>
      <c r="V13" s="14">
        <f>'DAMAS aFRR+'!DJ13</f>
        <v>0</v>
      </c>
      <c r="W13" s="14">
        <f>'DAMAS aFRR+'!DP13</f>
        <v>0</v>
      </c>
      <c r="X13" s="14">
        <f>'DAMAS aFRR+'!DV13</f>
        <v>0</v>
      </c>
      <c r="Y13" s="14">
        <f>'DAMAS aFRR+'!EB13</f>
        <v>0</v>
      </c>
      <c r="Z13" s="14">
        <f>'DAMAS aFRR+'!EH13</f>
        <v>0</v>
      </c>
      <c r="AA13" s="14">
        <f>'DAMAS aFRR+'!EN13</f>
        <v>0</v>
      </c>
      <c r="AB13" s="14">
        <f>'DAMAS aFRR+'!ET13</f>
        <v>0</v>
      </c>
      <c r="AC13" s="14">
        <f>'DAMAS aFRR+'!EZ13</f>
        <v>0</v>
      </c>
      <c r="AD13" s="14">
        <f>'DAMAS aFRR+'!FF13</f>
        <v>0</v>
      </c>
      <c r="AE13" s="14">
        <f>'DAMAS aFRR+'!FL13</f>
        <v>0</v>
      </c>
      <c r="AF13" s="14">
        <f>'DAMAS aFRR+'!FR13</f>
        <v>0</v>
      </c>
      <c r="AG13" s="14">
        <f>'DAMAS aFRR+'!FX13</f>
        <v>0</v>
      </c>
      <c r="AH13" s="14">
        <f>'DAMAS aFRR+'!GD13</f>
        <v>0</v>
      </c>
      <c r="AI13" s="15">
        <f t="shared" si="0"/>
        <v>0</v>
      </c>
      <c r="AK13" s="11">
        <v>9</v>
      </c>
      <c r="AL13" s="11" t="s">
        <v>50</v>
      </c>
      <c r="AM13" s="14">
        <f>IF(D13&gt;0,'Çmimet e ofruar'!D13,)</f>
        <v>0</v>
      </c>
      <c r="AN13" s="14">
        <f>IF(E13&gt;0,'Çmimet e ofruar'!E13,)</f>
        <v>0</v>
      </c>
      <c r="AO13" s="14">
        <f>IF(F13&gt;0,'Çmimet e ofruar'!F13,)</f>
        <v>0</v>
      </c>
      <c r="AP13" s="14">
        <f>IF(G13&gt;0,'Çmimet e ofruar'!G13,)</f>
        <v>0</v>
      </c>
      <c r="AQ13" s="14">
        <f>IF(H13&gt;0,'Çmimet e ofruar'!H13,)</f>
        <v>0</v>
      </c>
      <c r="AR13" s="14">
        <f>IF(I13&gt;0,'Çmimet e ofruar'!I13,)</f>
        <v>0</v>
      </c>
      <c r="AS13" s="14">
        <f>IF(J13&gt;0,'Çmimet e ofruar'!J13,)</f>
        <v>0</v>
      </c>
      <c r="AT13" s="14">
        <f>IF(K13&gt;0,'Çmimet e ofruar'!K13,)</f>
        <v>0</v>
      </c>
      <c r="AU13" s="14">
        <f>IF(L13&gt;0,'Çmimet e ofruar'!L13,)</f>
        <v>0</v>
      </c>
      <c r="AV13" s="14">
        <f>IF(M13&gt;0,'Çmimet e ofruar'!M13,)</f>
        <v>0</v>
      </c>
      <c r="AW13" s="14">
        <f>IF(N13&gt;0,'Çmimet e ofruar'!N13,)</f>
        <v>0</v>
      </c>
      <c r="AX13" s="14">
        <f>IF(O13&gt;0,'Çmimet e ofruar'!O13,)</f>
        <v>0</v>
      </c>
      <c r="AY13" s="14">
        <f>IF(P13&gt;0,'Çmimet e ofruar'!P13,)</f>
        <v>0</v>
      </c>
      <c r="AZ13" s="14">
        <f>IF(Q13&gt;0,'Çmimet e ofruar'!Q13,)</f>
        <v>0</v>
      </c>
      <c r="BA13" s="14">
        <f>IF(R13&gt;0,'Çmimet e ofruar'!R13,)</f>
        <v>0</v>
      </c>
      <c r="BB13" s="14">
        <f>IF(S13&gt;0,'Çmimet e ofruar'!S13,)</f>
        <v>0</v>
      </c>
      <c r="BC13" s="14">
        <f>IF(T13&gt;0,'Çmimet e ofruar'!T13,)</f>
        <v>0</v>
      </c>
      <c r="BD13" s="14">
        <f>IF(U13&gt;0,'Çmimet e ofruar'!U13,)</f>
        <v>0</v>
      </c>
      <c r="BE13" s="14">
        <f>IF(V13&gt;0,'Çmimet e ofruar'!V13,)</f>
        <v>0</v>
      </c>
      <c r="BF13" s="14">
        <f>IF(W13&gt;0,'Çmimet e ofruar'!W13,)</f>
        <v>0</v>
      </c>
      <c r="BG13" s="14">
        <f>IF(X13&gt;0,'Çmimet e ofruar'!X13,)</f>
        <v>0</v>
      </c>
      <c r="BH13" s="14">
        <f>IF(Y13&gt;0,'Çmimet e ofruar'!Y13,)</f>
        <v>0</v>
      </c>
      <c r="BI13" s="14">
        <f>IF(Z13&gt;0,'Çmimet e ofruar'!Z13,)</f>
        <v>0</v>
      </c>
      <c r="BJ13" s="14">
        <f>IF(AA13&gt;0,'Çmimet e ofruar'!AA13,)</f>
        <v>0</v>
      </c>
      <c r="BK13" s="14">
        <f>IF(AB13&gt;0,'Çmimet e ofruar'!AB13,)</f>
        <v>0</v>
      </c>
      <c r="BL13" s="14">
        <f>IF(AC13&gt;0,'Çmimet e ofruar'!AC13,)</f>
        <v>0</v>
      </c>
      <c r="BM13" s="14">
        <f>IF(AD13&gt;0,'Çmimet e ofruar'!AD13,)</f>
        <v>0</v>
      </c>
      <c r="BN13" s="14">
        <f>IF(AE13&gt;0,'Çmimet e ofruar'!AE13,)</f>
        <v>0</v>
      </c>
      <c r="BO13" s="14">
        <f>IF(AF13&gt;0,'Çmimet e ofruar'!AF13,)</f>
        <v>0</v>
      </c>
      <c r="BP13" s="14">
        <f>IF(AG13&gt;0,'Çmimet e ofruar'!AG13,)</f>
        <v>0</v>
      </c>
      <c r="BQ13" s="14">
        <f>IF(AH13&gt;0,'Çmimet e ofruar'!AH13,)</f>
        <v>0</v>
      </c>
      <c r="BR13" s="19">
        <f t="shared" si="1"/>
        <v>0</v>
      </c>
    </row>
    <row r="14" spans="2:70" ht="16.5" thickTop="1" thickBot="1" x14ac:dyDescent="0.3">
      <c r="B14" s="11">
        <v>10</v>
      </c>
      <c r="C14" s="16" t="s">
        <v>51</v>
      </c>
      <c r="D14" s="14">
        <f>'DAMAS aFRR+'!F14</f>
        <v>0</v>
      </c>
      <c r="E14" s="14">
        <f>'DAMAS aFRR+'!L14</f>
        <v>0</v>
      </c>
      <c r="F14" s="14">
        <f>'DAMAS aFRR+'!R14</f>
        <v>0</v>
      </c>
      <c r="G14" s="14">
        <f>'DAMAS aFRR+'!X14</f>
        <v>0</v>
      </c>
      <c r="H14" s="14">
        <f>'DAMAS aFRR+'!AD14</f>
        <v>0</v>
      </c>
      <c r="I14" s="14">
        <f>'DAMAS aFRR+'!AJ14</f>
        <v>0</v>
      </c>
      <c r="J14" s="14">
        <f>'DAMAS aFRR+'!AP14</f>
        <v>0</v>
      </c>
      <c r="K14" s="14">
        <f>'DAMAS aFRR+'!AV14</f>
        <v>0</v>
      </c>
      <c r="L14" s="14">
        <f>'DAMAS aFRR+'!BB14</f>
        <v>0</v>
      </c>
      <c r="M14" s="14">
        <f>'DAMAS aFRR+'!BB14</f>
        <v>0</v>
      </c>
      <c r="N14" s="14">
        <f>'DAMAS aFRR+'!BN14</f>
        <v>0</v>
      </c>
      <c r="O14" s="14">
        <f>'DAMAS aFRR+'!BT14</f>
        <v>0</v>
      </c>
      <c r="P14" s="14">
        <f>'DAMAS aFRR+'!BZ14</f>
        <v>0</v>
      </c>
      <c r="Q14" s="14">
        <f>'DAMAS aFRR+'!CF14</f>
        <v>0</v>
      </c>
      <c r="R14" s="14">
        <f>'DAMAS aFRR+'!CL14</f>
        <v>0</v>
      </c>
      <c r="S14" s="14">
        <f>'DAMAS aFRR+'!CR14</f>
        <v>0</v>
      </c>
      <c r="T14" s="14">
        <f>'DAMAS aFRR+'!CX14</f>
        <v>0</v>
      </c>
      <c r="U14" s="14">
        <f>'DAMAS aFRR+'!DD14</f>
        <v>0</v>
      </c>
      <c r="V14" s="14">
        <f>'DAMAS aFRR+'!DJ14</f>
        <v>0</v>
      </c>
      <c r="W14" s="14">
        <f>'DAMAS aFRR+'!DP14</f>
        <v>0</v>
      </c>
      <c r="X14" s="14">
        <f>'DAMAS aFRR+'!DV14</f>
        <v>0</v>
      </c>
      <c r="Y14" s="14">
        <f>'DAMAS aFRR+'!EB14</f>
        <v>0</v>
      </c>
      <c r="Z14" s="14">
        <f>'DAMAS aFRR+'!EH14</f>
        <v>0</v>
      </c>
      <c r="AA14" s="14">
        <f>'DAMAS aFRR+'!EN14</f>
        <v>0</v>
      </c>
      <c r="AB14" s="14">
        <f>'DAMAS aFRR+'!ET14</f>
        <v>0</v>
      </c>
      <c r="AC14" s="14">
        <f>'DAMAS aFRR+'!EZ14</f>
        <v>0</v>
      </c>
      <c r="AD14" s="14">
        <f>'DAMAS aFRR+'!FF14</f>
        <v>0</v>
      </c>
      <c r="AE14" s="14">
        <f>'DAMAS aFRR+'!FL14</f>
        <v>0</v>
      </c>
      <c r="AF14" s="14">
        <f>'DAMAS aFRR+'!FR14</f>
        <v>0</v>
      </c>
      <c r="AG14" s="14">
        <f>'DAMAS aFRR+'!FX14</f>
        <v>0</v>
      </c>
      <c r="AH14" s="14">
        <f>'DAMAS aFRR+'!GD14</f>
        <v>0</v>
      </c>
      <c r="AI14" s="15">
        <f t="shared" si="0"/>
        <v>0</v>
      </c>
      <c r="AK14" s="11">
        <v>10</v>
      </c>
      <c r="AL14" s="16" t="s">
        <v>51</v>
      </c>
      <c r="AM14" s="14">
        <f>IF(D14&gt;0,'Çmimet e ofruar'!D14,)</f>
        <v>0</v>
      </c>
      <c r="AN14" s="14">
        <f>IF(E14&gt;0,'Çmimet e ofruar'!E14,)</f>
        <v>0</v>
      </c>
      <c r="AO14" s="14">
        <f>IF(F14&gt;0,'Çmimet e ofruar'!F14,)</f>
        <v>0</v>
      </c>
      <c r="AP14" s="14">
        <f>IF(G14&gt;0,'Çmimet e ofruar'!G14,)</f>
        <v>0</v>
      </c>
      <c r="AQ14" s="14">
        <f>IF(H14&gt;0,'Çmimet e ofruar'!H14,)</f>
        <v>0</v>
      </c>
      <c r="AR14" s="14">
        <f>IF(I14&gt;0,'Çmimet e ofruar'!I14,)</f>
        <v>0</v>
      </c>
      <c r="AS14" s="14">
        <f>IF(J14&gt;0,'Çmimet e ofruar'!J14,)</f>
        <v>0</v>
      </c>
      <c r="AT14" s="14">
        <f>IF(K14&gt;0,'Çmimet e ofruar'!K14,)</f>
        <v>0</v>
      </c>
      <c r="AU14" s="14">
        <f>IF(L14&gt;0,'Çmimet e ofruar'!L14,)</f>
        <v>0</v>
      </c>
      <c r="AV14" s="14">
        <f>IF(M14&gt;0,'Çmimet e ofruar'!M14,)</f>
        <v>0</v>
      </c>
      <c r="AW14" s="14">
        <f>IF(N14&gt;0,'Çmimet e ofruar'!N14,)</f>
        <v>0</v>
      </c>
      <c r="AX14" s="14">
        <f>IF(O14&gt;0,'Çmimet e ofruar'!O14,)</f>
        <v>0</v>
      </c>
      <c r="AY14" s="14">
        <f>IF(P14&gt;0,'Çmimet e ofruar'!P14,)</f>
        <v>0</v>
      </c>
      <c r="AZ14" s="14">
        <f>IF(Q14&gt;0,'Çmimet e ofruar'!Q14,)</f>
        <v>0</v>
      </c>
      <c r="BA14" s="14">
        <f>IF(R14&gt;0,'Çmimet e ofruar'!R14,)</f>
        <v>0</v>
      </c>
      <c r="BB14" s="14">
        <f>IF(S14&gt;0,'Çmimet e ofruar'!S14,)</f>
        <v>0</v>
      </c>
      <c r="BC14" s="14">
        <f>IF(T14&gt;0,'Çmimet e ofruar'!T14,)</f>
        <v>0</v>
      </c>
      <c r="BD14" s="14">
        <f>IF(U14&gt;0,'Çmimet e ofruar'!U14,)</f>
        <v>0</v>
      </c>
      <c r="BE14" s="14">
        <f>IF(V14&gt;0,'Çmimet e ofruar'!V14,)</f>
        <v>0</v>
      </c>
      <c r="BF14" s="14">
        <f>IF(W14&gt;0,'Çmimet e ofruar'!W14,)</f>
        <v>0</v>
      </c>
      <c r="BG14" s="14">
        <f>IF(X14&gt;0,'Çmimet e ofruar'!X14,)</f>
        <v>0</v>
      </c>
      <c r="BH14" s="14">
        <f>IF(Y14&gt;0,'Çmimet e ofruar'!Y14,)</f>
        <v>0</v>
      </c>
      <c r="BI14" s="14">
        <f>IF(Z14&gt;0,'Çmimet e ofruar'!Z14,)</f>
        <v>0</v>
      </c>
      <c r="BJ14" s="14">
        <f>IF(AA14&gt;0,'Çmimet e ofruar'!AA14,)</f>
        <v>0</v>
      </c>
      <c r="BK14" s="14">
        <f>IF(AB14&gt;0,'Çmimet e ofruar'!AB14,)</f>
        <v>0</v>
      </c>
      <c r="BL14" s="14">
        <f>IF(AC14&gt;0,'Çmimet e ofruar'!AC14,)</f>
        <v>0</v>
      </c>
      <c r="BM14" s="14">
        <f>IF(AD14&gt;0,'Çmimet e ofruar'!AD14,)</f>
        <v>0</v>
      </c>
      <c r="BN14" s="14">
        <f>IF(AE14&gt;0,'Çmimet e ofruar'!AE14,)</f>
        <v>0</v>
      </c>
      <c r="BO14" s="14">
        <f>IF(AF14&gt;0,'Çmimet e ofruar'!AF14,)</f>
        <v>0</v>
      </c>
      <c r="BP14" s="14">
        <f>IF(AG14&gt;0,'Çmimet e ofruar'!AG14,)</f>
        <v>0</v>
      </c>
      <c r="BQ14" s="14">
        <f>IF(AH14&gt;0,'Çmimet e ofruar'!AH14,)</f>
        <v>0</v>
      </c>
      <c r="BR14" s="19">
        <f t="shared" si="1"/>
        <v>0</v>
      </c>
    </row>
    <row r="15" spans="2:70" ht="16.5" thickTop="1" thickBot="1" x14ac:dyDescent="0.3">
      <c r="B15" s="11">
        <v>11</v>
      </c>
      <c r="C15" s="11" t="s">
        <v>52</v>
      </c>
      <c r="D15" s="14">
        <f>'DAMAS aFRR+'!F15</f>
        <v>0</v>
      </c>
      <c r="E15" s="14">
        <f>'DAMAS aFRR+'!L15</f>
        <v>0</v>
      </c>
      <c r="F15" s="14">
        <f>'DAMAS aFRR+'!R15</f>
        <v>0</v>
      </c>
      <c r="G15" s="14">
        <f>'DAMAS aFRR+'!X15</f>
        <v>0</v>
      </c>
      <c r="H15" s="14">
        <f>'DAMAS aFRR+'!AD15</f>
        <v>0</v>
      </c>
      <c r="I15" s="14">
        <f>'DAMAS aFRR+'!AJ15</f>
        <v>0</v>
      </c>
      <c r="J15" s="14">
        <f>'DAMAS aFRR+'!AP15</f>
        <v>0</v>
      </c>
      <c r="K15" s="14">
        <f>'DAMAS aFRR+'!AV15</f>
        <v>0</v>
      </c>
      <c r="L15" s="14">
        <f>'DAMAS aFRR+'!BB15</f>
        <v>0</v>
      </c>
      <c r="M15" s="14">
        <f>'DAMAS aFRR+'!BB15</f>
        <v>0</v>
      </c>
      <c r="N15" s="14">
        <f>'DAMAS aFRR+'!BN15</f>
        <v>0</v>
      </c>
      <c r="O15" s="14">
        <f>'DAMAS aFRR+'!BT15</f>
        <v>0</v>
      </c>
      <c r="P15" s="14">
        <f>'DAMAS aFRR+'!BZ15</f>
        <v>0</v>
      </c>
      <c r="Q15" s="14">
        <f>'DAMAS aFRR+'!CF15</f>
        <v>0</v>
      </c>
      <c r="R15" s="14">
        <f>'DAMAS aFRR+'!CL15</f>
        <v>0</v>
      </c>
      <c r="S15" s="14">
        <f>'DAMAS aFRR+'!CR15</f>
        <v>0</v>
      </c>
      <c r="T15" s="14">
        <f>'DAMAS aFRR+'!CX15</f>
        <v>0</v>
      </c>
      <c r="U15" s="14">
        <f>'DAMAS aFRR+'!DD15</f>
        <v>0</v>
      </c>
      <c r="V15" s="14">
        <f>'DAMAS aFRR+'!DJ15</f>
        <v>0</v>
      </c>
      <c r="W15" s="14">
        <f>'DAMAS aFRR+'!DP15</f>
        <v>0</v>
      </c>
      <c r="X15" s="14">
        <f>'DAMAS aFRR+'!DV15</f>
        <v>0</v>
      </c>
      <c r="Y15" s="14">
        <f>'DAMAS aFRR+'!EB15</f>
        <v>0</v>
      </c>
      <c r="Z15" s="14">
        <f>'DAMAS aFRR+'!EH15</f>
        <v>0</v>
      </c>
      <c r="AA15" s="14">
        <f>'DAMAS aFRR+'!EN15</f>
        <v>0</v>
      </c>
      <c r="AB15" s="14">
        <f>'DAMAS aFRR+'!ET15</f>
        <v>0</v>
      </c>
      <c r="AC15" s="14">
        <f>'DAMAS aFRR+'!EZ15</f>
        <v>0</v>
      </c>
      <c r="AD15" s="14">
        <f>'DAMAS aFRR+'!FF15</f>
        <v>0</v>
      </c>
      <c r="AE15" s="14">
        <f>'DAMAS aFRR+'!FL15</f>
        <v>0</v>
      </c>
      <c r="AF15" s="14">
        <f>'DAMAS aFRR+'!FR15</f>
        <v>0</v>
      </c>
      <c r="AG15" s="14">
        <f>'DAMAS aFRR+'!FX15</f>
        <v>0</v>
      </c>
      <c r="AH15" s="14">
        <f>'DAMAS aFRR+'!GD15</f>
        <v>0</v>
      </c>
      <c r="AI15" s="15">
        <f t="shared" si="0"/>
        <v>0</v>
      </c>
      <c r="AK15" s="11">
        <v>11</v>
      </c>
      <c r="AL15" s="11" t="s">
        <v>52</v>
      </c>
      <c r="AM15" s="14">
        <f>IF(D15&gt;0,'Çmimet e ofruar'!D15,)</f>
        <v>0</v>
      </c>
      <c r="AN15" s="14">
        <f>IF(E15&gt;0,'Çmimet e ofruar'!E15,)</f>
        <v>0</v>
      </c>
      <c r="AO15" s="14">
        <f>IF(F15&gt;0,'Çmimet e ofruar'!F15,)</f>
        <v>0</v>
      </c>
      <c r="AP15" s="14">
        <f>IF(G15&gt;0,'Çmimet e ofruar'!G15,)</f>
        <v>0</v>
      </c>
      <c r="AQ15" s="14">
        <f>IF(H15&gt;0,'Çmimet e ofruar'!H15,)</f>
        <v>0</v>
      </c>
      <c r="AR15" s="14">
        <f>IF(I15&gt;0,'Çmimet e ofruar'!I15,)</f>
        <v>0</v>
      </c>
      <c r="AS15" s="14">
        <f>IF(J15&gt;0,'Çmimet e ofruar'!J15,)</f>
        <v>0</v>
      </c>
      <c r="AT15" s="14">
        <f>IF(K15&gt;0,'Çmimet e ofruar'!K15,)</f>
        <v>0</v>
      </c>
      <c r="AU15" s="14">
        <f>IF(L15&gt;0,'Çmimet e ofruar'!L15,)</f>
        <v>0</v>
      </c>
      <c r="AV15" s="14">
        <f>IF(M15&gt;0,'Çmimet e ofruar'!M15,)</f>
        <v>0</v>
      </c>
      <c r="AW15" s="14">
        <f>IF(N15&gt;0,'Çmimet e ofruar'!N15,)</f>
        <v>0</v>
      </c>
      <c r="AX15" s="14">
        <f>IF(O15&gt;0,'Çmimet e ofruar'!O15,)</f>
        <v>0</v>
      </c>
      <c r="AY15" s="14">
        <f>IF(P15&gt;0,'Çmimet e ofruar'!P15,)</f>
        <v>0</v>
      </c>
      <c r="AZ15" s="14">
        <f>IF(Q15&gt;0,'Çmimet e ofruar'!Q15,)</f>
        <v>0</v>
      </c>
      <c r="BA15" s="14">
        <f>IF(R15&gt;0,'Çmimet e ofruar'!R15,)</f>
        <v>0</v>
      </c>
      <c r="BB15" s="14">
        <f>IF(S15&gt;0,'Çmimet e ofruar'!S15,)</f>
        <v>0</v>
      </c>
      <c r="BC15" s="14">
        <f>IF(T15&gt;0,'Çmimet e ofruar'!T15,)</f>
        <v>0</v>
      </c>
      <c r="BD15" s="14">
        <f>IF(U15&gt;0,'Çmimet e ofruar'!U15,)</f>
        <v>0</v>
      </c>
      <c r="BE15" s="14">
        <f>IF(V15&gt;0,'Çmimet e ofruar'!V15,)</f>
        <v>0</v>
      </c>
      <c r="BF15" s="14">
        <f>IF(W15&gt;0,'Çmimet e ofruar'!W15,)</f>
        <v>0</v>
      </c>
      <c r="BG15" s="14">
        <f>IF(X15&gt;0,'Çmimet e ofruar'!X15,)</f>
        <v>0</v>
      </c>
      <c r="BH15" s="14">
        <f>IF(Y15&gt;0,'Çmimet e ofruar'!Y15,)</f>
        <v>0</v>
      </c>
      <c r="BI15" s="14">
        <f>IF(Z15&gt;0,'Çmimet e ofruar'!Z15,)</f>
        <v>0</v>
      </c>
      <c r="BJ15" s="14">
        <f>IF(AA15&gt;0,'Çmimet e ofruar'!AA15,)</f>
        <v>0</v>
      </c>
      <c r="BK15" s="14">
        <f>IF(AB15&gt;0,'Çmimet e ofruar'!AB15,)</f>
        <v>0</v>
      </c>
      <c r="BL15" s="14">
        <f>IF(AC15&gt;0,'Çmimet e ofruar'!AC15,)</f>
        <v>0</v>
      </c>
      <c r="BM15" s="14">
        <f>IF(AD15&gt;0,'Çmimet e ofruar'!AD15,)</f>
        <v>0</v>
      </c>
      <c r="BN15" s="14">
        <f>IF(AE15&gt;0,'Çmimet e ofruar'!AE15,)</f>
        <v>0</v>
      </c>
      <c r="BO15" s="14">
        <f>IF(AF15&gt;0,'Çmimet e ofruar'!AF15,)</f>
        <v>0</v>
      </c>
      <c r="BP15" s="14">
        <f>IF(AG15&gt;0,'Çmimet e ofruar'!AG15,)</f>
        <v>0</v>
      </c>
      <c r="BQ15" s="14">
        <f>IF(AH15&gt;0,'Çmimet e ofruar'!AH15,)</f>
        <v>0</v>
      </c>
      <c r="BR15" s="19">
        <f t="shared" si="1"/>
        <v>0</v>
      </c>
    </row>
    <row r="16" spans="2:70" ht="16.5" thickTop="1" thickBot="1" x14ac:dyDescent="0.3">
      <c r="B16" s="11">
        <v>12</v>
      </c>
      <c r="C16" s="11" t="s">
        <v>53</v>
      </c>
      <c r="D16" s="14">
        <f>'DAMAS aFRR+'!F16</f>
        <v>0</v>
      </c>
      <c r="E16" s="14">
        <f>'DAMAS aFRR+'!L16</f>
        <v>0</v>
      </c>
      <c r="F16" s="14">
        <f>'DAMAS aFRR+'!R16</f>
        <v>0</v>
      </c>
      <c r="G16" s="14">
        <f>'DAMAS aFRR+'!X16</f>
        <v>0</v>
      </c>
      <c r="H16" s="14">
        <f>'DAMAS aFRR+'!AD16</f>
        <v>0</v>
      </c>
      <c r="I16" s="14">
        <f>'DAMAS aFRR+'!AJ16</f>
        <v>0</v>
      </c>
      <c r="J16" s="14">
        <f>'DAMAS aFRR+'!AP16</f>
        <v>0</v>
      </c>
      <c r="K16" s="14">
        <f>'DAMAS aFRR+'!AV16</f>
        <v>0</v>
      </c>
      <c r="L16" s="14">
        <f>'DAMAS aFRR+'!BB16</f>
        <v>0</v>
      </c>
      <c r="M16" s="14">
        <f>'DAMAS aFRR+'!BB16</f>
        <v>0</v>
      </c>
      <c r="N16" s="14">
        <f>'DAMAS aFRR+'!BN16</f>
        <v>0</v>
      </c>
      <c r="O16" s="14">
        <f>'DAMAS aFRR+'!BT16</f>
        <v>0</v>
      </c>
      <c r="P16" s="14">
        <f>'DAMAS aFRR+'!BZ16</f>
        <v>0</v>
      </c>
      <c r="Q16" s="14">
        <f>'DAMAS aFRR+'!CF16</f>
        <v>0</v>
      </c>
      <c r="R16" s="14">
        <f>'DAMAS aFRR+'!CL16</f>
        <v>0</v>
      </c>
      <c r="S16" s="14">
        <f>'DAMAS aFRR+'!CR16</f>
        <v>0</v>
      </c>
      <c r="T16" s="14">
        <f>'DAMAS aFRR+'!CX16</f>
        <v>0</v>
      </c>
      <c r="U16" s="14">
        <f>'DAMAS aFRR+'!DD16</f>
        <v>0</v>
      </c>
      <c r="V16" s="14">
        <f>'DAMAS aFRR+'!DJ16</f>
        <v>0</v>
      </c>
      <c r="W16" s="14">
        <f>'DAMAS aFRR+'!DP16</f>
        <v>0</v>
      </c>
      <c r="X16" s="14">
        <f>'DAMAS aFRR+'!DV16</f>
        <v>0</v>
      </c>
      <c r="Y16" s="14">
        <f>'DAMAS aFRR+'!EB16</f>
        <v>0</v>
      </c>
      <c r="Z16" s="14">
        <f>'DAMAS aFRR+'!EH16</f>
        <v>0</v>
      </c>
      <c r="AA16" s="14">
        <f>'DAMAS aFRR+'!EN16</f>
        <v>0</v>
      </c>
      <c r="AB16" s="14">
        <f>'DAMAS aFRR+'!ET16</f>
        <v>0</v>
      </c>
      <c r="AC16" s="14">
        <f>'DAMAS aFRR+'!EZ16</f>
        <v>0</v>
      </c>
      <c r="AD16" s="14">
        <f>'DAMAS aFRR+'!FF16</f>
        <v>0</v>
      </c>
      <c r="AE16" s="14">
        <f>'DAMAS aFRR+'!FL16</f>
        <v>0</v>
      </c>
      <c r="AF16" s="14">
        <f>'DAMAS aFRR+'!FR16</f>
        <v>0</v>
      </c>
      <c r="AG16" s="14">
        <f>'DAMAS aFRR+'!FX16</f>
        <v>0</v>
      </c>
      <c r="AH16" s="14">
        <f>'DAMAS aFRR+'!GD16</f>
        <v>0</v>
      </c>
      <c r="AI16" s="15">
        <f t="shared" si="0"/>
        <v>0</v>
      </c>
      <c r="AK16" s="11">
        <v>12</v>
      </c>
      <c r="AL16" s="11" t="s">
        <v>53</v>
      </c>
      <c r="AM16" s="14">
        <f>IF(D16&gt;0,'Çmimet e ofruar'!D16,)</f>
        <v>0</v>
      </c>
      <c r="AN16" s="14">
        <f>IF(E16&gt;0,'Çmimet e ofruar'!E16,)</f>
        <v>0</v>
      </c>
      <c r="AO16" s="14">
        <f>IF(F16&gt;0,'Çmimet e ofruar'!F16,)</f>
        <v>0</v>
      </c>
      <c r="AP16" s="14">
        <f>IF(G16&gt;0,'Çmimet e ofruar'!G16,)</f>
        <v>0</v>
      </c>
      <c r="AQ16" s="14">
        <f>IF(H16&gt;0,'Çmimet e ofruar'!H16,)</f>
        <v>0</v>
      </c>
      <c r="AR16" s="14">
        <f>IF(I16&gt;0,'Çmimet e ofruar'!I16,)</f>
        <v>0</v>
      </c>
      <c r="AS16" s="14">
        <f>IF(J16&gt;0,'Çmimet e ofruar'!J16,)</f>
        <v>0</v>
      </c>
      <c r="AT16" s="14">
        <f>IF(K16&gt;0,'Çmimet e ofruar'!K16,)</f>
        <v>0</v>
      </c>
      <c r="AU16" s="14">
        <f>IF(L16&gt;0,'Çmimet e ofruar'!L16,)</f>
        <v>0</v>
      </c>
      <c r="AV16" s="14">
        <f>IF(M16&gt;0,'Çmimet e ofruar'!M16,)</f>
        <v>0</v>
      </c>
      <c r="AW16" s="14">
        <f>IF(N16&gt;0,'Çmimet e ofruar'!N16,)</f>
        <v>0</v>
      </c>
      <c r="AX16" s="14">
        <f>IF(O16&gt;0,'Çmimet e ofruar'!O16,)</f>
        <v>0</v>
      </c>
      <c r="AY16" s="14">
        <f>IF(P16&gt;0,'Çmimet e ofruar'!P16,)</f>
        <v>0</v>
      </c>
      <c r="AZ16" s="14">
        <f>IF(Q16&gt;0,'Çmimet e ofruar'!Q16,)</f>
        <v>0</v>
      </c>
      <c r="BA16" s="14">
        <f>IF(R16&gt;0,'Çmimet e ofruar'!R16,)</f>
        <v>0</v>
      </c>
      <c r="BB16" s="14">
        <f>IF(S16&gt;0,'Çmimet e ofruar'!S16,)</f>
        <v>0</v>
      </c>
      <c r="BC16" s="14">
        <f>IF(T16&gt;0,'Çmimet e ofruar'!T16,)</f>
        <v>0</v>
      </c>
      <c r="BD16" s="14">
        <f>IF(U16&gt;0,'Çmimet e ofruar'!U16,)</f>
        <v>0</v>
      </c>
      <c r="BE16" s="14">
        <f>IF(V16&gt;0,'Çmimet e ofruar'!V16,)</f>
        <v>0</v>
      </c>
      <c r="BF16" s="14">
        <f>IF(W16&gt;0,'Çmimet e ofruar'!W16,)</f>
        <v>0</v>
      </c>
      <c r="BG16" s="14">
        <f>IF(X16&gt;0,'Çmimet e ofruar'!X16,)</f>
        <v>0</v>
      </c>
      <c r="BH16" s="14">
        <f>IF(Y16&gt;0,'Çmimet e ofruar'!Y16,)</f>
        <v>0</v>
      </c>
      <c r="BI16" s="14">
        <f>IF(Z16&gt;0,'Çmimet e ofruar'!Z16,)</f>
        <v>0</v>
      </c>
      <c r="BJ16" s="14">
        <f>IF(AA16&gt;0,'Çmimet e ofruar'!AA16,)</f>
        <v>0</v>
      </c>
      <c r="BK16" s="14">
        <f>IF(AB16&gt;0,'Çmimet e ofruar'!AB16,)</f>
        <v>0</v>
      </c>
      <c r="BL16" s="14">
        <f>IF(AC16&gt;0,'Çmimet e ofruar'!AC16,)</f>
        <v>0</v>
      </c>
      <c r="BM16" s="14">
        <f>IF(AD16&gt;0,'Çmimet e ofruar'!AD16,)</f>
        <v>0</v>
      </c>
      <c r="BN16" s="14">
        <f>IF(AE16&gt;0,'Çmimet e ofruar'!AE16,)</f>
        <v>0</v>
      </c>
      <c r="BO16" s="14">
        <f>IF(AF16&gt;0,'Çmimet e ofruar'!AF16,)</f>
        <v>0</v>
      </c>
      <c r="BP16" s="14">
        <f>IF(AG16&gt;0,'Çmimet e ofruar'!AG16,)</f>
        <v>0</v>
      </c>
      <c r="BQ16" s="14">
        <f>IF(AH16&gt;0,'Çmimet e ofruar'!AH16,)</f>
        <v>0</v>
      </c>
      <c r="BR16" s="19">
        <f t="shared" si="1"/>
        <v>0</v>
      </c>
    </row>
    <row r="17" spans="2:245" ht="16.5" thickTop="1" thickBot="1" x14ac:dyDescent="0.3">
      <c r="B17" s="11">
        <v>13</v>
      </c>
      <c r="C17" s="11" t="s">
        <v>54</v>
      </c>
      <c r="D17" s="14">
        <f>'DAMAS aFRR+'!F17</f>
        <v>0</v>
      </c>
      <c r="E17" s="14">
        <f>'DAMAS aFRR+'!L17</f>
        <v>0</v>
      </c>
      <c r="F17" s="14">
        <f>'DAMAS aFRR+'!R17</f>
        <v>0</v>
      </c>
      <c r="G17" s="14">
        <f>'DAMAS aFRR+'!X17</f>
        <v>0</v>
      </c>
      <c r="H17" s="14">
        <f>'DAMAS aFRR+'!AD17</f>
        <v>0</v>
      </c>
      <c r="I17" s="14">
        <f>'DAMAS aFRR+'!AJ17</f>
        <v>0</v>
      </c>
      <c r="J17" s="14">
        <f>'DAMAS aFRR+'!AP17</f>
        <v>0</v>
      </c>
      <c r="K17" s="14">
        <f>'DAMAS aFRR+'!AV17</f>
        <v>0</v>
      </c>
      <c r="L17" s="14">
        <f>'DAMAS aFRR+'!BB17</f>
        <v>0</v>
      </c>
      <c r="M17" s="14">
        <f>'DAMAS aFRR+'!BB17</f>
        <v>0</v>
      </c>
      <c r="N17" s="14">
        <f>'DAMAS aFRR+'!BN17</f>
        <v>0</v>
      </c>
      <c r="O17" s="14">
        <f>'DAMAS aFRR+'!BT17</f>
        <v>0</v>
      </c>
      <c r="P17" s="14">
        <f>'DAMAS aFRR+'!BZ17</f>
        <v>0</v>
      </c>
      <c r="Q17" s="14">
        <f>'DAMAS aFRR+'!CF17</f>
        <v>0</v>
      </c>
      <c r="R17" s="14">
        <f>'DAMAS aFRR+'!CL17</f>
        <v>0</v>
      </c>
      <c r="S17" s="14">
        <f>'DAMAS aFRR+'!CR17</f>
        <v>0</v>
      </c>
      <c r="T17" s="14">
        <f>'DAMAS aFRR+'!CX17</f>
        <v>0</v>
      </c>
      <c r="U17" s="14">
        <f>'DAMAS aFRR+'!DD17</f>
        <v>0</v>
      </c>
      <c r="V17" s="14">
        <f>'DAMAS aFRR+'!DJ17</f>
        <v>0</v>
      </c>
      <c r="W17" s="14">
        <f>'DAMAS aFRR+'!DP17</f>
        <v>0</v>
      </c>
      <c r="X17" s="14">
        <f>'DAMAS aFRR+'!DV17</f>
        <v>0</v>
      </c>
      <c r="Y17" s="14">
        <f>'DAMAS aFRR+'!EB17</f>
        <v>0</v>
      </c>
      <c r="Z17" s="14">
        <f>'DAMAS aFRR+'!EH17</f>
        <v>0</v>
      </c>
      <c r="AA17" s="14">
        <f>'DAMAS aFRR+'!EN17</f>
        <v>0</v>
      </c>
      <c r="AB17" s="14">
        <f>'DAMAS aFRR+'!ET17</f>
        <v>0</v>
      </c>
      <c r="AC17" s="14">
        <f>'DAMAS aFRR+'!EZ17</f>
        <v>0</v>
      </c>
      <c r="AD17" s="14">
        <f>'DAMAS aFRR+'!FF17</f>
        <v>0</v>
      </c>
      <c r="AE17" s="14">
        <f>'DAMAS aFRR+'!FL17</f>
        <v>0</v>
      </c>
      <c r="AF17" s="14">
        <f>'DAMAS aFRR+'!FR17</f>
        <v>0</v>
      </c>
      <c r="AG17" s="14">
        <f>'DAMAS aFRR+'!FX17</f>
        <v>0</v>
      </c>
      <c r="AH17" s="14">
        <f>'DAMAS aFRR+'!GD17</f>
        <v>0</v>
      </c>
      <c r="AI17" s="15">
        <f t="shared" si="0"/>
        <v>0</v>
      </c>
      <c r="AK17" s="11">
        <v>13</v>
      </c>
      <c r="AL17" s="11" t="s">
        <v>54</v>
      </c>
      <c r="AM17" s="14">
        <f>IF(D17&gt;0,'Çmimet e ofruar'!D17,)</f>
        <v>0</v>
      </c>
      <c r="AN17" s="14">
        <f>IF(E17&gt;0,'Çmimet e ofruar'!E17,)</f>
        <v>0</v>
      </c>
      <c r="AO17" s="14">
        <f>IF(F17&gt;0,'Çmimet e ofruar'!F17,)</f>
        <v>0</v>
      </c>
      <c r="AP17" s="14">
        <f>IF(G17&gt;0,'Çmimet e ofruar'!G17,)</f>
        <v>0</v>
      </c>
      <c r="AQ17" s="14">
        <f>IF(H17&gt;0,'Çmimet e ofruar'!H17,)</f>
        <v>0</v>
      </c>
      <c r="AR17" s="14">
        <f>IF(I17&gt;0,'Çmimet e ofruar'!I17,)</f>
        <v>0</v>
      </c>
      <c r="AS17" s="14">
        <f>IF(J17&gt;0,'Çmimet e ofruar'!J17,)</f>
        <v>0</v>
      </c>
      <c r="AT17" s="14">
        <f>IF(K17&gt;0,'Çmimet e ofruar'!K17,)</f>
        <v>0</v>
      </c>
      <c r="AU17" s="14">
        <f>IF(L17&gt;0,'Çmimet e ofruar'!L17,)</f>
        <v>0</v>
      </c>
      <c r="AV17" s="14">
        <f>IF(M17&gt;0,'Çmimet e ofruar'!M17,)</f>
        <v>0</v>
      </c>
      <c r="AW17" s="14">
        <f>IF(N17&gt;0,'Çmimet e ofruar'!N17,)</f>
        <v>0</v>
      </c>
      <c r="AX17" s="14">
        <f>IF(O17&gt;0,'Çmimet e ofruar'!O17,)</f>
        <v>0</v>
      </c>
      <c r="AY17" s="14">
        <f>IF(P17&gt;0,'Çmimet e ofruar'!P17,)</f>
        <v>0</v>
      </c>
      <c r="AZ17" s="14">
        <f>IF(Q17&gt;0,'Çmimet e ofruar'!Q17,)</f>
        <v>0</v>
      </c>
      <c r="BA17" s="14">
        <f>IF(R17&gt;0,'Çmimet e ofruar'!R17,)</f>
        <v>0</v>
      </c>
      <c r="BB17" s="14">
        <f>IF(S17&gt;0,'Çmimet e ofruar'!S17,)</f>
        <v>0</v>
      </c>
      <c r="BC17" s="14">
        <f>IF(T17&gt;0,'Çmimet e ofruar'!T17,)</f>
        <v>0</v>
      </c>
      <c r="BD17" s="14">
        <f>IF(U17&gt;0,'Çmimet e ofruar'!U17,)</f>
        <v>0</v>
      </c>
      <c r="BE17" s="14">
        <f>IF(V17&gt;0,'Çmimet e ofruar'!V17,)</f>
        <v>0</v>
      </c>
      <c r="BF17" s="14">
        <f>IF(W17&gt;0,'Çmimet e ofruar'!W17,)</f>
        <v>0</v>
      </c>
      <c r="BG17" s="14">
        <f>IF(X17&gt;0,'Çmimet e ofruar'!X17,)</f>
        <v>0</v>
      </c>
      <c r="BH17" s="14">
        <f>IF(Y17&gt;0,'Çmimet e ofruar'!Y17,)</f>
        <v>0</v>
      </c>
      <c r="BI17" s="14">
        <f>IF(Z17&gt;0,'Çmimet e ofruar'!Z17,)</f>
        <v>0</v>
      </c>
      <c r="BJ17" s="14">
        <f>IF(AA17&gt;0,'Çmimet e ofruar'!AA17,)</f>
        <v>0</v>
      </c>
      <c r="BK17" s="14">
        <f>IF(AB17&gt;0,'Çmimet e ofruar'!AB17,)</f>
        <v>0</v>
      </c>
      <c r="BL17" s="14">
        <f>IF(AC17&gt;0,'Çmimet e ofruar'!AC17,)</f>
        <v>0</v>
      </c>
      <c r="BM17" s="14">
        <f>IF(AD17&gt;0,'Çmimet e ofruar'!AD17,)</f>
        <v>0</v>
      </c>
      <c r="BN17" s="14">
        <f>IF(AE17&gt;0,'Çmimet e ofruar'!AE17,)</f>
        <v>0</v>
      </c>
      <c r="BO17" s="14">
        <f>IF(AF17&gt;0,'Çmimet e ofruar'!AF17,)</f>
        <v>0</v>
      </c>
      <c r="BP17" s="14">
        <f>IF(AG17&gt;0,'Çmimet e ofruar'!AG17,)</f>
        <v>0</v>
      </c>
      <c r="BQ17" s="14">
        <f>IF(AH17&gt;0,'Çmimet e ofruar'!AH17,)</f>
        <v>0</v>
      </c>
      <c r="BR17" s="19">
        <f t="shared" si="1"/>
        <v>0</v>
      </c>
    </row>
    <row r="18" spans="2:245" ht="16.5" thickTop="1" thickBot="1" x14ac:dyDescent="0.3">
      <c r="B18" s="11">
        <v>14</v>
      </c>
      <c r="C18" s="11" t="s">
        <v>55</v>
      </c>
      <c r="D18" s="14">
        <f>'DAMAS aFRR+'!F18</f>
        <v>0</v>
      </c>
      <c r="E18" s="14">
        <f>'DAMAS aFRR+'!L18</f>
        <v>0</v>
      </c>
      <c r="F18" s="14">
        <f>'DAMAS aFRR+'!R18</f>
        <v>0</v>
      </c>
      <c r="G18" s="14">
        <f>'DAMAS aFRR+'!X18</f>
        <v>0</v>
      </c>
      <c r="H18" s="14">
        <f>'DAMAS aFRR+'!AD18</f>
        <v>0</v>
      </c>
      <c r="I18" s="14">
        <f>'DAMAS aFRR+'!AJ18</f>
        <v>0</v>
      </c>
      <c r="J18" s="14">
        <f>'DAMAS aFRR+'!AP18</f>
        <v>0</v>
      </c>
      <c r="K18" s="14">
        <f>'DAMAS aFRR+'!AV18</f>
        <v>0</v>
      </c>
      <c r="L18" s="14">
        <f>'DAMAS aFRR+'!BB18</f>
        <v>0</v>
      </c>
      <c r="M18" s="14">
        <f>'DAMAS aFRR+'!BB18</f>
        <v>0</v>
      </c>
      <c r="N18" s="14">
        <f>'DAMAS aFRR+'!BN18</f>
        <v>0</v>
      </c>
      <c r="O18" s="14">
        <f>'DAMAS aFRR+'!BT18</f>
        <v>0</v>
      </c>
      <c r="P18" s="14">
        <f>'DAMAS aFRR+'!BZ18</f>
        <v>0</v>
      </c>
      <c r="Q18" s="14">
        <f>'DAMAS aFRR+'!CF18</f>
        <v>0</v>
      </c>
      <c r="R18" s="14">
        <f>'DAMAS aFRR+'!CL18</f>
        <v>0</v>
      </c>
      <c r="S18" s="14">
        <f>'DAMAS aFRR+'!CR18</f>
        <v>0</v>
      </c>
      <c r="T18" s="14">
        <f>'DAMAS aFRR+'!CX18</f>
        <v>0</v>
      </c>
      <c r="U18" s="14">
        <f>'DAMAS aFRR+'!DD18</f>
        <v>0</v>
      </c>
      <c r="V18" s="14">
        <f>'DAMAS aFRR+'!DJ18</f>
        <v>0</v>
      </c>
      <c r="W18" s="14">
        <f>'DAMAS aFRR+'!DP18</f>
        <v>0</v>
      </c>
      <c r="X18" s="14">
        <f>'DAMAS aFRR+'!DV18</f>
        <v>0</v>
      </c>
      <c r="Y18" s="14">
        <f>'DAMAS aFRR+'!EB18</f>
        <v>0</v>
      </c>
      <c r="Z18" s="14">
        <f>'DAMAS aFRR+'!EH18</f>
        <v>0</v>
      </c>
      <c r="AA18" s="14">
        <f>'DAMAS aFRR+'!EN18</f>
        <v>0</v>
      </c>
      <c r="AB18" s="14">
        <f>'DAMAS aFRR+'!ET18</f>
        <v>0</v>
      </c>
      <c r="AC18" s="14">
        <f>'DAMAS aFRR+'!EZ18</f>
        <v>0</v>
      </c>
      <c r="AD18" s="14">
        <f>'DAMAS aFRR+'!FF18</f>
        <v>0</v>
      </c>
      <c r="AE18" s="14">
        <f>'DAMAS aFRR+'!FL18</f>
        <v>0</v>
      </c>
      <c r="AF18" s="14">
        <f>'DAMAS aFRR+'!FR18</f>
        <v>0</v>
      </c>
      <c r="AG18" s="14">
        <f>'DAMAS aFRR+'!FX18</f>
        <v>0</v>
      </c>
      <c r="AH18" s="14">
        <f>'DAMAS aFRR+'!GD18</f>
        <v>0</v>
      </c>
      <c r="AI18" s="15">
        <f t="shared" si="0"/>
        <v>0</v>
      </c>
      <c r="AK18" s="11">
        <v>14</v>
      </c>
      <c r="AL18" s="11" t="s">
        <v>55</v>
      </c>
      <c r="AM18" s="14">
        <f>IF(D18&gt;0,'Çmimet e ofruar'!D18,)</f>
        <v>0</v>
      </c>
      <c r="AN18" s="14">
        <f>IF(E18&gt;0,'Çmimet e ofruar'!E18,)</f>
        <v>0</v>
      </c>
      <c r="AO18" s="14">
        <f>IF(F18&gt;0,'Çmimet e ofruar'!F18,)</f>
        <v>0</v>
      </c>
      <c r="AP18" s="14">
        <f>IF(G18&gt;0,'Çmimet e ofruar'!G18,)</f>
        <v>0</v>
      </c>
      <c r="AQ18" s="14">
        <f>IF(H18&gt;0,'Çmimet e ofruar'!H18,)</f>
        <v>0</v>
      </c>
      <c r="AR18" s="14">
        <f>IF(I18&gt;0,'Çmimet e ofruar'!I18,)</f>
        <v>0</v>
      </c>
      <c r="AS18" s="14">
        <f>IF(J18&gt;0,'Çmimet e ofruar'!J18,)</f>
        <v>0</v>
      </c>
      <c r="AT18" s="14">
        <f>IF(K18&gt;0,'Çmimet e ofruar'!K18,)</f>
        <v>0</v>
      </c>
      <c r="AU18" s="14">
        <f>IF(L18&gt;0,'Çmimet e ofruar'!L18,)</f>
        <v>0</v>
      </c>
      <c r="AV18" s="14">
        <f>IF(M18&gt;0,'Çmimet e ofruar'!M18,)</f>
        <v>0</v>
      </c>
      <c r="AW18" s="14">
        <f>IF(N18&gt;0,'Çmimet e ofruar'!N18,)</f>
        <v>0</v>
      </c>
      <c r="AX18" s="14">
        <f>IF(O18&gt;0,'Çmimet e ofruar'!O18,)</f>
        <v>0</v>
      </c>
      <c r="AY18" s="14">
        <f>IF(P18&gt;0,'Çmimet e ofruar'!P18,)</f>
        <v>0</v>
      </c>
      <c r="AZ18" s="14">
        <f>IF(Q18&gt;0,'Çmimet e ofruar'!Q18,)</f>
        <v>0</v>
      </c>
      <c r="BA18" s="14">
        <f>IF(R18&gt;0,'Çmimet e ofruar'!R18,)</f>
        <v>0</v>
      </c>
      <c r="BB18" s="14">
        <f>IF(S18&gt;0,'Çmimet e ofruar'!S18,)</f>
        <v>0</v>
      </c>
      <c r="BC18" s="14">
        <f>IF(T18&gt;0,'Çmimet e ofruar'!T18,)</f>
        <v>0</v>
      </c>
      <c r="BD18" s="14">
        <f>IF(U18&gt;0,'Çmimet e ofruar'!U18,)</f>
        <v>0</v>
      </c>
      <c r="BE18" s="14">
        <f>IF(V18&gt;0,'Çmimet e ofruar'!V18,)</f>
        <v>0</v>
      </c>
      <c r="BF18" s="14">
        <f>IF(W18&gt;0,'Çmimet e ofruar'!W18,)</f>
        <v>0</v>
      </c>
      <c r="BG18" s="14">
        <f>IF(X18&gt;0,'Çmimet e ofruar'!X18,)</f>
        <v>0</v>
      </c>
      <c r="BH18" s="14">
        <f>IF(Y18&gt;0,'Çmimet e ofruar'!Y18,)</f>
        <v>0</v>
      </c>
      <c r="BI18" s="14">
        <f>IF(Z18&gt;0,'Çmimet e ofruar'!Z18,)</f>
        <v>0</v>
      </c>
      <c r="BJ18" s="14">
        <f>IF(AA18&gt;0,'Çmimet e ofruar'!AA18,)</f>
        <v>0</v>
      </c>
      <c r="BK18" s="14">
        <f>IF(AB18&gt;0,'Çmimet e ofruar'!AB18,)</f>
        <v>0</v>
      </c>
      <c r="BL18" s="14">
        <f>IF(AC18&gt;0,'Çmimet e ofruar'!AC18,)</f>
        <v>0</v>
      </c>
      <c r="BM18" s="14">
        <f>IF(AD18&gt;0,'Çmimet e ofruar'!AD18,)</f>
        <v>0</v>
      </c>
      <c r="BN18" s="14">
        <f>IF(AE18&gt;0,'Çmimet e ofruar'!AE18,)</f>
        <v>0</v>
      </c>
      <c r="BO18" s="14">
        <f>IF(AF18&gt;0,'Çmimet e ofruar'!AF18,)</f>
        <v>0</v>
      </c>
      <c r="BP18" s="14">
        <f>IF(AG18&gt;0,'Çmimet e ofruar'!AG18,)</f>
        <v>0</v>
      </c>
      <c r="BQ18" s="14">
        <f>IF(AH18&gt;0,'Çmimet e ofruar'!AH18,)</f>
        <v>0</v>
      </c>
      <c r="BR18" s="19">
        <f t="shared" si="1"/>
        <v>0</v>
      </c>
    </row>
    <row r="19" spans="2:245" ht="16.5" thickTop="1" thickBot="1" x14ac:dyDescent="0.3">
      <c r="B19" s="11">
        <v>15</v>
      </c>
      <c r="C19" s="11" t="s">
        <v>56</v>
      </c>
      <c r="D19" s="14">
        <f>'DAMAS aFRR+'!F19</f>
        <v>0</v>
      </c>
      <c r="E19" s="14">
        <f>'DAMAS aFRR+'!L19</f>
        <v>0</v>
      </c>
      <c r="F19" s="14">
        <f>'DAMAS aFRR+'!R19</f>
        <v>0</v>
      </c>
      <c r="G19" s="14">
        <f>'DAMAS aFRR+'!X19</f>
        <v>0</v>
      </c>
      <c r="H19" s="14">
        <f>'DAMAS aFRR+'!AD19</f>
        <v>0</v>
      </c>
      <c r="I19" s="14">
        <f>'DAMAS aFRR+'!AJ19</f>
        <v>0</v>
      </c>
      <c r="J19" s="14">
        <f>'DAMAS aFRR+'!AP19</f>
        <v>0</v>
      </c>
      <c r="K19" s="14">
        <f>'DAMAS aFRR+'!AV19</f>
        <v>0</v>
      </c>
      <c r="L19" s="14">
        <f>'DAMAS aFRR+'!BB19</f>
        <v>0</v>
      </c>
      <c r="M19" s="14">
        <f>'DAMAS aFRR+'!BB19</f>
        <v>0</v>
      </c>
      <c r="N19" s="14">
        <f>'DAMAS aFRR+'!BN19</f>
        <v>0</v>
      </c>
      <c r="O19" s="14">
        <f>'DAMAS aFRR+'!BT19</f>
        <v>0</v>
      </c>
      <c r="P19" s="14">
        <f>'DAMAS aFRR+'!BZ19</f>
        <v>0</v>
      </c>
      <c r="Q19" s="14">
        <f>'DAMAS aFRR+'!CF19</f>
        <v>0</v>
      </c>
      <c r="R19" s="14">
        <f>'DAMAS aFRR+'!CL19</f>
        <v>0</v>
      </c>
      <c r="S19" s="14">
        <f>'DAMAS aFRR+'!CR19</f>
        <v>0</v>
      </c>
      <c r="T19" s="14">
        <f>'DAMAS aFRR+'!CX19</f>
        <v>0</v>
      </c>
      <c r="U19" s="14">
        <f>'DAMAS aFRR+'!DD19</f>
        <v>0</v>
      </c>
      <c r="V19" s="14">
        <f>'DAMAS aFRR+'!DJ19</f>
        <v>0</v>
      </c>
      <c r="W19" s="14">
        <f>'DAMAS aFRR+'!DP19</f>
        <v>0</v>
      </c>
      <c r="X19" s="14">
        <f>'DAMAS aFRR+'!DV19</f>
        <v>0</v>
      </c>
      <c r="Y19" s="14">
        <f>'DAMAS aFRR+'!EB19</f>
        <v>0</v>
      </c>
      <c r="Z19" s="14">
        <f>'DAMAS aFRR+'!EH19</f>
        <v>0</v>
      </c>
      <c r="AA19" s="14">
        <f>'DAMAS aFRR+'!EN19</f>
        <v>0</v>
      </c>
      <c r="AB19" s="14">
        <f>'DAMAS aFRR+'!ET19</f>
        <v>0</v>
      </c>
      <c r="AC19" s="14">
        <f>'DAMAS aFRR+'!EZ19</f>
        <v>0</v>
      </c>
      <c r="AD19" s="14">
        <f>'DAMAS aFRR+'!FF19</f>
        <v>0</v>
      </c>
      <c r="AE19" s="14">
        <f>'DAMAS aFRR+'!FL19</f>
        <v>0</v>
      </c>
      <c r="AF19" s="14">
        <f>'DAMAS aFRR+'!FR19</f>
        <v>0</v>
      </c>
      <c r="AG19" s="14">
        <f>'DAMAS aFRR+'!FX19</f>
        <v>0</v>
      </c>
      <c r="AH19" s="14">
        <f>'DAMAS aFRR+'!GD19</f>
        <v>0</v>
      </c>
      <c r="AI19" s="15">
        <f t="shared" si="0"/>
        <v>0</v>
      </c>
      <c r="AK19" s="11">
        <v>15</v>
      </c>
      <c r="AL19" s="11" t="s">
        <v>56</v>
      </c>
      <c r="AM19" s="14">
        <f>IF(D19&gt;0,'Çmimet e ofruar'!D19,)</f>
        <v>0</v>
      </c>
      <c r="AN19" s="14">
        <f>IF(E19&gt;0,'Çmimet e ofruar'!E19,)</f>
        <v>0</v>
      </c>
      <c r="AO19" s="14">
        <f>IF(F19&gt;0,'Çmimet e ofruar'!F19,)</f>
        <v>0</v>
      </c>
      <c r="AP19" s="14">
        <f>IF(G19&gt;0,'Çmimet e ofruar'!G19,)</f>
        <v>0</v>
      </c>
      <c r="AQ19" s="14">
        <f>IF(H19&gt;0,'Çmimet e ofruar'!H19,)</f>
        <v>0</v>
      </c>
      <c r="AR19" s="14">
        <f>IF(I19&gt;0,'Çmimet e ofruar'!I19,)</f>
        <v>0</v>
      </c>
      <c r="AS19" s="14">
        <f>IF(J19&gt;0,'Çmimet e ofruar'!J19,)</f>
        <v>0</v>
      </c>
      <c r="AT19" s="14">
        <f>IF(K19&gt;0,'Çmimet e ofruar'!K19,)</f>
        <v>0</v>
      </c>
      <c r="AU19" s="14">
        <f>IF(L19&gt;0,'Çmimet e ofruar'!L19,)</f>
        <v>0</v>
      </c>
      <c r="AV19" s="14">
        <f>IF(M19&gt;0,'Çmimet e ofruar'!M19,)</f>
        <v>0</v>
      </c>
      <c r="AW19" s="14">
        <f>IF(N19&gt;0,'Çmimet e ofruar'!N19,)</f>
        <v>0</v>
      </c>
      <c r="AX19" s="14">
        <f>IF(O19&gt;0,'Çmimet e ofruar'!O19,)</f>
        <v>0</v>
      </c>
      <c r="AY19" s="14">
        <f>IF(P19&gt;0,'Çmimet e ofruar'!P19,)</f>
        <v>0</v>
      </c>
      <c r="AZ19" s="14">
        <f>IF(Q19&gt;0,'Çmimet e ofruar'!Q19,)</f>
        <v>0</v>
      </c>
      <c r="BA19" s="14">
        <f>IF(R19&gt;0,'Çmimet e ofruar'!R19,)</f>
        <v>0</v>
      </c>
      <c r="BB19" s="14">
        <f>IF(S19&gt;0,'Çmimet e ofruar'!S19,)</f>
        <v>0</v>
      </c>
      <c r="BC19" s="14">
        <f>IF(T19&gt;0,'Çmimet e ofruar'!T19,)</f>
        <v>0</v>
      </c>
      <c r="BD19" s="14">
        <f>IF(U19&gt;0,'Çmimet e ofruar'!U19,)</f>
        <v>0</v>
      </c>
      <c r="BE19" s="14">
        <f>IF(V19&gt;0,'Çmimet e ofruar'!V19,)</f>
        <v>0</v>
      </c>
      <c r="BF19" s="14">
        <f>IF(W19&gt;0,'Çmimet e ofruar'!W19,)</f>
        <v>0</v>
      </c>
      <c r="BG19" s="14">
        <f>IF(X19&gt;0,'Çmimet e ofruar'!X19,)</f>
        <v>0</v>
      </c>
      <c r="BH19" s="14">
        <f>IF(Y19&gt;0,'Çmimet e ofruar'!Y19,)</f>
        <v>0</v>
      </c>
      <c r="BI19" s="14">
        <f>IF(Z19&gt;0,'Çmimet e ofruar'!Z19,)</f>
        <v>0</v>
      </c>
      <c r="BJ19" s="14">
        <f>IF(AA19&gt;0,'Çmimet e ofruar'!AA19,)</f>
        <v>0</v>
      </c>
      <c r="BK19" s="14">
        <f>IF(AB19&gt;0,'Çmimet e ofruar'!AB19,)</f>
        <v>0</v>
      </c>
      <c r="BL19" s="14">
        <f>IF(AC19&gt;0,'Çmimet e ofruar'!AC19,)</f>
        <v>0</v>
      </c>
      <c r="BM19" s="14">
        <f>IF(AD19&gt;0,'Çmimet e ofruar'!AD19,)</f>
        <v>0</v>
      </c>
      <c r="BN19" s="14">
        <f>IF(AE19&gt;0,'Çmimet e ofruar'!AE19,)</f>
        <v>0</v>
      </c>
      <c r="BO19" s="14">
        <f>IF(AF19&gt;0,'Çmimet e ofruar'!AF19,)</f>
        <v>0</v>
      </c>
      <c r="BP19" s="14">
        <f>IF(AG19&gt;0,'Çmimet e ofruar'!AG19,)</f>
        <v>0</v>
      </c>
      <c r="BQ19" s="14">
        <f>IF(AH19&gt;0,'Çmimet e ofruar'!AH19,)</f>
        <v>0</v>
      </c>
      <c r="BR19" s="19">
        <f t="shared" si="1"/>
        <v>0</v>
      </c>
    </row>
    <row r="20" spans="2:245" ht="16.5" thickTop="1" thickBot="1" x14ac:dyDescent="0.3">
      <c r="B20" s="11">
        <v>16</v>
      </c>
      <c r="C20" s="11" t="s">
        <v>57</v>
      </c>
      <c r="D20" s="14">
        <f>'DAMAS aFRR+'!F20</f>
        <v>0</v>
      </c>
      <c r="E20" s="14">
        <f>'DAMAS aFRR+'!L20</f>
        <v>0</v>
      </c>
      <c r="F20" s="14">
        <f>'DAMAS aFRR+'!R20</f>
        <v>0</v>
      </c>
      <c r="G20" s="14">
        <f>'DAMAS aFRR+'!X20</f>
        <v>0</v>
      </c>
      <c r="H20" s="14">
        <f>'DAMAS aFRR+'!AD20</f>
        <v>0</v>
      </c>
      <c r="I20" s="14">
        <f>'DAMAS aFRR+'!AJ20</f>
        <v>0</v>
      </c>
      <c r="J20" s="14">
        <f>'DAMAS aFRR+'!AP20</f>
        <v>0</v>
      </c>
      <c r="K20" s="14">
        <f>'DAMAS aFRR+'!AV20</f>
        <v>0</v>
      </c>
      <c r="L20" s="14">
        <f>'DAMAS aFRR+'!BB20</f>
        <v>0</v>
      </c>
      <c r="M20" s="14">
        <f>'DAMAS aFRR+'!BB20</f>
        <v>0</v>
      </c>
      <c r="N20" s="14">
        <f>'DAMAS aFRR+'!BN20</f>
        <v>0</v>
      </c>
      <c r="O20" s="14">
        <f>'DAMAS aFRR+'!BT20</f>
        <v>0</v>
      </c>
      <c r="P20" s="14">
        <f>'DAMAS aFRR+'!BZ20</f>
        <v>0</v>
      </c>
      <c r="Q20" s="14">
        <f>'DAMAS aFRR+'!CF20</f>
        <v>0</v>
      </c>
      <c r="R20" s="14">
        <f>'DAMAS aFRR+'!CL20</f>
        <v>0</v>
      </c>
      <c r="S20" s="14">
        <f>'DAMAS aFRR+'!CR20</f>
        <v>0</v>
      </c>
      <c r="T20" s="14">
        <f>'DAMAS aFRR+'!CX20</f>
        <v>0</v>
      </c>
      <c r="U20" s="14">
        <f>'DAMAS aFRR+'!DD20</f>
        <v>0</v>
      </c>
      <c r="V20" s="14">
        <f>'DAMAS aFRR+'!DJ20</f>
        <v>0</v>
      </c>
      <c r="W20" s="14">
        <f>'DAMAS aFRR+'!DP20</f>
        <v>0</v>
      </c>
      <c r="X20" s="14">
        <f>'DAMAS aFRR+'!DV20</f>
        <v>0</v>
      </c>
      <c r="Y20" s="14">
        <f>'DAMAS aFRR+'!EB20</f>
        <v>0</v>
      </c>
      <c r="Z20" s="14">
        <f>'DAMAS aFRR+'!EH20</f>
        <v>0</v>
      </c>
      <c r="AA20" s="14">
        <f>'DAMAS aFRR+'!EN20</f>
        <v>0</v>
      </c>
      <c r="AB20" s="14">
        <f>'DAMAS aFRR+'!ET20</f>
        <v>0</v>
      </c>
      <c r="AC20" s="14">
        <f>'DAMAS aFRR+'!EZ20</f>
        <v>0</v>
      </c>
      <c r="AD20" s="14">
        <f>'DAMAS aFRR+'!FF20</f>
        <v>0</v>
      </c>
      <c r="AE20" s="14">
        <f>'DAMAS aFRR+'!FL20</f>
        <v>0</v>
      </c>
      <c r="AF20" s="14">
        <f>'DAMAS aFRR+'!FR20</f>
        <v>0</v>
      </c>
      <c r="AG20" s="14">
        <f>'DAMAS aFRR+'!FX20</f>
        <v>0</v>
      </c>
      <c r="AH20" s="14">
        <f>'DAMAS aFRR+'!GD20</f>
        <v>0</v>
      </c>
      <c r="AI20" s="15">
        <f t="shared" si="0"/>
        <v>0</v>
      </c>
      <c r="AK20" s="11">
        <v>16</v>
      </c>
      <c r="AL20" s="11" t="s">
        <v>57</v>
      </c>
      <c r="AM20" s="14">
        <f>IF(D20&gt;0,'Çmimet e ofruar'!D20,)</f>
        <v>0</v>
      </c>
      <c r="AN20" s="14">
        <f>IF(E20&gt;0,'Çmimet e ofruar'!E20,)</f>
        <v>0</v>
      </c>
      <c r="AO20" s="14">
        <f>IF(F20&gt;0,'Çmimet e ofruar'!F20,)</f>
        <v>0</v>
      </c>
      <c r="AP20" s="14">
        <f>IF(G20&gt;0,'Çmimet e ofruar'!G20,)</f>
        <v>0</v>
      </c>
      <c r="AQ20" s="14">
        <f>IF(H20&gt;0,'Çmimet e ofruar'!H20,)</f>
        <v>0</v>
      </c>
      <c r="AR20" s="14">
        <f>IF(I20&gt;0,'Çmimet e ofruar'!I20,)</f>
        <v>0</v>
      </c>
      <c r="AS20" s="14">
        <f>IF(J20&gt;0,'Çmimet e ofruar'!J20,)</f>
        <v>0</v>
      </c>
      <c r="AT20" s="14">
        <f>IF(K20&gt;0,'Çmimet e ofruar'!K20,)</f>
        <v>0</v>
      </c>
      <c r="AU20" s="14">
        <f>IF(L20&gt;0,'Çmimet e ofruar'!L20,)</f>
        <v>0</v>
      </c>
      <c r="AV20" s="14">
        <f>IF(M20&gt;0,'Çmimet e ofruar'!M20,)</f>
        <v>0</v>
      </c>
      <c r="AW20" s="14">
        <f>IF(N20&gt;0,'Çmimet e ofruar'!N20,)</f>
        <v>0</v>
      </c>
      <c r="AX20" s="14">
        <f>IF(O20&gt;0,'Çmimet e ofruar'!O20,)</f>
        <v>0</v>
      </c>
      <c r="AY20" s="14">
        <f>IF(P20&gt;0,'Çmimet e ofruar'!P20,)</f>
        <v>0</v>
      </c>
      <c r="AZ20" s="14">
        <f>IF(Q20&gt;0,'Çmimet e ofruar'!Q20,)</f>
        <v>0</v>
      </c>
      <c r="BA20" s="14">
        <f>IF(R20&gt;0,'Çmimet e ofruar'!R20,)</f>
        <v>0</v>
      </c>
      <c r="BB20" s="14">
        <f>IF(S20&gt;0,'Çmimet e ofruar'!S20,)</f>
        <v>0</v>
      </c>
      <c r="BC20" s="14">
        <f>IF(T20&gt;0,'Çmimet e ofruar'!T20,)</f>
        <v>0</v>
      </c>
      <c r="BD20" s="14">
        <f>IF(U20&gt;0,'Çmimet e ofruar'!U20,)</f>
        <v>0</v>
      </c>
      <c r="BE20" s="14">
        <f>IF(V20&gt;0,'Çmimet e ofruar'!V20,)</f>
        <v>0</v>
      </c>
      <c r="BF20" s="14">
        <f>IF(W20&gt;0,'Çmimet e ofruar'!W20,)</f>
        <v>0</v>
      </c>
      <c r="BG20" s="14">
        <f>IF(X20&gt;0,'Çmimet e ofruar'!X20,)</f>
        <v>0</v>
      </c>
      <c r="BH20" s="14">
        <f>IF(Y20&gt;0,'Çmimet e ofruar'!Y20,)</f>
        <v>0</v>
      </c>
      <c r="BI20" s="14">
        <f>IF(Z20&gt;0,'Çmimet e ofruar'!Z20,)</f>
        <v>0</v>
      </c>
      <c r="BJ20" s="14">
        <f>IF(AA20&gt;0,'Çmimet e ofruar'!AA20,)</f>
        <v>0</v>
      </c>
      <c r="BK20" s="14">
        <f>IF(AB20&gt;0,'Çmimet e ofruar'!AB20,)</f>
        <v>0</v>
      </c>
      <c r="BL20" s="14">
        <f>IF(AC20&gt;0,'Çmimet e ofruar'!AC20,)</f>
        <v>0</v>
      </c>
      <c r="BM20" s="14">
        <f>IF(AD20&gt;0,'Çmimet e ofruar'!AD20,)</f>
        <v>0</v>
      </c>
      <c r="BN20" s="14">
        <f>IF(AE20&gt;0,'Çmimet e ofruar'!AE20,)</f>
        <v>0</v>
      </c>
      <c r="BO20" s="14">
        <f>IF(AF20&gt;0,'Çmimet e ofruar'!AF20,)</f>
        <v>0</v>
      </c>
      <c r="BP20" s="14">
        <f>IF(AG20&gt;0,'Çmimet e ofruar'!AG20,)</f>
        <v>0</v>
      </c>
      <c r="BQ20" s="14">
        <f>IF(AH20&gt;0,'Çmimet e ofruar'!AH20,)</f>
        <v>0</v>
      </c>
      <c r="BR20" s="19">
        <f t="shared" si="1"/>
        <v>0</v>
      </c>
    </row>
    <row r="21" spans="2:245" ht="16.5" thickTop="1" thickBot="1" x14ac:dyDescent="0.3">
      <c r="B21" s="11">
        <v>17</v>
      </c>
      <c r="C21" s="11" t="s">
        <v>58</v>
      </c>
      <c r="D21" s="14">
        <f>'DAMAS aFRR+'!F21</f>
        <v>0</v>
      </c>
      <c r="E21" s="14">
        <f>'DAMAS aFRR+'!L21</f>
        <v>0</v>
      </c>
      <c r="F21" s="14">
        <f>'DAMAS aFRR+'!R21</f>
        <v>0</v>
      </c>
      <c r="G21" s="14">
        <f>'DAMAS aFRR+'!X21</f>
        <v>0</v>
      </c>
      <c r="H21" s="14">
        <f>'DAMAS aFRR+'!AD21</f>
        <v>0</v>
      </c>
      <c r="I21" s="14">
        <f>'DAMAS aFRR+'!AJ21</f>
        <v>0</v>
      </c>
      <c r="J21" s="14">
        <f>'DAMAS aFRR+'!AP21</f>
        <v>0</v>
      </c>
      <c r="K21" s="14">
        <f>'DAMAS aFRR+'!AV21</f>
        <v>0</v>
      </c>
      <c r="L21" s="14">
        <f>'DAMAS aFRR+'!BB21</f>
        <v>0</v>
      </c>
      <c r="M21" s="14">
        <f>'DAMAS aFRR+'!BB21</f>
        <v>0</v>
      </c>
      <c r="N21" s="14">
        <f>'DAMAS aFRR+'!BN21</f>
        <v>0</v>
      </c>
      <c r="O21" s="14">
        <f>'DAMAS aFRR+'!BT21</f>
        <v>0</v>
      </c>
      <c r="P21" s="14">
        <f>'DAMAS aFRR+'!BZ21</f>
        <v>0</v>
      </c>
      <c r="Q21" s="14">
        <f>'DAMAS aFRR+'!CF21</f>
        <v>0</v>
      </c>
      <c r="R21" s="14">
        <f>'DAMAS aFRR+'!CL21</f>
        <v>0</v>
      </c>
      <c r="S21" s="14">
        <f>'DAMAS aFRR+'!CR21</f>
        <v>0</v>
      </c>
      <c r="T21" s="14">
        <f>'DAMAS aFRR+'!CX21</f>
        <v>0</v>
      </c>
      <c r="U21" s="14">
        <f>'DAMAS aFRR+'!DD21</f>
        <v>0</v>
      </c>
      <c r="V21" s="14">
        <f>'DAMAS aFRR+'!DJ21</f>
        <v>0</v>
      </c>
      <c r="W21" s="14">
        <f>'DAMAS aFRR+'!DP21</f>
        <v>0</v>
      </c>
      <c r="X21" s="14">
        <f>'DAMAS aFRR+'!DV21</f>
        <v>0</v>
      </c>
      <c r="Y21" s="14">
        <f>'DAMAS aFRR+'!EB21</f>
        <v>0</v>
      </c>
      <c r="Z21" s="14">
        <f>'DAMAS aFRR+'!EH21</f>
        <v>0</v>
      </c>
      <c r="AA21" s="14">
        <f>'DAMAS aFRR+'!EN21</f>
        <v>0</v>
      </c>
      <c r="AB21" s="14">
        <f>'DAMAS aFRR+'!ET21</f>
        <v>0</v>
      </c>
      <c r="AC21" s="14">
        <f>'DAMAS aFRR+'!EZ21</f>
        <v>0</v>
      </c>
      <c r="AD21" s="14">
        <f>'DAMAS aFRR+'!FF21</f>
        <v>0</v>
      </c>
      <c r="AE21" s="14">
        <f>'DAMAS aFRR+'!FL21</f>
        <v>0</v>
      </c>
      <c r="AF21" s="14">
        <f>'DAMAS aFRR+'!FR21</f>
        <v>0</v>
      </c>
      <c r="AG21" s="14">
        <f>'DAMAS aFRR+'!FX21</f>
        <v>0</v>
      </c>
      <c r="AH21" s="14">
        <f>'DAMAS aFRR+'!GD21</f>
        <v>0</v>
      </c>
      <c r="AI21" s="15">
        <f t="shared" si="0"/>
        <v>0</v>
      </c>
      <c r="AK21" s="11">
        <v>17</v>
      </c>
      <c r="AL21" s="11" t="s">
        <v>58</v>
      </c>
      <c r="AM21" s="14">
        <f>IF(D21&gt;0,'Çmimet e ofruar'!D21,)</f>
        <v>0</v>
      </c>
      <c r="AN21" s="14">
        <f>IF(E21&gt;0,'Çmimet e ofruar'!E21,)</f>
        <v>0</v>
      </c>
      <c r="AO21" s="14">
        <f>IF(F21&gt;0,'Çmimet e ofruar'!F21,)</f>
        <v>0</v>
      </c>
      <c r="AP21" s="14">
        <f>IF(G21&gt;0,'Çmimet e ofruar'!G21,)</f>
        <v>0</v>
      </c>
      <c r="AQ21" s="14">
        <f>IF(H21&gt;0,'Çmimet e ofruar'!H21,)</f>
        <v>0</v>
      </c>
      <c r="AR21" s="14">
        <f>IF(I21&gt;0,'Çmimet e ofruar'!I21,)</f>
        <v>0</v>
      </c>
      <c r="AS21" s="14">
        <f>IF(J21&gt;0,'Çmimet e ofruar'!J21,)</f>
        <v>0</v>
      </c>
      <c r="AT21" s="14">
        <f>IF(K21&gt;0,'Çmimet e ofruar'!K21,)</f>
        <v>0</v>
      </c>
      <c r="AU21" s="14">
        <f>IF(L21&gt;0,'Çmimet e ofruar'!L21,)</f>
        <v>0</v>
      </c>
      <c r="AV21" s="14">
        <f>IF(M21&gt;0,'Çmimet e ofruar'!M21,)</f>
        <v>0</v>
      </c>
      <c r="AW21" s="14">
        <f>IF(N21&gt;0,'Çmimet e ofruar'!N21,)</f>
        <v>0</v>
      </c>
      <c r="AX21" s="14">
        <f>IF(O21&gt;0,'Çmimet e ofruar'!O21,)</f>
        <v>0</v>
      </c>
      <c r="AY21" s="14">
        <f>IF(P21&gt;0,'Çmimet e ofruar'!P21,)</f>
        <v>0</v>
      </c>
      <c r="AZ21" s="14">
        <f>IF(Q21&gt;0,'Çmimet e ofruar'!Q21,)</f>
        <v>0</v>
      </c>
      <c r="BA21" s="14">
        <f>IF(R21&gt;0,'Çmimet e ofruar'!R21,)</f>
        <v>0</v>
      </c>
      <c r="BB21" s="14">
        <f>IF(S21&gt;0,'Çmimet e ofruar'!S21,)</f>
        <v>0</v>
      </c>
      <c r="BC21" s="14">
        <f>IF(T21&gt;0,'Çmimet e ofruar'!T21,)</f>
        <v>0</v>
      </c>
      <c r="BD21" s="14">
        <f>IF(U21&gt;0,'Çmimet e ofruar'!U21,)</f>
        <v>0</v>
      </c>
      <c r="BE21" s="14">
        <f>IF(V21&gt;0,'Çmimet e ofruar'!V21,)</f>
        <v>0</v>
      </c>
      <c r="BF21" s="14">
        <f>IF(W21&gt;0,'Çmimet e ofruar'!W21,)</f>
        <v>0</v>
      </c>
      <c r="BG21" s="14">
        <f>IF(X21&gt;0,'Çmimet e ofruar'!X21,)</f>
        <v>0</v>
      </c>
      <c r="BH21" s="14">
        <f>IF(Y21&gt;0,'Çmimet e ofruar'!Y21,)</f>
        <v>0</v>
      </c>
      <c r="BI21" s="14">
        <f>IF(Z21&gt;0,'Çmimet e ofruar'!Z21,)</f>
        <v>0</v>
      </c>
      <c r="BJ21" s="14">
        <f>IF(AA21&gt;0,'Çmimet e ofruar'!AA21,)</f>
        <v>0</v>
      </c>
      <c r="BK21" s="14">
        <f>IF(AB21&gt;0,'Çmimet e ofruar'!AB21,)</f>
        <v>0</v>
      </c>
      <c r="BL21" s="14">
        <f>IF(AC21&gt;0,'Çmimet e ofruar'!AC21,)</f>
        <v>0</v>
      </c>
      <c r="BM21" s="14">
        <f>IF(AD21&gt;0,'Çmimet e ofruar'!AD21,)</f>
        <v>0</v>
      </c>
      <c r="BN21" s="14">
        <f>IF(AE21&gt;0,'Çmimet e ofruar'!AE21,)</f>
        <v>0</v>
      </c>
      <c r="BO21" s="14">
        <f>IF(AF21&gt;0,'Çmimet e ofruar'!AF21,)</f>
        <v>0</v>
      </c>
      <c r="BP21" s="14">
        <f>IF(AG21&gt;0,'Çmimet e ofruar'!AG21,)</f>
        <v>0</v>
      </c>
      <c r="BQ21" s="14">
        <f>IF(AH21&gt;0,'Çmimet e ofruar'!AH21,)</f>
        <v>0</v>
      </c>
      <c r="BR21" s="19">
        <f t="shared" si="1"/>
        <v>0</v>
      </c>
    </row>
    <row r="22" spans="2:245" ht="16.5" thickTop="1" thickBot="1" x14ac:dyDescent="0.3">
      <c r="B22" s="11">
        <v>18</v>
      </c>
      <c r="C22" s="11" t="s">
        <v>59</v>
      </c>
      <c r="D22" s="14">
        <f>'DAMAS aFRR+'!F22</f>
        <v>0</v>
      </c>
      <c r="E22" s="14">
        <f>'DAMAS aFRR+'!L22</f>
        <v>0</v>
      </c>
      <c r="F22" s="14">
        <f>'DAMAS aFRR+'!R22</f>
        <v>0</v>
      </c>
      <c r="G22" s="14">
        <f>'DAMAS aFRR+'!X22</f>
        <v>0</v>
      </c>
      <c r="H22" s="14">
        <f>'DAMAS aFRR+'!AD22</f>
        <v>0</v>
      </c>
      <c r="I22" s="14">
        <f>'DAMAS aFRR+'!AJ22</f>
        <v>0</v>
      </c>
      <c r="J22" s="14">
        <f>'DAMAS aFRR+'!AP22</f>
        <v>0</v>
      </c>
      <c r="K22" s="14">
        <f>'DAMAS aFRR+'!AV22</f>
        <v>0</v>
      </c>
      <c r="L22" s="14">
        <f>'DAMAS aFRR+'!BB22</f>
        <v>0</v>
      </c>
      <c r="M22" s="14">
        <f>'DAMAS aFRR+'!BB22</f>
        <v>0</v>
      </c>
      <c r="N22" s="14">
        <f>'DAMAS aFRR+'!BN22</f>
        <v>0</v>
      </c>
      <c r="O22" s="14">
        <f>'DAMAS aFRR+'!BT22</f>
        <v>0</v>
      </c>
      <c r="P22" s="14">
        <f>'DAMAS aFRR+'!BZ22</f>
        <v>0</v>
      </c>
      <c r="Q22" s="14">
        <f>'DAMAS aFRR+'!CF22</f>
        <v>0</v>
      </c>
      <c r="R22" s="14">
        <f>'DAMAS aFRR+'!CL22</f>
        <v>0</v>
      </c>
      <c r="S22" s="14">
        <f>'DAMAS aFRR+'!CR22</f>
        <v>0</v>
      </c>
      <c r="T22" s="14">
        <f>'DAMAS aFRR+'!CX22</f>
        <v>0</v>
      </c>
      <c r="U22" s="14">
        <f>'DAMAS aFRR+'!DD22</f>
        <v>0</v>
      </c>
      <c r="V22" s="14">
        <f>'DAMAS aFRR+'!DJ22</f>
        <v>0</v>
      </c>
      <c r="W22" s="14">
        <f>'DAMAS aFRR+'!DP22</f>
        <v>0</v>
      </c>
      <c r="X22" s="14">
        <f>'DAMAS aFRR+'!DV22</f>
        <v>0</v>
      </c>
      <c r="Y22" s="14">
        <f>'DAMAS aFRR+'!EB22</f>
        <v>0</v>
      </c>
      <c r="Z22" s="14">
        <f>'DAMAS aFRR+'!EH22</f>
        <v>0</v>
      </c>
      <c r="AA22" s="14">
        <f>'DAMAS aFRR+'!EN22</f>
        <v>0</v>
      </c>
      <c r="AB22" s="14">
        <f>'DAMAS aFRR+'!ET22</f>
        <v>0</v>
      </c>
      <c r="AC22" s="14">
        <f>'DAMAS aFRR+'!EZ22</f>
        <v>0</v>
      </c>
      <c r="AD22" s="14">
        <f>'DAMAS aFRR+'!FF22</f>
        <v>0</v>
      </c>
      <c r="AE22" s="14">
        <f>'DAMAS aFRR+'!FL22</f>
        <v>0</v>
      </c>
      <c r="AF22" s="14">
        <f>'DAMAS aFRR+'!FR22</f>
        <v>0</v>
      </c>
      <c r="AG22" s="14">
        <f>'DAMAS aFRR+'!FX22</f>
        <v>0</v>
      </c>
      <c r="AH22" s="14">
        <f>'DAMAS aFRR+'!GD22</f>
        <v>0</v>
      </c>
      <c r="AI22" s="15">
        <f t="shared" si="0"/>
        <v>0</v>
      </c>
      <c r="AK22" s="11">
        <v>18</v>
      </c>
      <c r="AL22" s="11" t="s">
        <v>59</v>
      </c>
      <c r="AM22" s="14">
        <f>IF(D22&gt;0,'Çmimet e ofruar'!D22,)</f>
        <v>0</v>
      </c>
      <c r="AN22" s="14">
        <f>IF(E22&gt;0,'Çmimet e ofruar'!E22,)</f>
        <v>0</v>
      </c>
      <c r="AO22" s="14">
        <f>IF(F22&gt;0,'Çmimet e ofruar'!F22,)</f>
        <v>0</v>
      </c>
      <c r="AP22" s="14">
        <f>IF(G22&gt;0,'Çmimet e ofruar'!G22,)</f>
        <v>0</v>
      </c>
      <c r="AQ22" s="14">
        <f>IF(H22&gt;0,'Çmimet e ofruar'!H22,)</f>
        <v>0</v>
      </c>
      <c r="AR22" s="14">
        <f>IF(I22&gt;0,'Çmimet e ofruar'!I22,)</f>
        <v>0</v>
      </c>
      <c r="AS22" s="14">
        <f>IF(J22&gt;0,'Çmimet e ofruar'!J22,)</f>
        <v>0</v>
      </c>
      <c r="AT22" s="14">
        <f>IF(K22&gt;0,'Çmimet e ofruar'!K22,)</f>
        <v>0</v>
      </c>
      <c r="AU22" s="14">
        <f>IF(L22&gt;0,'Çmimet e ofruar'!L22,)</f>
        <v>0</v>
      </c>
      <c r="AV22" s="14">
        <f>IF(M22&gt;0,'Çmimet e ofruar'!M22,)</f>
        <v>0</v>
      </c>
      <c r="AW22" s="14">
        <f>IF(N22&gt;0,'Çmimet e ofruar'!N22,)</f>
        <v>0</v>
      </c>
      <c r="AX22" s="14">
        <f>IF(O22&gt;0,'Çmimet e ofruar'!O22,)</f>
        <v>0</v>
      </c>
      <c r="AY22" s="14">
        <f>IF(P22&gt;0,'Çmimet e ofruar'!P22,)</f>
        <v>0</v>
      </c>
      <c r="AZ22" s="14">
        <f>IF(Q22&gt;0,'Çmimet e ofruar'!Q22,)</f>
        <v>0</v>
      </c>
      <c r="BA22" s="14">
        <f>IF(R22&gt;0,'Çmimet e ofruar'!R22,)</f>
        <v>0</v>
      </c>
      <c r="BB22" s="14">
        <f>IF(S22&gt;0,'Çmimet e ofruar'!S22,)</f>
        <v>0</v>
      </c>
      <c r="BC22" s="14">
        <f>IF(T22&gt;0,'Çmimet e ofruar'!T22,)</f>
        <v>0</v>
      </c>
      <c r="BD22" s="14">
        <f>IF(U22&gt;0,'Çmimet e ofruar'!U22,)</f>
        <v>0</v>
      </c>
      <c r="BE22" s="14">
        <f>IF(V22&gt;0,'Çmimet e ofruar'!V22,)</f>
        <v>0</v>
      </c>
      <c r="BF22" s="14">
        <f>IF(W22&gt;0,'Çmimet e ofruar'!W22,)</f>
        <v>0</v>
      </c>
      <c r="BG22" s="14">
        <f>IF(X22&gt;0,'Çmimet e ofruar'!X22,)</f>
        <v>0</v>
      </c>
      <c r="BH22" s="14">
        <f>IF(Y22&gt;0,'Çmimet e ofruar'!Y22,)</f>
        <v>0</v>
      </c>
      <c r="BI22" s="14">
        <f>IF(Z22&gt;0,'Çmimet e ofruar'!Z22,)</f>
        <v>0</v>
      </c>
      <c r="BJ22" s="14">
        <f>IF(AA22&gt;0,'Çmimet e ofruar'!AA22,)</f>
        <v>0</v>
      </c>
      <c r="BK22" s="14">
        <f>IF(AB22&gt;0,'Çmimet e ofruar'!AB22,)</f>
        <v>0</v>
      </c>
      <c r="BL22" s="14">
        <f>IF(AC22&gt;0,'Çmimet e ofruar'!AC22,)</f>
        <v>0</v>
      </c>
      <c r="BM22" s="14">
        <f>IF(AD22&gt;0,'Çmimet e ofruar'!AD22,)</f>
        <v>0</v>
      </c>
      <c r="BN22" s="14">
        <f>IF(AE22&gt;0,'Çmimet e ofruar'!AE22,)</f>
        <v>0</v>
      </c>
      <c r="BO22" s="14">
        <f>IF(AF22&gt;0,'Çmimet e ofruar'!AF22,)</f>
        <v>0</v>
      </c>
      <c r="BP22" s="14">
        <f>IF(AG22&gt;0,'Çmimet e ofruar'!AG22,)</f>
        <v>0</v>
      </c>
      <c r="BQ22" s="14">
        <f>IF(AH22&gt;0,'Çmimet e ofruar'!AH22,)</f>
        <v>0</v>
      </c>
      <c r="BR22" s="19">
        <f t="shared" si="1"/>
        <v>0</v>
      </c>
    </row>
    <row r="23" spans="2:245" ht="16.5" thickTop="1" thickBot="1" x14ac:dyDescent="0.3">
      <c r="B23" s="11">
        <v>19</v>
      </c>
      <c r="C23" s="11" t="s">
        <v>60</v>
      </c>
      <c r="D23" s="14">
        <f>'DAMAS aFRR+'!F23</f>
        <v>0</v>
      </c>
      <c r="E23" s="14">
        <f>'DAMAS aFRR+'!L23</f>
        <v>0</v>
      </c>
      <c r="F23" s="14">
        <f>'DAMAS aFRR+'!R23</f>
        <v>0</v>
      </c>
      <c r="G23" s="14">
        <f>'DAMAS aFRR+'!X23</f>
        <v>0</v>
      </c>
      <c r="H23" s="14">
        <f>'DAMAS aFRR+'!AD23</f>
        <v>0</v>
      </c>
      <c r="I23" s="14">
        <f>'DAMAS aFRR+'!AJ23</f>
        <v>0</v>
      </c>
      <c r="J23" s="14">
        <f>'DAMAS aFRR+'!AP23</f>
        <v>0</v>
      </c>
      <c r="K23" s="14">
        <f>'DAMAS aFRR+'!AV23</f>
        <v>0</v>
      </c>
      <c r="L23" s="14">
        <f>'DAMAS aFRR+'!BB23</f>
        <v>0</v>
      </c>
      <c r="M23" s="14">
        <f>'DAMAS aFRR+'!BB23</f>
        <v>0</v>
      </c>
      <c r="N23" s="14">
        <f>'DAMAS aFRR+'!BN23</f>
        <v>0</v>
      </c>
      <c r="O23" s="14">
        <f>'DAMAS aFRR+'!BT23</f>
        <v>0</v>
      </c>
      <c r="P23" s="14">
        <f>'DAMAS aFRR+'!BZ23</f>
        <v>0</v>
      </c>
      <c r="Q23" s="14">
        <f>'DAMAS aFRR+'!CF23</f>
        <v>0</v>
      </c>
      <c r="R23" s="14">
        <f>'DAMAS aFRR+'!CL23</f>
        <v>0</v>
      </c>
      <c r="S23" s="14">
        <f>'DAMAS aFRR+'!CR23</f>
        <v>0</v>
      </c>
      <c r="T23" s="14">
        <f>'DAMAS aFRR+'!CX23</f>
        <v>0</v>
      </c>
      <c r="U23" s="14">
        <f>'DAMAS aFRR+'!DD23</f>
        <v>0</v>
      </c>
      <c r="V23" s="14">
        <f>'DAMAS aFRR+'!DJ23</f>
        <v>0</v>
      </c>
      <c r="W23" s="14">
        <f>'DAMAS aFRR+'!DP23</f>
        <v>0</v>
      </c>
      <c r="X23" s="14">
        <f>'DAMAS aFRR+'!DV23</f>
        <v>0</v>
      </c>
      <c r="Y23" s="14">
        <f>'DAMAS aFRR+'!EB23</f>
        <v>0</v>
      </c>
      <c r="Z23" s="14">
        <f>'DAMAS aFRR+'!EH23</f>
        <v>0</v>
      </c>
      <c r="AA23" s="14">
        <f>'DAMAS aFRR+'!EN23</f>
        <v>0</v>
      </c>
      <c r="AB23" s="14">
        <f>'DAMAS aFRR+'!ET23</f>
        <v>0</v>
      </c>
      <c r="AC23" s="14">
        <f>'DAMAS aFRR+'!EZ23</f>
        <v>0</v>
      </c>
      <c r="AD23" s="14">
        <f>'DAMAS aFRR+'!FF23</f>
        <v>0</v>
      </c>
      <c r="AE23" s="14">
        <f>'DAMAS aFRR+'!FL23</f>
        <v>0</v>
      </c>
      <c r="AF23" s="14">
        <f>'DAMAS aFRR+'!FR23</f>
        <v>0</v>
      </c>
      <c r="AG23" s="14">
        <f>'DAMAS aFRR+'!FX23</f>
        <v>0</v>
      </c>
      <c r="AH23" s="14">
        <f>'DAMAS aFRR+'!GD23</f>
        <v>0</v>
      </c>
      <c r="AI23" s="15">
        <f t="shared" si="0"/>
        <v>0</v>
      </c>
      <c r="AK23" s="11">
        <v>19</v>
      </c>
      <c r="AL23" s="11" t="s">
        <v>60</v>
      </c>
      <c r="AM23" s="14">
        <f>IF(D23&gt;0,'Çmimet e ofruar'!D23,)</f>
        <v>0</v>
      </c>
      <c r="AN23" s="14">
        <f>IF(E23&gt;0,'Çmimet e ofruar'!E23,)</f>
        <v>0</v>
      </c>
      <c r="AO23" s="14">
        <f>IF(F23&gt;0,'Çmimet e ofruar'!F23,)</f>
        <v>0</v>
      </c>
      <c r="AP23" s="14">
        <f>IF(G23&gt;0,'Çmimet e ofruar'!G23,)</f>
        <v>0</v>
      </c>
      <c r="AQ23" s="14">
        <f>IF(H23&gt;0,'Çmimet e ofruar'!H23,)</f>
        <v>0</v>
      </c>
      <c r="AR23" s="14">
        <f>IF(I23&gt;0,'Çmimet e ofruar'!I23,)</f>
        <v>0</v>
      </c>
      <c r="AS23" s="14">
        <f>IF(J23&gt;0,'Çmimet e ofruar'!J23,)</f>
        <v>0</v>
      </c>
      <c r="AT23" s="14">
        <f>IF(K23&gt;0,'Çmimet e ofruar'!K23,)</f>
        <v>0</v>
      </c>
      <c r="AU23" s="14">
        <f>IF(L23&gt;0,'Çmimet e ofruar'!L23,)</f>
        <v>0</v>
      </c>
      <c r="AV23" s="14">
        <f>IF(M23&gt;0,'Çmimet e ofruar'!M23,)</f>
        <v>0</v>
      </c>
      <c r="AW23" s="14">
        <f>IF(N23&gt;0,'Çmimet e ofruar'!N23,)</f>
        <v>0</v>
      </c>
      <c r="AX23" s="14">
        <f>IF(O23&gt;0,'Çmimet e ofruar'!O23,)</f>
        <v>0</v>
      </c>
      <c r="AY23" s="14">
        <f>IF(P23&gt;0,'Çmimet e ofruar'!P23,)</f>
        <v>0</v>
      </c>
      <c r="AZ23" s="14">
        <f>IF(Q23&gt;0,'Çmimet e ofruar'!Q23,)</f>
        <v>0</v>
      </c>
      <c r="BA23" s="14">
        <f>IF(R23&gt;0,'Çmimet e ofruar'!R23,)</f>
        <v>0</v>
      </c>
      <c r="BB23" s="14">
        <f>IF(S23&gt;0,'Çmimet e ofruar'!S23,)</f>
        <v>0</v>
      </c>
      <c r="BC23" s="14">
        <f>IF(T23&gt;0,'Çmimet e ofruar'!T23,)</f>
        <v>0</v>
      </c>
      <c r="BD23" s="14">
        <f>IF(U23&gt;0,'Çmimet e ofruar'!U23,)</f>
        <v>0</v>
      </c>
      <c r="BE23" s="14">
        <f>IF(V23&gt;0,'Çmimet e ofruar'!V23,)</f>
        <v>0</v>
      </c>
      <c r="BF23" s="14">
        <f>IF(W23&gt;0,'Çmimet e ofruar'!W23,)</f>
        <v>0</v>
      </c>
      <c r="BG23" s="14">
        <f>IF(X23&gt;0,'Çmimet e ofruar'!X23,)</f>
        <v>0</v>
      </c>
      <c r="BH23" s="14">
        <f>IF(Y23&gt;0,'Çmimet e ofruar'!Y23,)</f>
        <v>0</v>
      </c>
      <c r="BI23" s="14">
        <f>IF(Z23&gt;0,'Çmimet e ofruar'!Z23,)</f>
        <v>0</v>
      </c>
      <c r="BJ23" s="14">
        <f>IF(AA23&gt;0,'Çmimet e ofruar'!AA23,)</f>
        <v>0</v>
      </c>
      <c r="BK23" s="14">
        <f>IF(AB23&gt;0,'Çmimet e ofruar'!AB23,)</f>
        <v>0</v>
      </c>
      <c r="BL23" s="14">
        <f>IF(AC23&gt;0,'Çmimet e ofruar'!AC23,)</f>
        <v>0</v>
      </c>
      <c r="BM23" s="14">
        <f>IF(AD23&gt;0,'Çmimet e ofruar'!AD23,)</f>
        <v>0</v>
      </c>
      <c r="BN23" s="14">
        <f>IF(AE23&gt;0,'Çmimet e ofruar'!AE23,)</f>
        <v>0</v>
      </c>
      <c r="BO23" s="14">
        <f>IF(AF23&gt;0,'Çmimet e ofruar'!AF23,)</f>
        <v>0</v>
      </c>
      <c r="BP23" s="14">
        <f>IF(AG23&gt;0,'Çmimet e ofruar'!AG23,)</f>
        <v>0</v>
      </c>
      <c r="BQ23" s="14">
        <f>IF(AH23&gt;0,'Çmimet e ofruar'!AH23,)</f>
        <v>0</v>
      </c>
      <c r="BR23" s="19">
        <f t="shared" si="1"/>
        <v>0</v>
      </c>
    </row>
    <row r="24" spans="2:245" ht="16.5" thickTop="1" thickBot="1" x14ac:dyDescent="0.3">
      <c r="B24" s="11">
        <v>20</v>
      </c>
      <c r="C24" s="11" t="s">
        <v>61</v>
      </c>
      <c r="D24" s="14">
        <f>'DAMAS aFRR+'!F24</f>
        <v>0</v>
      </c>
      <c r="E24" s="14">
        <f>'DAMAS aFRR+'!L24</f>
        <v>0</v>
      </c>
      <c r="F24" s="14">
        <f>'DAMAS aFRR+'!R24</f>
        <v>0</v>
      </c>
      <c r="G24" s="14">
        <f>'DAMAS aFRR+'!X24</f>
        <v>0</v>
      </c>
      <c r="H24" s="14">
        <f>'DAMAS aFRR+'!AD24</f>
        <v>0</v>
      </c>
      <c r="I24" s="14">
        <f>'DAMAS aFRR+'!AJ24</f>
        <v>0</v>
      </c>
      <c r="J24" s="14">
        <f>'DAMAS aFRR+'!AP24</f>
        <v>0</v>
      </c>
      <c r="K24" s="14">
        <f>'DAMAS aFRR+'!AV24</f>
        <v>0</v>
      </c>
      <c r="L24" s="14">
        <f>'DAMAS aFRR+'!BB24</f>
        <v>0</v>
      </c>
      <c r="M24" s="14">
        <f>'DAMAS aFRR+'!BB24</f>
        <v>0</v>
      </c>
      <c r="N24" s="14">
        <f>'DAMAS aFRR+'!BN24</f>
        <v>0</v>
      </c>
      <c r="O24" s="14">
        <f>'DAMAS aFRR+'!BT24</f>
        <v>0</v>
      </c>
      <c r="P24" s="14">
        <f>'DAMAS aFRR+'!BZ24</f>
        <v>0</v>
      </c>
      <c r="Q24" s="14">
        <f>'DAMAS aFRR+'!CF24</f>
        <v>0</v>
      </c>
      <c r="R24" s="14">
        <f>'DAMAS aFRR+'!CL24</f>
        <v>0</v>
      </c>
      <c r="S24" s="14">
        <f>'DAMAS aFRR+'!CR24</f>
        <v>0</v>
      </c>
      <c r="T24" s="14">
        <f>'DAMAS aFRR+'!CX24</f>
        <v>0</v>
      </c>
      <c r="U24" s="14">
        <f>'DAMAS aFRR+'!DD24</f>
        <v>0</v>
      </c>
      <c r="V24" s="14">
        <f>'DAMAS aFRR+'!DJ24</f>
        <v>0</v>
      </c>
      <c r="W24" s="14">
        <f>'DAMAS aFRR+'!DP24</f>
        <v>0</v>
      </c>
      <c r="X24" s="14">
        <f>'DAMAS aFRR+'!DV24</f>
        <v>0</v>
      </c>
      <c r="Y24" s="14">
        <f>'DAMAS aFRR+'!EB24</f>
        <v>0</v>
      </c>
      <c r="Z24" s="14">
        <f>'DAMAS aFRR+'!EH24</f>
        <v>0</v>
      </c>
      <c r="AA24" s="14">
        <f>'DAMAS aFRR+'!EN24</f>
        <v>0</v>
      </c>
      <c r="AB24" s="14">
        <f>'DAMAS aFRR+'!ET24</f>
        <v>0</v>
      </c>
      <c r="AC24" s="14">
        <f>'DAMAS aFRR+'!EZ24</f>
        <v>0</v>
      </c>
      <c r="AD24" s="14">
        <f>'DAMAS aFRR+'!FF24</f>
        <v>0</v>
      </c>
      <c r="AE24" s="14">
        <f>'DAMAS aFRR+'!FL24</f>
        <v>0</v>
      </c>
      <c r="AF24" s="14">
        <f>'DAMAS aFRR+'!FR24</f>
        <v>0</v>
      </c>
      <c r="AG24" s="14">
        <f>'DAMAS aFRR+'!FX24</f>
        <v>0</v>
      </c>
      <c r="AH24" s="14">
        <f>'DAMAS aFRR+'!GD24</f>
        <v>0</v>
      </c>
      <c r="AI24" s="15">
        <f t="shared" si="0"/>
        <v>0</v>
      </c>
      <c r="AK24" s="11">
        <v>20</v>
      </c>
      <c r="AL24" s="11" t="s">
        <v>61</v>
      </c>
      <c r="AM24" s="14">
        <f>IF(D24&gt;0,'Çmimet e ofruar'!D24,)</f>
        <v>0</v>
      </c>
      <c r="AN24" s="14">
        <f>IF(E24&gt;0,'Çmimet e ofruar'!E24,)</f>
        <v>0</v>
      </c>
      <c r="AO24" s="14">
        <f>IF(F24&gt;0,'Çmimet e ofruar'!F24,)</f>
        <v>0</v>
      </c>
      <c r="AP24" s="14">
        <f>IF(G24&gt;0,'Çmimet e ofruar'!G24,)</f>
        <v>0</v>
      </c>
      <c r="AQ24" s="14">
        <f>IF(H24&gt;0,'Çmimet e ofruar'!H24,)</f>
        <v>0</v>
      </c>
      <c r="AR24" s="14">
        <f>IF(I24&gt;0,'Çmimet e ofruar'!I24,)</f>
        <v>0</v>
      </c>
      <c r="AS24" s="14">
        <f>IF(J24&gt;0,'Çmimet e ofruar'!J24,)</f>
        <v>0</v>
      </c>
      <c r="AT24" s="14">
        <f>IF(K24&gt;0,'Çmimet e ofruar'!K24,)</f>
        <v>0</v>
      </c>
      <c r="AU24" s="14">
        <f>IF(L24&gt;0,'Çmimet e ofruar'!L24,)</f>
        <v>0</v>
      </c>
      <c r="AV24" s="14">
        <f>IF(M24&gt;0,'Çmimet e ofruar'!M24,)</f>
        <v>0</v>
      </c>
      <c r="AW24" s="14">
        <f>IF(N24&gt;0,'Çmimet e ofruar'!N24,)</f>
        <v>0</v>
      </c>
      <c r="AX24" s="14">
        <f>IF(O24&gt;0,'Çmimet e ofruar'!O24,)</f>
        <v>0</v>
      </c>
      <c r="AY24" s="14">
        <f>IF(P24&gt;0,'Çmimet e ofruar'!P24,)</f>
        <v>0</v>
      </c>
      <c r="AZ24" s="14">
        <f>IF(Q24&gt;0,'Çmimet e ofruar'!Q24,)</f>
        <v>0</v>
      </c>
      <c r="BA24" s="14">
        <f>IF(R24&gt;0,'Çmimet e ofruar'!R24,)</f>
        <v>0</v>
      </c>
      <c r="BB24" s="14">
        <f>IF(S24&gt;0,'Çmimet e ofruar'!S24,)</f>
        <v>0</v>
      </c>
      <c r="BC24" s="14">
        <f>IF(T24&gt;0,'Çmimet e ofruar'!T24,)</f>
        <v>0</v>
      </c>
      <c r="BD24" s="14">
        <f>IF(U24&gt;0,'Çmimet e ofruar'!U24,)</f>
        <v>0</v>
      </c>
      <c r="BE24" s="14">
        <f>IF(V24&gt;0,'Çmimet e ofruar'!V24,)</f>
        <v>0</v>
      </c>
      <c r="BF24" s="14">
        <f>IF(W24&gt;0,'Çmimet e ofruar'!W24,)</f>
        <v>0</v>
      </c>
      <c r="BG24" s="14">
        <f>IF(X24&gt;0,'Çmimet e ofruar'!X24,)</f>
        <v>0</v>
      </c>
      <c r="BH24" s="14">
        <f>IF(Y24&gt;0,'Çmimet e ofruar'!Y24,)</f>
        <v>0</v>
      </c>
      <c r="BI24" s="14">
        <f>IF(Z24&gt;0,'Çmimet e ofruar'!Z24,)</f>
        <v>0</v>
      </c>
      <c r="BJ24" s="14">
        <f>IF(AA24&gt;0,'Çmimet e ofruar'!AA24,)</f>
        <v>0</v>
      </c>
      <c r="BK24" s="14">
        <f>IF(AB24&gt;0,'Çmimet e ofruar'!AB24,)</f>
        <v>0</v>
      </c>
      <c r="BL24" s="14">
        <f>IF(AC24&gt;0,'Çmimet e ofruar'!AC24,)</f>
        <v>0</v>
      </c>
      <c r="BM24" s="14">
        <f>IF(AD24&gt;0,'Çmimet e ofruar'!AD24,)</f>
        <v>0</v>
      </c>
      <c r="BN24" s="14">
        <f>IF(AE24&gt;0,'Çmimet e ofruar'!AE24,)</f>
        <v>0</v>
      </c>
      <c r="BO24" s="14">
        <f>IF(AF24&gt;0,'Çmimet e ofruar'!AF24,)</f>
        <v>0</v>
      </c>
      <c r="BP24" s="14">
        <f>IF(AG24&gt;0,'Çmimet e ofruar'!AG24,)</f>
        <v>0</v>
      </c>
      <c r="BQ24" s="14">
        <f>IF(AH24&gt;0,'Çmimet e ofruar'!AH24,)</f>
        <v>0</v>
      </c>
      <c r="BR24" s="19">
        <f t="shared" si="1"/>
        <v>0</v>
      </c>
    </row>
    <row r="25" spans="2:245" ht="16.5" thickTop="1" thickBot="1" x14ac:dyDescent="0.3">
      <c r="B25" s="11">
        <v>21</v>
      </c>
      <c r="C25" s="11" t="s">
        <v>62</v>
      </c>
      <c r="D25" s="14">
        <f>'DAMAS aFRR+'!F25</f>
        <v>0</v>
      </c>
      <c r="E25" s="14">
        <f>'DAMAS aFRR+'!L25</f>
        <v>0</v>
      </c>
      <c r="F25" s="14">
        <f>'DAMAS aFRR+'!R25</f>
        <v>0</v>
      </c>
      <c r="G25" s="14">
        <f>'DAMAS aFRR+'!X25</f>
        <v>0</v>
      </c>
      <c r="H25" s="14">
        <f>'DAMAS aFRR+'!AD25</f>
        <v>0</v>
      </c>
      <c r="I25" s="14">
        <f>'DAMAS aFRR+'!AJ25</f>
        <v>0</v>
      </c>
      <c r="J25" s="14">
        <f>'DAMAS aFRR+'!AP25</f>
        <v>0</v>
      </c>
      <c r="K25" s="14">
        <f>'DAMAS aFRR+'!AV25</f>
        <v>0</v>
      </c>
      <c r="L25" s="14">
        <f>'DAMAS aFRR+'!BB25</f>
        <v>0</v>
      </c>
      <c r="M25" s="14">
        <f>'DAMAS aFRR+'!BB25</f>
        <v>0</v>
      </c>
      <c r="N25" s="14">
        <f>'DAMAS aFRR+'!BN25</f>
        <v>0</v>
      </c>
      <c r="O25" s="14">
        <f>'DAMAS aFRR+'!BT25</f>
        <v>0</v>
      </c>
      <c r="P25" s="14">
        <f>'DAMAS aFRR+'!BZ25</f>
        <v>0</v>
      </c>
      <c r="Q25" s="14">
        <f>'DAMAS aFRR+'!CF25</f>
        <v>0</v>
      </c>
      <c r="R25" s="14">
        <f>'DAMAS aFRR+'!CL25</f>
        <v>0</v>
      </c>
      <c r="S25" s="14">
        <f>'DAMAS aFRR+'!CR25</f>
        <v>0</v>
      </c>
      <c r="T25" s="14">
        <f>'DAMAS aFRR+'!CX25</f>
        <v>0</v>
      </c>
      <c r="U25" s="14">
        <f>'DAMAS aFRR+'!DD25</f>
        <v>0</v>
      </c>
      <c r="V25" s="14">
        <f>'DAMAS aFRR+'!DJ25</f>
        <v>0</v>
      </c>
      <c r="W25" s="14">
        <f>'DAMAS aFRR+'!DP25</f>
        <v>0</v>
      </c>
      <c r="X25" s="14">
        <f>'DAMAS aFRR+'!DV25</f>
        <v>0</v>
      </c>
      <c r="Y25" s="14">
        <f>'DAMAS aFRR+'!EB25</f>
        <v>0</v>
      </c>
      <c r="Z25" s="14">
        <f>'DAMAS aFRR+'!EH25</f>
        <v>0</v>
      </c>
      <c r="AA25" s="14">
        <f>'DAMAS aFRR+'!EN25</f>
        <v>0</v>
      </c>
      <c r="AB25" s="14">
        <f>'DAMAS aFRR+'!ET25</f>
        <v>0</v>
      </c>
      <c r="AC25" s="14">
        <f>'DAMAS aFRR+'!EZ25</f>
        <v>0</v>
      </c>
      <c r="AD25" s="14">
        <f>'DAMAS aFRR+'!FF25</f>
        <v>0</v>
      </c>
      <c r="AE25" s="14">
        <f>'DAMAS aFRR+'!FL25</f>
        <v>0</v>
      </c>
      <c r="AF25" s="14">
        <f>'DAMAS aFRR+'!FR25</f>
        <v>0</v>
      </c>
      <c r="AG25" s="14">
        <f>'DAMAS aFRR+'!FX25</f>
        <v>0</v>
      </c>
      <c r="AH25" s="14">
        <f>'DAMAS aFRR+'!GD25</f>
        <v>0</v>
      </c>
      <c r="AI25" s="15">
        <f t="shared" si="0"/>
        <v>0</v>
      </c>
      <c r="AK25" s="11">
        <v>21</v>
      </c>
      <c r="AL25" s="11" t="s">
        <v>62</v>
      </c>
      <c r="AM25" s="14">
        <f>IF(D25&gt;0,'Çmimet e ofruar'!D25,)</f>
        <v>0</v>
      </c>
      <c r="AN25" s="14">
        <f>IF(E25&gt;0,'Çmimet e ofruar'!E25,)</f>
        <v>0</v>
      </c>
      <c r="AO25" s="14">
        <f>IF(F25&gt;0,'Çmimet e ofruar'!F25,)</f>
        <v>0</v>
      </c>
      <c r="AP25" s="14">
        <f>IF(G25&gt;0,'Çmimet e ofruar'!G25,)</f>
        <v>0</v>
      </c>
      <c r="AQ25" s="14">
        <f>IF(H25&gt;0,'Çmimet e ofruar'!H25,)</f>
        <v>0</v>
      </c>
      <c r="AR25" s="14">
        <f>IF(I25&gt;0,'Çmimet e ofruar'!I25,)</f>
        <v>0</v>
      </c>
      <c r="AS25" s="14">
        <f>IF(J25&gt;0,'Çmimet e ofruar'!J25,)</f>
        <v>0</v>
      </c>
      <c r="AT25" s="14">
        <f>IF(K25&gt;0,'Çmimet e ofruar'!K25,)</f>
        <v>0</v>
      </c>
      <c r="AU25" s="14">
        <f>IF(L25&gt;0,'Çmimet e ofruar'!L25,)</f>
        <v>0</v>
      </c>
      <c r="AV25" s="14">
        <f>IF(M25&gt;0,'Çmimet e ofruar'!M25,)</f>
        <v>0</v>
      </c>
      <c r="AW25" s="14">
        <f>IF(N25&gt;0,'Çmimet e ofruar'!N25,)</f>
        <v>0</v>
      </c>
      <c r="AX25" s="14">
        <f>IF(O25&gt;0,'Çmimet e ofruar'!O25,)</f>
        <v>0</v>
      </c>
      <c r="AY25" s="14">
        <f>IF(P25&gt;0,'Çmimet e ofruar'!P25,)</f>
        <v>0</v>
      </c>
      <c r="AZ25" s="14">
        <f>IF(Q25&gt;0,'Çmimet e ofruar'!Q25,)</f>
        <v>0</v>
      </c>
      <c r="BA25" s="14">
        <f>IF(R25&gt;0,'Çmimet e ofruar'!R25,)</f>
        <v>0</v>
      </c>
      <c r="BB25" s="14">
        <f>IF(S25&gt;0,'Çmimet e ofruar'!S25,)</f>
        <v>0</v>
      </c>
      <c r="BC25" s="14">
        <f>IF(T25&gt;0,'Çmimet e ofruar'!T25,)</f>
        <v>0</v>
      </c>
      <c r="BD25" s="14">
        <f>IF(U25&gt;0,'Çmimet e ofruar'!U25,)</f>
        <v>0</v>
      </c>
      <c r="BE25" s="14">
        <f>IF(V25&gt;0,'Çmimet e ofruar'!V25,)</f>
        <v>0</v>
      </c>
      <c r="BF25" s="14">
        <f>IF(W25&gt;0,'Çmimet e ofruar'!W25,)</f>
        <v>0</v>
      </c>
      <c r="BG25" s="14">
        <f>IF(X25&gt;0,'Çmimet e ofruar'!X25,)</f>
        <v>0</v>
      </c>
      <c r="BH25" s="14">
        <f>IF(Y25&gt;0,'Çmimet e ofruar'!Y25,)</f>
        <v>0</v>
      </c>
      <c r="BI25" s="14">
        <f>IF(Z25&gt;0,'Çmimet e ofruar'!Z25,)</f>
        <v>0</v>
      </c>
      <c r="BJ25" s="14">
        <f>IF(AA25&gt;0,'Çmimet e ofruar'!AA25,)</f>
        <v>0</v>
      </c>
      <c r="BK25" s="14">
        <f>IF(AB25&gt;0,'Çmimet e ofruar'!AB25,)</f>
        <v>0</v>
      </c>
      <c r="BL25" s="14">
        <f>IF(AC25&gt;0,'Çmimet e ofruar'!AC25,)</f>
        <v>0</v>
      </c>
      <c r="BM25" s="14">
        <f>IF(AD25&gt;0,'Çmimet e ofruar'!AD25,)</f>
        <v>0</v>
      </c>
      <c r="BN25" s="14">
        <f>IF(AE25&gt;0,'Çmimet e ofruar'!AE25,)</f>
        <v>0</v>
      </c>
      <c r="BO25" s="14">
        <f>IF(AF25&gt;0,'Çmimet e ofruar'!AF25,)</f>
        <v>0</v>
      </c>
      <c r="BP25" s="14">
        <f>IF(AG25&gt;0,'Çmimet e ofruar'!AG25,)</f>
        <v>0</v>
      </c>
      <c r="BQ25" s="14">
        <f>IF(AH25&gt;0,'Çmimet e ofruar'!AH25,)</f>
        <v>0</v>
      </c>
      <c r="BR25" s="19">
        <f t="shared" si="1"/>
        <v>0</v>
      </c>
    </row>
    <row r="26" spans="2:245" ht="16.5" thickTop="1" thickBot="1" x14ac:dyDescent="0.3">
      <c r="B26" s="11">
        <v>22</v>
      </c>
      <c r="C26" s="11" t="s">
        <v>63</v>
      </c>
      <c r="D26" s="14">
        <f>'DAMAS aFRR+'!F26</f>
        <v>0</v>
      </c>
      <c r="E26" s="14">
        <f>'DAMAS aFRR+'!L26</f>
        <v>0</v>
      </c>
      <c r="F26" s="14">
        <f>'DAMAS aFRR+'!R26</f>
        <v>0</v>
      </c>
      <c r="G26" s="14">
        <f>'DAMAS aFRR+'!X26</f>
        <v>0</v>
      </c>
      <c r="H26" s="14">
        <f>'DAMAS aFRR+'!AD26</f>
        <v>0</v>
      </c>
      <c r="I26" s="14">
        <f>'DAMAS aFRR+'!AJ26</f>
        <v>0</v>
      </c>
      <c r="J26" s="14">
        <f>'DAMAS aFRR+'!AP26</f>
        <v>0</v>
      </c>
      <c r="K26" s="14">
        <f>'DAMAS aFRR+'!AV26</f>
        <v>0</v>
      </c>
      <c r="L26" s="14">
        <f>'DAMAS aFRR+'!BB26</f>
        <v>0</v>
      </c>
      <c r="M26" s="14">
        <f>'DAMAS aFRR+'!BB26</f>
        <v>0</v>
      </c>
      <c r="N26" s="14">
        <f>'DAMAS aFRR+'!BN26</f>
        <v>0</v>
      </c>
      <c r="O26" s="14">
        <f>'DAMAS aFRR+'!BT26</f>
        <v>0</v>
      </c>
      <c r="P26" s="14">
        <f>'DAMAS aFRR+'!BZ26</f>
        <v>0</v>
      </c>
      <c r="Q26" s="14">
        <f>'DAMAS aFRR+'!CF26</f>
        <v>0</v>
      </c>
      <c r="R26" s="14">
        <f>'DAMAS aFRR+'!CL26</f>
        <v>0</v>
      </c>
      <c r="S26" s="14">
        <f>'DAMAS aFRR+'!CR26</f>
        <v>0</v>
      </c>
      <c r="T26" s="14">
        <f>'DAMAS aFRR+'!CX26</f>
        <v>0</v>
      </c>
      <c r="U26" s="14">
        <f>'DAMAS aFRR+'!DD26</f>
        <v>0</v>
      </c>
      <c r="V26" s="14">
        <f>'DAMAS aFRR+'!DJ26</f>
        <v>0</v>
      </c>
      <c r="W26" s="14">
        <f>'DAMAS aFRR+'!DP26</f>
        <v>0</v>
      </c>
      <c r="X26" s="14">
        <f>'DAMAS aFRR+'!DV26</f>
        <v>0</v>
      </c>
      <c r="Y26" s="14">
        <f>'DAMAS aFRR+'!EB26</f>
        <v>0</v>
      </c>
      <c r="Z26" s="14">
        <f>'DAMAS aFRR+'!EH26</f>
        <v>0</v>
      </c>
      <c r="AA26" s="14">
        <f>'DAMAS aFRR+'!EN26</f>
        <v>0</v>
      </c>
      <c r="AB26" s="14">
        <f>'DAMAS aFRR+'!ET26</f>
        <v>0</v>
      </c>
      <c r="AC26" s="14">
        <f>'DAMAS aFRR+'!EZ26</f>
        <v>0</v>
      </c>
      <c r="AD26" s="14">
        <f>'DAMAS aFRR+'!FF26</f>
        <v>0</v>
      </c>
      <c r="AE26" s="14">
        <f>'DAMAS aFRR+'!FL26</f>
        <v>0</v>
      </c>
      <c r="AF26" s="14">
        <f>'DAMAS aFRR+'!FR26</f>
        <v>0</v>
      </c>
      <c r="AG26" s="14">
        <f>'DAMAS aFRR+'!FX26</f>
        <v>0</v>
      </c>
      <c r="AH26" s="14">
        <f>'DAMAS aFRR+'!GD26</f>
        <v>0</v>
      </c>
      <c r="AI26" s="15">
        <f t="shared" si="0"/>
        <v>0</v>
      </c>
      <c r="AK26" s="11">
        <v>22</v>
      </c>
      <c r="AL26" s="11" t="s">
        <v>63</v>
      </c>
      <c r="AM26" s="14">
        <f>IF(D26&gt;0,'Çmimet e ofruar'!D26,)</f>
        <v>0</v>
      </c>
      <c r="AN26" s="14">
        <f>IF(E26&gt;0,'Çmimet e ofruar'!E26,)</f>
        <v>0</v>
      </c>
      <c r="AO26" s="14">
        <f>IF(F26&gt;0,'Çmimet e ofruar'!F26,)</f>
        <v>0</v>
      </c>
      <c r="AP26" s="14">
        <f>IF(G26&gt;0,'Çmimet e ofruar'!G26,)</f>
        <v>0</v>
      </c>
      <c r="AQ26" s="14">
        <f>IF(H26&gt;0,'Çmimet e ofruar'!H26,)</f>
        <v>0</v>
      </c>
      <c r="AR26" s="14">
        <f>IF(I26&gt;0,'Çmimet e ofruar'!I26,)</f>
        <v>0</v>
      </c>
      <c r="AS26" s="14">
        <f>IF(J26&gt;0,'Çmimet e ofruar'!J26,)</f>
        <v>0</v>
      </c>
      <c r="AT26" s="14">
        <f>IF(K26&gt;0,'Çmimet e ofruar'!K26,)</f>
        <v>0</v>
      </c>
      <c r="AU26" s="14">
        <f>IF(L26&gt;0,'Çmimet e ofruar'!L26,)</f>
        <v>0</v>
      </c>
      <c r="AV26" s="14">
        <f>IF(M26&gt;0,'Çmimet e ofruar'!M26,)</f>
        <v>0</v>
      </c>
      <c r="AW26" s="14">
        <f>IF(N26&gt;0,'Çmimet e ofruar'!N26,)</f>
        <v>0</v>
      </c>
      <c r="AX26" s="14">
        <f>IF(O26&gt;0,'Çmimet e ofruar'!O26,)</f>
        <v>0</v>
      </c>
      <c r="AY26" s="14">
        <f>IF(P26&gt;0,'Çmimet e ofruar'!P26,)</f>
        <v>0</v>
      </c>
      <c r="AZ26" s="14">
        <f>IF(Q26&gt;0,'Çmimet e ofruar'!Q26,)</f>
        <v>0</v>
      </c>
      <c r="BA26" s="14">
        <f>IF(R26&gt;0,'Çmimet e ofruar'!R26,)</f>
        <v>0</v>
      </c>
      <c r="BB26" s="14">
        <f>IF(S26&gt;0,'Çmimet e ofruar'!S26,)</f>
        <v>0</v>
      </c>
      <c r="BC26" s="14">
        <f>IF(T26&gt;0,'Çmimet e ofruar'!T26,)</f>
        <v>0</v>
      </c>
      <c r="BD26" s="14">
        <f>IF(U26&gt;0,'Çmimet e ofruar'!U26,)</f>
        <v>0</v>
      </c>
      <c r="BE26" s="14">
        <f>IF(V26&gt;0,'Çmimet e ofruar'!V26,)</f>
        <v>0</v>
      </c>
      <c r="BF26" s="14">
        <f>IF(W26&gt;0,'Çmimet e ofruar'!W26,)</f>
        <v>0</v>
      </c>
      <c r="BG26" s="14">
        <f>IF(X26&gt;0,'Çmimet e ofruar'!X26,)</f>
        <v>0</v>
      </c>
      <c r="BH26" s="14">
        <f>IF(Y26&gt;0,'Çmimet e ofruar'!Y26,)</f>
        <v>0</v>
      </c>
      <c r="BI26" s="14">
        <f>IF(Z26&gt;0,'Çmimet e ofruar'!Z26,)</f>
        <v>0</v>
      </c>
      <c r="BJ26" s="14">
        <f>IF(AA26&gt;0,'Çmimet e ofruar'!AA26,)</f>
        <v>0</v>
      </c>
      <c r="BK26" s="14">
        <f>IF(AB26&gt;0,'Çmimet e ofruar'!AB26,)</f>
        <v>0</v>
      </c>
      <c r="BL26" s="14">
        <f>IF(AC26&gt;0,'Çmimet e ofruar'!AC26,)</f>
        <v>0</v>
      </c>
      <c r="BM26" s="14">
        <f>IF(AD26&gt;0,'Çmimet e ofruar'!AD26,)</f>
        <v>0</v>
      </c>
      <c r="BN26" s="14">
        <f>IF(AE26&gt;0,'Çmimet e ofruar'!AE26,)</f>
        <v>0</v>
      </c>
      <c r="BO26" s="14">
        <f>IF(AF26&gt;0,'Çmimet e ofruar'!AF26,)</f>
        <v>0</v>
      </c>
      <c r="BP26" s="14">
        <f>IF(AG26&gt;0,'Çmimet e ofruar'!AG26,)</f>
        <v>0</v>
      </c>
      <c r="BQ26" s="14">
        <f>IF(AH26&gt;0,'Çmimet e ofruar'!AH26,)</f>
        <v>0</v>
      </c>
      <c r="BR26" s="19">
        <f t="shared" si="1"/>
        <v>0</v>
      </c>
    </row>
    <row r="27" spans="2:245" ht="16.5" thickTop="1" thickBot="1" x14ac:dyDescent="0.3">
      <c r="B27" s="11">
        <v>23</v>
      </c>
      <c r="C27" s="11" t="s">
        <v>64</v>
      </c>
      <c r="D27" s="14">
        <f>'DAMAS aFRR+'!F27</f>
        <v>0</v>
      </c>
      <c r="E27" s="14">
        <f>'DAMAS aFRR+'!L27</f>
        <v>0</v>
      </c>
      <c r="F27" s="14">
        <f>'DAMAS aFRR+'!R27</f>
        <v>0</v>
      </c>
      <c r="G27" s="14">
        <f>'DAMAS aFRR+'!X27</f>
        <v>0</v>
      </c>
      <c r="H27" s="14">
        <f>'DAMAS aFRR+'!AD27</f>
        <v>0</v>
      </c>
      <c r="I27" s="14">
        <f>'DAMAS aFRR+'!AJ27</f>
        <v>0</v>
      </c>
      <c r="J27" s="14">
        <f>'DAMAS aFRR+'!AP27</f>
        <v>0</v>
      </c>
      <c r="K27" s="14">
        <f>'DAMAS aFRR+'!AV27</f>
        <v>0</v>
      </c>
      <c r="L27" s="14">
        <f>'DAMAS aFRR+'!BB27</f>
        <v>0</v>
      </c>
      <c r="M27" s="14">
        <f>'DAMAS aFRR+'!BB27</f>
        <v>0</v>
      </c>
      <c r="N27" s="14">
        <f>'DAMAS aFRR+'!BN27</f>
        <v>0</v>
      </c>
      <c r="O27" s="14">
        <f>'DAMAS aFRR+'!BT27</f>
        <v>0</v>
      </c>
      <c r="P27" s="14">
        <f>'DAMAS aFRR+'!BZ27</f>
        <v>0</v>
      </c>
      <c r="Q27" s="14">
        <f>'DAMAS aFRR+'!CF27</f>
        <v>0</v>
      </c>
      <c r="R27" s="14">
        <f>'DAMAS aFRR+'!CL27</f>
        <v>0</v>
      </c>
      <c r="S27" s="14">
        <f>'DAMAS aFRR+'!CR27</f>
        <v>0</v>
      </c>
      <c r="T27" s="14">
        <f>'DAMAS aFRR+'!CX27</f>
        <v>0</v>
      </c>
      <c r="U27" s="14">
        <f>'DAMAS aFRR+'!DD27</f>
        <v>0</v>
      </c>
      <c r="V27" s="14">
        <f>'DAMAS aFRR+'!DJ27</f>
        <v>0</v>
      </c>
      <c r="W27" s="14">
        <f>'DAMAS aFRR+'!DP27</f>
        <v>0</v>
      </c>
      <c r="X27" s="14">
        <f>'DAMAS aFRR+'!DV27</f>
        <v>0</v>
      </c>
      <c r="Y27" s="14">
        <f>'DAMAS aFRR+'!EB27</f>
        <v>0</v>
      </c>
      <c r="Z27" s="14">
        <f>'DAMAS aFRR+'!EH27</f>
        <v>0</v>
      </c>
      <c r="AA27" s="14">
        <f>'DAMAS aFRR+'!EN27</f>
        <v>0</v>
      </c>
      <c r="AB27" s="14">
        <f>'DAMAS aFRR+'!ET27</f>
        <v>0</v>
      </c>
      <c r="AC27" s="14">
        <f>'DAMAS aFRR+'!EZ27</f>
        <v>0</v>
      </c>
      <c r="AD27" s="14">
        <f>'DAMAS aFRR+'!FF27</f>
        <v>0</v>
      </c>
      <c r="AE27" s="14">
        <f>'DAMAS aFRR+'!FL27</f>
        <v>0</v>
      </c>
      <c r="AF27" s="14">
        <f>'DAMAS aFRR+'!FR27</f>
        <v>0</v>
      </c>
      <c r="AG27" s="14">
        <f>'DAMAS aFRR+'!FX27</f>
        <v>0</v>
      </c>
      <c r="AH27" s="14">
        <f>'DAMAS aFRR+'!GD27</f>
        <v>0</v>
      </c>
      <c r="AI27" s="15">
        <f t="shared" si="0"/>
        <v>0</v>
      </c>
      <c r="AK27" s="11">
        <v>23</v>
      </c>
      <c r="AL27" s="11" t="s">
        <v>64</v>
      </c>
      <c r="AM27" s="14">
        <f>IF(D27&gt;0,'Çmimet e ofruar'!D27,)</f>
        <v>0</v>
      </c>
      <c r="AN27" s="14">
        <f>IF(E27&gt;0,'Çmimet e ofruar'!E27,)</f>
        <v>0</v>
      </c>
      <c r="AO27" s="14">
        <f>IF(F27&gt;0,'Çmimet e ofruar'!F27,)</f>
        <v>0</v>
      </c>
      <c r="AP27" s="14">
        <f>IF(G27&gt;0,'Çmimet e ofruar'!G27,)</f>
        <v>0</v>
      </c>
      <c r="AQ27" s="14">
        <f>IF(H27&gt;0,'Çmimet e ofruar'!H27,)</f>
        <v>0</v>
      </c>
      <c r="AR27" s="14">
        <f>IF(I27&gt;0,'Çmimet e ofruar'!I27,)</f>
        <v>0</v>
      </c>
      <c r="AS27" s="14">
        <f>IF(J27&gt;0,'Çmimet e ofruar'!J27,)</f>
        <v>0</v>
      </c>
      <c r="AT27" s="14">
        <f>IF(K27&gt;0,'Çmimet e ofruar'!K27,)</f>
        <v>0</v>
      </c>
      <c r="AU27" s="14">
        <f>IF(L27&gt;0,'Çmimet e ofruar'!L27,)</f>
        <v>0</v>
      </c>
      <c r="AV27" s="14">
        <f>IF(M27&gt;0,'Çmimet e ofruar'!M27,)</f>
        <v>0</v>
      </c>
      <c r="AW27" s="14">
        <f>IF(N27&gt;0,'Çmimet e ofruar'!N27,)</f>
        <v>0</v>
      </c>
      <c r="AX27" s="14">
        <f>IF(O27&gt;0,'Çmimet e ofruar'!O27,)</f>
        <v>0</v>
      </c>
      <c r="AY27" s="14">
        <f>IF(P27&gt;0,'Çmimet e ofruar'!P27,)</f>
        <v>0</v>
      </c>
      <c r="AZ27" s="14">
        <f>IF(Q27&gt;0,'Çmimet e ofruar'!Q27,)</f>
        <v>0</v>
      </c>
      <c r="BA27" s="14">
        <f>IF(R27&gt;0,'Çmimet e ofruar'!R27,)</f>
        <v>0</v>
      </c>
      <c r="BB27" s="14">
        <f>IF(S27&gt;0,'Çmimet e ofruar'!S27,)</f>
        <v>0</v>
      </c>
      <c r="BC27" s="14">
        <f>IF(T27&gt;0,'Çmimet e ofruar'!T27,)</f>
        <v>0</v>
      </c>
      <c r="BD27" s="14">
        <f>IF(U27&gt;0,'Çmimet e ofruar'!U27,)</f>
        <v>0</v>
      </c>
      <c r="BE27" s="14">
        <f>IF(V27&gt;0,'Çmimet e ofruar'!V27,)</f>
        <v>0</v>
      </c>
      <c r="BF27" s="14">
        <f>IF(W27&gt;0,'Çmimet e ofruar'!W27,)</f>
        <v>0</v>
      </c>
      <c r="BG27" s="14">
        <f>IF(X27&gt;0,'Çmimet e ofruar'!X27,)</f>
        <v>0</v>
      </c>
      <c r="BH27" s="14">
        <f>IF(Y27&gt;0,'Çmimet e ofruar'!Y27,)</f>
        <v>0</v>
      </c>
      <c r="BI27" s="14">
        <f>IF(Z27&gt;0,'Çmimet e ofruar'!Z27,)</f>
        <v>0</v>
      </c>
      <c r="BJ27" s="14">
        <f>IF(AA27&gt;0,'Çmimet e ofruar'!AA27,)</f>
        <v>0</v>
      </c>
      <c r="BK27" s="14">
        <f>IF(AB27&gt;0,'Çmimet e ofruar'!AB27,)</f>
        <v>0</v>
      </c>
      <c r="BL27" s="14">
        <f>IF(AC27&gt;0,'Çmimet e ofruar'!AC27,)</f>
        <v>0</v>
      </c>
      <c r="BM27" s="14">
        <f>IF(AD27&gt;0,'Çmimet e ofruar'!AD27,)</f>
        <v>0</v>
      </c>
      <c r="BN27" s="14">
        <f>IF(AE27&gt;0,'Çmimet e ofruar'!AE27,)</f>
        <v>0</v>
      </c>
      <c r="BO27" s="14">
        <f>IF(AF27&gt;0,'Çmimet e ofruar'!AF27,)</f>
        <v>0</v>
      </c>
      <c r="BP27" s="14">
        <f>IF(AG27&gt;0,'Çmimet e ofruar'!AG27,)</f>
        <v>0</v>
      </c>
      <c r="BQ27" s="14">
        <f>IF(AH27&gt;0,'Çmimet e ofruar'!AH27,)</f>
        <v>0</v>
      </c>
      <c r="BR27" s="19">
        <f t="shared" si="1"/>
        <v>0</v>
      </c>
    </row>
    <row r="28" spans="2:245" ht="16.5" thickTop="1" thickBot="1" x14ac:dyDescent="0.3">
      <c r="B28" s="11">
        <v>24</v>
      </c>
      <c r="C28" s="11" t="s">
        <v>65</v>
      </c>
      <c r="D28" s="14">
        <f>'DAMAS aFRR+'!F28</f>
        <v>0</v>
      </c>
      <c r="E28" s="14">
        <f>'DAMAS aFRR+'!L28</f>
        <v>0</v>
      </c>
      <c r="F28" s="14">
        <f>'DAMAS aFRR+'!R28</f>
        <v>0</v>
      </c>
      <c r="G28" s="14">
        <f>'DAMAS aFRR+'!X28</f>
        <v>0</v>
      </c>
      <c r="H28" s="14">
        <f>'DAMAS aFRR+'!AD28</f>
        <v>0</v>
      </c>
      <c r="I28" s="14">
        <f>'DAMAS aFRR+'!AJ28</f>
        <v>0</v>
      </c>
      <c r="J28" s="14">
        <f>'DAMAS aFRR+'!AP28</f>
        <v>0</v>
      </c>
      <c r="K28" s="14">
        <f>'DAMAS aFRR+'!AV28</f>
        <v>0</v>
      </c>
      <c r="L28" s="14">
        <f>'DAMAS aFRR+'!BB28</f>
        <v>0</v>
      </c>
      <c r="M28" s="14">
        <f>'DAMAS aFRR+'!BB28</f>
        <v>0</v>
      </c>
      <c r="N28" s="14">
        <f>'DAMAS aFRR+'!BN28</f>
        <v>0</v>
      </c>
      <c r="O28" s="14">
        <f>'DAMAS aFRR+'!BT28</f>
        <v>0</v>
      </c>
      <c r="P28" s="14">
        <f>'DAMAS aFRR+'!BZ28</f>
        <v>0</v>
      </c>
      <c r="Q28" s="14">
        <f>'DAMAS aFRR+'!CF28</f>
        <v>0</v>
      </c>
      <c r="R28" s="14">
        <f>'DAMAS aFRR+'!CL28</f>
        <v>0</v>
      </c>
      <c r="S28" s="14">
        <f>'DAMAS aFRR+'!CR28</f>
        <v>0</v>
      </c>
      <c r="T28" s="14">
        <f>'DAMAS aFRR+'!CX28</f>
        <v>0</v>
      </c>
      <c r="U28" s="14">
        <f>'DAMAS aFRR+'!DD28</f>
        <v>0</v>
      </c>
      <c r="V28" s="14">
        <f>'DAMAS aFRR+'!DJ28</f>
        <v>0</v>
      </c>
      <c r="W28" s="14">
        <f>'DAMAS aFRR+'!DP28</f>
        <v>0</v>
      </c>
      <c r="X28" s="14">
        <f>'DAMAS aFRR+'!DV28</f>
        <v>0</v>
      </c>
      <c r="Y28" s="14">
        <f>'DAMAS aFRR+'!EB28</f>
        <v>0</v>
      </c>
      <c r="Z28" s="14">
        <f>'DAMAS aFRR+'!EH28</f>
        <v>0</v>
      </c>
      <c r="AA28" s="14">
        <f>'DAMAS aFRR+'!EN28</f>
        <v>0</v>
      </c>
      <c r="AB28" s="14">
        <f>'DAMAS aFRR+'!ET28</f>
        <v>0</v>
      </c>
      <c r="AC28" s="14">
        <f>'DAMAS aFRR+'!EZ28</f>
        <v>0</v>
      </c>
      <c r="AD28" s="14">
        <f>'DAMAS aFRR+'!FF28</f>
        <v>0</v>
      </c>
      <c r="AE28" s="14">
        <f>'DAMAS aFRR+'!FL28</f>
        <v>0</v>
      </c>
      <c r="AF28" s="14">
        <f>'DAMAS aFRR+'!FR28</f>
        <v>0</v>
      </c>
      <c r="AG28" s="14">
        <f>'DAMAS aFRR+'!FX28</f>
        <v>0</v>
      </c>
      <c r="AH28" s="14">
        <f>'DAMAS aFRR+'!GD28</f>
        <v>0</v>
      </c>
      <c r="AI28" s="15">
        <f t="shared" si="0"/>
        <v>0</v>
      </c>
      <c r="AK28" s="11">
        <v>24</v>
      </c>
      <c r="AL28" s="11" t="s">
        <v>65</v>
      </c>
      <c r="AM28" s="14">
        <f>IF(D28&gt;0,'Çmimet e ofruar'!D28,)</f>
        <v>0</v>
      </c>
      <c r="AN28" s="14">
        <f>IF(E28&gt;0,'Çmimet e ofruar'!E28,)</f>
        <v>0</v>
      </c>
      <c r="AO28" s="14">
        <f>IF(F28&gt;0,'Çmimet e ofruar'!F28,)</f>
        <v>0</v>
      </c>
      <c r="AP28" s="14">
        <f>IF(G28&gt;0,'Çmimet e ofruar'!G28,)</f>
        <v>0</v>
      </c>
      <c r="AQ28" s="14">
        <f>IF(H28&gt;0,'Çmimet e ofruar'!H28,)</f>
        <v>0</v>
      </c>
      <c r="AR28" s="14">
        <f>IF(I28&gt;0,'Çmimet e ofruar'!I28,)</f>
        <v>0</v>
      </c>
      <c r="AS28" s="14">
        <f>IF(J28&gt;0,'Çmimet e ofruar'!J28,)</f>
        <v>0</v>
      </c>
      <c r="AT28" s="14">
        <f>IF(K28&gt;0,'Çmimet e ofruar'!K28,)</f>
        <v>0</v>
      </c>
      <c r="AU28" s="14">
        <f>IF(L28&gt;0,'Çmimet e ofruar'!L28,)</f>
        <v>0</v>
      </c>
      <c r="AV28" s="14">
        <f>IF(M28&gt;0,'Çmimet e ofruar'!M28,)</f>
        <v>0</v>
      </c>
      <c r="AW28" s="14">
        <f>IF(N28&gt;0,'Çmimet e ofruar'!N28,)</f>
        <v>0</v>
      </c>
      <c r="AX28" s="14">
        <f>IF(O28&gt;0,'Çmimet e ofruar'!O28,)</f>
        <v>0</v>
      </c>
      <c r="AY28" s="14">
        <f>IF(P28&gt;0,'Çmimet e ofruar'!P28,)</f>
        <v>0</v>
      </c>
      <c r="AZ28" s="14">
        <f>IF(Q28&gt;0,'Çmimet e ofruar'!Q28,)</f>
        <v>0</v>
      </c>
      <c r="BA28" s="14">
        <f>IF(R28&gt;0,'Çmimet e ofruar'!R28,)</f>
        <v>0</v>
      </c>
      <c r="BB28" s="14">
        <f>IF(S28&gt;0,'Çmimet e ofruar'!S28,)</f>
        <v>0</v>
      </c>
      <c r="BC28" s="14">
        <f>IF(T28&gt;0,'Çmimet e ofruar'!T28,)</f>
        <v>0</v>
      </c>
      <c r="BD28" s="14">
        <f>IF(U28&gt;0,'Çmimet e ofruar'!U28,)</f>
        <v>0</v>
      </c>
      <c r="BE28" s="14">
        <f>IF(V28&gt;0,'Çmimet e ofruar'!V28,)</f>
        <v>0</v>
      </c>
      <c r="BF28" s="14">
        <f>IF(W28&gt;0,'Çmimet e ofruar'!W28,)</f>
        <v>0</v>
      </c>
      <c r="BG28" s="14">
        <f>IF(X28&gt;0,'Çmimet e ofruar'!X28,)</f>
        <v>0</v>
      </c>
      <c r="BH28" s="14">
        <f>IF(Y28&gt;0,'Çmimet e ofruar'!Y28,)</f>
        <v>0</v>
      </c>
      <c r="BI28" s="14">
        <f>IF(Z28&gt;0,'Çmimet e ofruar'!Z28,)</f>
        <v>0</v>
      </c>
      <c r="BJ28" s="14">
        <f>IF(AA28&gt;0,'Çmimet e ofruar'!AA28,)</f>
        <v>0</v>
      </c>
      <c r="BK28" s="14">
        <f>IF(AB28&gt;0,'Çmimet e ofruar'!AB28,)</f>
        <v>0</v>
      </c>
      <c r="BL28" s="14">
        <f>IF(AC28&gt;0,'Çmimet e ofruar'!AC28,)</f>
        <v>0</v>
      </c>
      <c r="BM28" s="14">
        <f>IF(AD28&gt;0,'Çmimet e ofruar'!AD28,)</f>
        <v>0</v>
      </c>
      <c r="BN28" s="14">
        <f>IF(AE28&gt;0,'Çmimet e ofruar'!AE28,)</f>
        <v>0</v>
      </c>
      <c r="BO28" s="14">
        <f>IF(AF28&gt;0,'Çmimet e ofruar'!AF28,)</f>
        <v>0</v>
      </c>
      <c r="BP28" s="14">
        <f>IF(AG28&gt;0,'Çmimet e ofruar'!AG28,)</f>
        <v>0</v>
      </c>
      <c r="BQ28" s="14">
        <f>IF(AH28&gt;0,'Çmimet e ofruar'!AH28,)</f>
        <v>0</v>
      </c>
      <c r="BR28" s="19">
        <f t="shared" si="1"/>
        <v>0</v>
      </c>
    </row>
    <row r="29" spans="2:245" ht="16.5" thickTop="1" thickBot="1" x14ac:dyDescent="0.3">
      <c r="B29" s="33" t="s">
        <v>41</v>
      </c>
      <c r="C29" s="34"/>
      <c r="D29" s="15">
        <f>SUM(D5:D28)</f>
        <v>0</v>
      </c>
      <c r="E29" s="15">
        <f t="shared" ref="E29:AH29" si="2">SUM(E5:E28)</f>
        <v>0</v>
      </c>
      <c r="F29" s="15">
        <f t="shared" si="2"/>
        <v>0</v>
      </c>
      <c r="G29" s="15">
        <f t="shared" si="2"/>
        <v>0</v>
      </c>
      <c r="H29" s="15">
        <f t="shared" si="2"/>
        <v>0</v>
      </c>
      <c r="I29" s="15">
        <f t="shared" si="2"/>
        <v>0</v>
      </c>
      <c r="J29" s="15">
        <f t="shared" si="2"/>
        <v>0</v>
      </c>
      <c r="K29" s="15">
        <f t="shared" si="2"/>
        <v>0</v>
      </c>
      <c r="L29" s="15">
        <f t="shared" si="2"/>
        <v>0</v>
      </c>
      <c r="M29" s="15">
        <f t="shared" si="2"/>
        <v>0</v>
      </c>
      <c r="N29" s="15">
        <f t="shared" si="2"/>
        <v>0</v>
      </c>
      <c r="O29" s="15">
        <f t="shared" si="2"/>
        <v>0</v>
      </c>
      <c r="P29" s="15">
        <f t="shared" si="2"/>
        <v>0</v>
      </c>
      <c r="Q29" s="15">
        <f t="shared" si="2"/>
        <v>0</v>
      </c>
      <c r="R29" s="15">
        <f t="shared" si="2"/>
        <v>0</v>
      </c>
      <c r="S29" s="15">
        <f t="shared" si="2"/>
        <v>0</v>
      </c>
      <c r="T29" s="15">
        <f t="shared" si="2"/>
        <v>0</v>
      </c>
      <c r="U29" s="15">
        <f t="shared" si="2"/>
        <v>0</v>
      </c>
      <c r="V29" s="15">
        <f t="shared" si="2"/>
        <v>0</v>
      </c>
      <c r="W29" s="15">
        <f t="shared" si="2"/>
        <v>0</v>
      </c>
      <c r="X29" s="15">
        <f t="shared" si="2"/>
        <v>0</v>
      </c>
      <c r="Y29" s="15">
        <f t="shared" si="2"/>
        <v>0</v>
      </c>
      <c r="Z29" s="15">
        <f t="shared" si="2"/>
        <v>0</v>
      </c>
      <c r="AA29" s="15">
        <f t="shared" si="2"/>
        <v>0</v>
      </c>
      <c r="AB29" s="15">
        <f t="shared" si="2"/>
        <v>0</v>
      </c>
      <c r="AC29" s="15">
        <f t="shared" si="2"/>
        <v>0</v>
      </c>
      <c r="AD29" s="15">
        <f t="shared" si="2"/>
        <v>0</v>
      </c>
      <c r="AE29" s="15">
        <f t="shared" si="2"/>
        <v>0</v>
      </c>
      <c r="AF29" s="15">
        <f t="shared" si="2"/>
        <v>0</v>
      </c>
      <c r="AG29" s="15">
        <f t="shared" si="2"/>
        <v>0</v>
      </c>
      <c r="AH29" s="15">
        <f t="shared" si="2"/>
        <v>0</v>
      </c>
      <c r="AI29" s="15">
        <f t="shared" si="0"/>
        <v>0</v>
      </c>
      <c r="AK29" s="33" t="s">
        <v>82</v>
      </c>
      <c r="AL29" s="34"/>
      <c r="AM29" s="19">
        <f>AVERAGE(AM5:AM28)</f>
        <v>0</v>
      </c>
      <c r="AN29" s="19">
        <f t="shared" ref="AN29" si="3">AVERAGE(AN5:AN28)</f>
        <v>0</v>
      </c>
      <c r="AO29" s="19">
        <f t="shared" ref="AO29" si="4">AVERAGE(AO5:AO28)</f>
        <v>0</v>
      </c>
      <c r="AP29" s="19">
        <f t="shared" ref="AP29" si="5">AVERAGE(AP5:AP28)</f>
        <v>0</v>
      </c>
      <c r="AQ29" s="19">
        <f t="shared" ref="AQ29" si="6">AVERAGE(AQ5:AQ28)</f>
        <v>0</v>
      </c>
      <c r="AR29" s="19">
        <f t="shared" ref="AR29" si="7">AVERAGE(AR5:AR28)</f>
        <v>0</v>
      </c>
      <c r="AS29" s="19">
        <f t="shared" ref="AS29" si="8">AVERAGE(AS5:AS28)</f>
        <v>0</v>
      </c>
      <c r="AT29" s="19">
        <f t="shared" ref="AT29" si="9">AVERAGE(AT5:AT28)</f>
        <v>0</v>
      </c>
      <c r="AU29" s="19">
        <f t="shared" ref="AU29" si="10">AVERAGE(AU5:AU28)</f>
        <v>0</v>
      </c>
      <c r="AV29" s="19">
        <f t="shared" ref="AV29" si="11">AVERAGE(AV5:AV28)</f>
        <v>0</v>
      </c>
      <c r="AW29" s="19">
        <f t="shared" ref="AW29" si="12">AVERAGE(AW5:AW28)</f>
        <v>0</v>
      </c>
      <c r="AX29" s="19">
        <f t="shared" ref="AX29" si="13">AVERAGE(AX5:AX28)</f>
        <v>0</v>
      </c>
      <c r="AY29" s="19">
        <f t="shared" ref="AY29" si="14">AVERAGE(AY5:AY28)</f>
        <v>0</v>
      </c>
      <c r="AZ29" s="19">
        <f t="shared" ref="AZ29" si="15">AVERAGE(AZ5:AZ28)</f>
        <v>0</v>
      </c>
      <c r="BA29" s="19">
        <f t="shared" ref="BA29" si="16">AVERAGE(BA5:BA28)</f>
        <v>0</v>
      </c>
      <c r="BB29" s="19">
        <f t="shared" ref="BB29" si="17">AVERAGE(BB5:BB28)</f>
        <v>0</v>
      </c>
      <c r="BC29" s="19">
        <f t="shared" ref="BC29" si="18">AVERAGE(BC5:BC28)</f>
        <v>0</v>
      </c>
      <c r="BD29" s="19">
        <f t="shared" ref="BD29" si="19">AVERAGE(BD5:BD28)</f>
        <v>0</v>
      </c>
      <c r="BE29" s="19">
        <f t="shared" ref="BE29" si="20">AVERAGE(BE5:BE28)</f>
        <v>0</v>
      </c>
      <c r="BF29" s="19">
        <f t="shared" ref="BF29" si="21">AVERAGE(BF5:BF28)</f>
        <v>0</v>
      </c>
      <c r="BG29" s="19">
        <f t="shared" ref="BG29" si="22">AVERAGE(BG5:BG28)</f>
        <v>0</v>
      </c>
      <c r="BH29" s="19">
        <f t="shared" ref="BH29" si="23">AVERAGE(BH5:BH28)</f>
        <v>0</v>
      </c>
      <c r="BI29" s="19">
        <f t="shared" ref="BI29" si="24">AVERAGE(BI5:BI28)</f>
        <v>0</v>
      </c>
      <c r="BJ29" s="19">
        <f t="shared" ref="BJ29" si="25">AVERAGE(BJ5:BJ28)</f>
        <v>0</v>
      </c>
      <c r="BK29" s="19">
        <f t="shared" ref="BK29" si="26">AVERAGE(BK5:BK28)</f>
        <v>0</v>
      </c>
      <c r="BL29" s="19">
        <f t="shared" ref="BL29" si="27">AVERAGE(BL5:BL28)</f>
        <v>0</v>
      </c>
      <c r="BM29" s="19">
        <f t="shared" ref="BM29" si="28">AVERAGE(BM5:BM28)</f>
        <v>0</v>
      </c>
      <c r="BN29" s="19">
        <f t="shared" ref="BN29" si="29">AVERAGE(BN5:BN28)</f>
        <v>0</v>
      </c>
      <c r="BO29" s="19">
        <f t="shared" ref="BO29" si="30">AVERAGE(BO5:BO28)</f>
        <v>0</v>
      </c>
      <c r="BP29" s="19">
        <f t="shared" ref="BP29" si="31">AVERAGE(BP5:BP28)</f>
        <v>0</v>
      </c>
      <c r="BQ29" s="19">
        <f t="shared" ref="BQ29" si="32">AVERAGE(BQ5:BQ28)</f>
        <v>0</v>
      </c>
      <c r="BR29" s="19">
        <f>AVERAGE(BR5:BR28)</f>
        <v>0</v>
      </c>
    </row>
    <row r="30" spans="2:245" ht="15.75" thickTop="1" x14ac:dyDescent="0.25"/>
    <row r="31" spans="2:245" ht="15.75" thickBot="1" x14ac:dyDescent="0.3">
      <c r="B31" s="43" t="s">
        <v>71</v>
      </c>
      <c r="C31" s="43"/>
      <c r="D31" s="43"/>
      <c r="E31" s="43"/>
      <c r="F31" s="43"/>
      <c r="G31" s="43"/>
      <c r="H31" s="43"/>
      <c r="I31" s="43"/>
      <c r="AK31" s="43" t="s">
        <v>71</v>
      </c>
      <c r="AL31" s="43"/>
      <c r="AM31" s="43"/>
      <c r="AN31" s="43"/>
      <c r="AO31" s="43"/>
      <c r="AP31" s="43"/>
      <c r="AQ31" s="43"/>
      <c r="AR31" s="43"/>
      <c r="BT31" s="43" t="s">
        <v>90</v>
      </c>
      <c r="BU31" s="43"/>
      <c r="BV31" s="43"/>
      <c r="BW31" s="43"/>
      <c r="BX31" s="43"/>
      <c r="BY31" s="43"/>
      <c r="BZ31" s="43"/>
      <c r="CA31" s="43"/>
      <c r="DC31" s="43" t="s">
        <v>88</v>
      </c>
      <c r="DD31" s="43"/>
      <c r="DE31" s="43"/>
      <c r="DF31" s="43"/>
      <c r="DG31" s="43"/>
      <c r="DH31" s="43"/>
      <c r="DI31" s="43"/>
      <c r="DJ31" s="43"/>
      <c r="EJ31" s="18"/>
      <c r="EL31" s="43" t="s">
        <v>89</v>
      </c>
      <c r="EM31" s="43"/>
      <c r="EN31" s="43"/>
      <c r="EO31" s="43"/>
      <c r="EP31" s="43"/>
      <c r="EQ31" s="43"/>
      <c r="ER31" s="43"/>
      <c r="ES31" s="43"/>
      <c r="FU31" s="43" t="s">
        <v>89</v>
      </c>
      <c r="FV31" s="43"/>
      <c r="FW31" s="43"/>
      <c r="FX31" s="43"/>
      <c r="FY31" s="43"/>
      <c r="FZ31" s="43"/>
      <c r="GA31" s="43"/>
      <c r="GB31" s="43"/>
      <c r="HB31" s="18"/>
      <c r="HD31" s="43" t="s">
        <v>85</v>
      </c>
      <c r="HE31" s="43"/>
      <c r="HF31" s="43"/>
      <c r="HG31" s="43"/>
      <c r="HH31" s="43"/>
      <c r="HI31" s="43"/>
      <c r="HJ31" s="43"/>
      <c r="HK31" s="43"/>
      <c r="IK31" s="18"/>
    </row>
    <row r="32" spans="2:245" ht="16.5" thickTop="1" thickBot="1" x14ac:dyDescent="0.3">
      <c r="B32" s="11" t="s">
        <v>39</v>
      </c>
      <c r="C32" s="11" t="s">
        <v>40</v>
      </c>
      <c r="D32" s="11">
        <v>1</v>
      </c>
      <c r="E32" s="11">
        <v>2</v>
      </c>
      <c r="F32" s="11">
        <v>3</v>
      </c>
      <c r="G32" s="11">
        <v>4</v>
      </c>
      <c r="H32" s="11">
        <v>5</v>
      </c>
      <c r="I32" s="11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1">
        <v>12</v>
      </c>
      <c r="P32" s="11">
        <v>13</v>
      </c>
      <c r="Q32" s="12">
        <v>14</v>
      </c>
      <c r="R32" s="12">
        <v>15</v>
      </c>
      <c r="S32" s="12">
        <v>16</v>
      </c>
      <c r="T32" s="12">
        <v>17</v>
      </c>
      <c r="U32" s="12">
        <v>18</v>
      </c>
      <c r="V32" s="12">
        <v>19</v>
      </c>
      <c r="W32" s="12">
        <v>20</v>
      </c>
      <c r="X32" s="12">
        <v>21</v>
      </c>
      <c r="Y32" s="12">
        <v>22</v>
      </c>
      <c r="Z32" s="12">
        <v>23</v>
      </c>
      <c r="AA32" s="12">
        <v>24</v>
      </c>
      <c r="AB32" s="12">
        <v>25</v>
      </c>
      <c r="AC32" s="12">
        <v>26</v>
      </c>
      <c r="AD32" s="12">
        <v>27</v>
      </c>
      <c r="AE32" s="12">
        <v>28</v>
      </c>
      <c r="AF32" s="12">
        <v>29</v>
      </c>
      <c r="AG32" s="12">
        <v>30</v>
      </c>
      <c r="AH32" s="11">
        <v>31</v>
      </c>
      <c r="AI32" s="13" t="s">
        <v>41</v>
      </c>
      <c r="AK32" s="11" t="s">
        <v>39</v>
      </c>
      <c r="AL32" s="11" t="s">
        <v>40</v>
      </c>
      <c r="AM32" s="11">
        <v>1</v>
      </c>
      <c r="AN32" s="11">
        <v>2</v>
      </c>
      <c r="AO32" s="11">
        <v>3</v>
      </c>
      <c r="AP32" s="11">
        <v>4</v>
      </c>
      <c r="AQ32" s="11">
        <v>5</v>
      </c>
      <c r="AR32" s="11">
        <v>6</v>
      </c>
      <c r="AS32" s="11">
        <v>7</v>
      </c>
      <c r="AT32" s="11">
        <v>8</v>
      </c>
      <c r="AU32" s="11">
        <v>9</v>
      </c>
      <c r="AV32" s="11">
        <v>10</v>
      </c>
      <c r="AW32" s="11">
        <v>11</v>
      </c>
      <c r="AX32" s="11">
        <v>12</v>
      </c>
      <c r="AY32" s="11">
        <v>13</v>
      </c>
      <c r="AZ32" s="12">
        <v>14</v>
      </c>
      <c r="BA32" s="12">
        <v>15</v>
      </c>
      <c r="BB32" s="12">
        <v>16</v>
      </c>
      <c r="BC32" s="12">
        <v>17</v>
      </c>
      <c r="BD32" s="12">
        <v>18</v>
      </c>
      <c r="BE32" s="12">
        <v>19</v>
      </c>
      <c r="BF32" s="12">
        <v>20</v>
      </c>
      <c r="BG32" s="12">
        <v>21</v>
      </c>
      <c r="BH32" s="12">
        <v>22</v>
      </c>
      <c r="BI32" s="12">
        <v>23</v>
      </c>
      <c r="BJ32" s="12">
        <v>24</v>
      </c>
      <c r="BK32" s="12">
        <v>25</v>
      </c>
      <c r="BL32" s="12">
        <v>26</v>
      </c>
      <c r="BM32" s="12">
        <v>27</v>
      </c>
      <c r="BN32" s="12">
        <v>28</v>
      </c>
      <c r="BO32" s="12">
        <v>29</v>
      </c>
      <c r="BP32" s="12">
        <v>30</v>
      </c>
      <c r="BQ32" s="11">
        <v>31</v>
      </c>
      <c r="BR32" s="19" t="s">
        <v>82</v>
      </c>
      <c r="BT32" s="11" t="s">
        <v>91</v>
      </c>
      <c r="BU32" s="11" t="s">
        <v>40</v>
      </c>
      <c r="BV32" s="11">
        <v>1</v>
      </c>
      <c r="BW32" s="11">
        <v>2</v>
      </c>
      <c r="BX32" s="11">
        <v>3</v>
      </c>
      <c r="BY32" s="11">
        <v>4</v>
      </c>
      <c r="BZ32" s="11">
        <v>5</v>
      </c>
      <c r="CA32" s="11">
        <v>6</v>
      </c>
      <c r="CB32" s="11">
        <v>7</v>
      </c>
      <c r="CC32" s="11">
        <v>8</v>
      </c>
      <c r="CD32" s="11">
        <v>9</v>
      </c>
      <c r="CE32" s="11">
        <v>10</v>
      </c>
      <c r="CF32" s="11">
        <v>11</v>
      </c>
      <c r="CG32" s="11">
        <v>12</v>
      </c>
      <c r="CH32" s="11">
        <v>13</v>
      </c>
      <c r="CI32" s="12">
        <v>14</v>
      </c>
      <c r="CJ32" s="12">
        <v>15</v>
      </c>
      <c r="CK32" s="12">
        <v>16</v>
      </c>
      <c r="CL32" s="12">
        <v>17</v>
      </c>
      <c r="CM32" s="12">
        <v>18</v>
      </c>
      <c r="CN32" s="12">
        <v>19</v>
      </c>
      <c r="CO32" s="12">
        <v>20</v>
      </c>
      <c r="CP32" s="12">
        <v>21</v>
      </c>
      <c r="CQ32" s="12">
        <v>22</v>
      </c>
      <c r="CR32" s="12">
        <v>23</v>
      </c>
      <c r="CS32" s="12">
        <v>24</v>
      </c>
      <c r="CT32" s="12">
        <v>25</v>
      </c>
      <c r="CU32" s="12">
        <v>26</v>
      </c>
      <c r="CV32" s="12">
        <v>27</v>
      </c>
      <c r="CW32" s="12">
        <v>28</v>
      </c>
      <c r="CX32" s="12">
        <v>29</v>
      </c>
      <c r="CY32" s="12">
        <v>30</v>
      </c>
      <c r="CZ32" s="11">
        <v>31</v>
      </c>
      <c r="DA32" s="13" t="s">
        <v>41</v>
      </c>
      <c r="DC32" s="11" t="s">
        <v>39</v>
      </c>
      <c r="DD32" s="11" t="s">
        <v>40</v>
      </c>
      <c r="DE32" s="11">
        <v>1</v>
      </c>
      <c r="DF32" s="11">
        <v>2</v>
      </c>
      <c r="DG32" s="11">
        <v>3</v>
      </c>
      <c r="DH32" s="11">
        <v>4</v>
      </c>
      <c r="DI32" s="11">
        <v>5</v>
      </c>
      <c r="DJ32" s="11">
        <v>6</v>
      </c>
      <c r="DK32" s="11">
        <v>7</v>
      </c>
      <c r="DL32" s="11">
        <v>8</v>
      </c>
      <c r="DM32" s="11">
        <v>9</v>
      </c>
      <c r="DN32" s="11">
        <v>10</v>
      </c>
      <c r="DO32" s="11">
        <v>11</v>
      </c>
      <c r="DP32" s="11">
        <v>12</v>
      </c>
      <c r="DQ32" s="11">
        <v>13</v>
      </c>
      <c r="DR32" s="12">
        <v>14</v>
      </c>
      <c r="DS32" s="12">
        <v>15</v>
      </c>
      <c r="DT32" s="12">
        <v>16</v>
      </c>
      <c r="DU32" s="12">
        <v>17</v>
      </c>
      <c r="DV32" s="12">
        <v>18</v>
      </c>
      <c r="DW32" s="12">
        <v>19</v>
      </c>
      <c r="DX32" s="12">
        <v>20</v>
      </c>
      <c r="DY32" s="12">
        <v>21</v>
      </c>
      <c r="DZ32" s="12">
        <v>22</v>
      </c>
      <c r="EA32" s="12">
        <v>23</v>
      </c>
      <c r="EB32" s="12">
        <v>24</v>
      </c>
      <c r="EC32" s="12">
        <v>25</v>
      </c>
      <c r="ED32" s="12">
        <v>26</v>
      </c>
      <c r="EE32" s="12">
        <v>27</v>
      </c>
      <c r="EF32" s="12">
        <v>28</v>
      </c>
      <c r="EG32" s="12">
        <v>29</v>
      </c>
      <c r="EH32" s="12">
        <v>30</v>
      </c>
      <c r="EI32" s="11">
        <v>31</v>
      </c>
      <c r="EJ32" s="19" t="s">
        <v>82</v>
      </c>
      <c r="EL32" s="11" t="s">
        <v>39</v>
      </c>
      <c r="EM32" s="11" t="s">
        <v>40</v>
      </c>
      <c r="EN32" s="11">
        <v>1</v>
      </c>
      <c r="EO32" s="11">
        <v>2</v>
      </c>
      <c r="EP32" s="11">
        <v>3</v>
      </c>
      <c r="EQ32" s="11">
        <v>4</v>
      </c>
      <c r="ER32" s="11">
        <v>5</v>
      </c>
      <c r="ES32" s="11">
        <v>6</v>
      </c>
      <c r="ET32" s="11">
        <v>7</v>
      </c>
      <c r="EU32" s="11">
        <v>8</v>
      </c>
      <c r="EV32" s="11">
        <v>9</v>
      </c>
      <c r="EW32" s="11">
        <v>10</v>
      </c>
      <c r="EX32" s="11">
        <v>11</v>
      </c>
      <c r="EY32" s="11">
        <v>12</v>
      </c>
      <c r="EZ32" s="11">
        <v>13</v>
      </c>
      <c r="FA32" s="12">
        <v>14</v>
      </c>
      <c r="FB32" s="12">
        <v>15</v>
      </c>
      <c r="FC32" s="12">
        <v>16</v>
      </c>
      <c r="FD32" s="12">
        <v>17</v>
      </c>
      <c r="FE32" s="12">
        <v>18</v>
      </c>
      <c r="FF32" s="12">
        <v>19</v>
      </c>
      <c r="FG32" s="12">
        <v>20</v>
      </c>
      <c r="FH32" s="12">
        <v>21</v>
      </c>
      <c r="FI32" s="12">
        <v>22</v>
      </c>
      <c r="FJ32" s="12">
        <v>23</v>
      </c>
      <c r="FK32" s="12">
        <v>24</v>
      </c>
      <c r="FL32" s="12">
        <v>25</v>
      </c>
      <c r="FM32" s="12">
        <v>26</v>
      </c>
      <c r="FN32" s="12">
        <v>27</v>
      </c>
      <c r="FO32" s="12">
        <v>28</v>
      </c>
      <c r="FP32" s="12">
        <v>29</v>
      </c>
      <c r="FQ32" s="12">
        <v>30</v>
      </c>
      <c r="FR32" s="11">
        <v>31</v>
      </c>
      <c r="FS32" s="13" t="s">
        <v>41</v>
      </c>
      <c r="FU32" s="11" t="s">
        <v>39</v>
      </c>
      <c r="FV32" s="11" t="s">
        <v>40</v>
      </c>
      <c r="FW32" s="11">
        <v>1</v>
      </c>
      <c r="FX32" s="11">
        <v>2</v>
      </c>
      <c r="FY32" s="11">
        <v>3</v>
      </c>
      <c r="FZ32" s="11">
        <v>4</v>
      </c>
      <c r="GA32" s="11">
        <v>5</v>
      </c>
      <c r="GB32" s="11">
        <v>6</v>
      </c>
      <c r="GC32" s="11">
        <v>7</v>
      </c>
      <c r="GD32" s="11">
        <v>8</v>
      </c>
      <c r="GE32" s="11">
        <v>9</v>
      </c>
      <c r="GF32" s="11">
        <v>10</v>
      </c>
      <c r="GG32" s="11">
        <v>11</v>
      </c>
      <c r="GH32" s="11">
        <v>12</v>
      </c>
      <c r="GI32" s="11">
        <v>13</v>
      </c>
      <c r="GJ32" s="12">
        <v>14</v>
      </c>
      <c r="GK32" s="12">
        <v>15</v>
      </c>
      <c r="GL32" s="12">
        <v>16</v>
      </c>
      <c r="GM32" s="12">
        <v>17</v>
      </c>
      <c r="GN32" s="12">
        <v>18</v>
      </c>
      <c r="GO32" s="12">
        <v>19</v>
      </c>
      <c r="GP32" s="12">
        <v>20</v>
      </c>
      <c r="GQ32" s="12">
        <v>21</v>
      </c>
      <c r="GR32" s="12">
        <v>22</v>
      </c>
      <c r="GS32" s="12">
        <v>23</v>
      </c>
      <c r="GT32" s="12">
        <v>24</v>
      </c>
      <c r="GU32" s="12">
        <v>25</v>
      </c>
      <c r="GV32" s="12">
        <v>26</v>
      </c>
      <c r="GW32" s="12">
        <v>27</v>
      </c>
      <c r="GX32" s="12">
        <v>28</v>
      </c>
      <c r="GY32" s="12">
        <v>29</v>
      </c>
      <c r="GZ32" s="12">
        <v>30</v>
      </c>
      <c r="HA32" s="11">
        <v>31</v>
      </c>
      <c r="HB32" s="19" t="s">
        <v>82</v>
      </c>
      <c r="HD32" s="11" t="s">
        <v>39</v>
      </c>
      <c r="HE32" s="11" t="s">
        <v>40</v>
      </c>
      <c r="HF32" s="11">
        <v>1</v>
      </c>
      <c r="HG32" s="11">
        <v>2</v>
      </c>
      <c r="HH32" s="11">
        <v>3</v>
      </c>
      <c r="HI32" s="11">
        <v>4</v>
      </c>
      <c r="HJ32" s="11">
        <v>5</v>
      </c>
      <c r="HK32" s="11">
        <v>6</v>
      </c>
      <c r="HL32" s="11">
        <v>7</v>
      </c>
      <c r="HM32" s="11">
        <v>8</v>
      </c>
      <c r="HN32" s="11">
        <v>9</v>
      </c>
      <c r="HO32" s="11">
        <v>10</v>
      </c>
      <c r="HP32" s="11">
        <v>11</v>
      </c>
      <c r="HQ32" s="11">
        <v>12</v>
      </c>
      <c r="HR32" s="11">
        <v>13</v>
      </c>
      <c r="HS32" s="12">
        <v>14</v>
      </c>
      <c r="HT32" s="12">
        <v>15</v>
      </c>
      <c r="HU32" s="12">
        <v>16</v>
      </c>
      <c r="HV32" s="12">
        <v>17</v>
      </c>
      <c r="HW32" s="12">
        <v>18</v>
      </c>
      <c r="HX32" s="12">
        <v>19</v>
      </c>
      <c r="HY32" s="12">
        <v>20</v>
      </c>
      <c r="HZ32" s="12">
        <v>21</v>
      </c>
      <c r="IA32" s="12">
        <v>22</v>
      </c>
      <c r="IB32" s="12">
        <v>23</v>
      </c>
      <c r="IC32" s="12">
        <v>24</v>
      </c>
      <c r="ID32" s="12">
        <v>25</v>
      </c>
      <c r="IE32" s="12">
        <v>26</v>
      </c>
      <c r="IF32" s="12">
        <v>27</v>
      </c>
      <c r="IG32" s="12">
        <v>28</v>
      </c>
      <c r="IH32" s="12">
        <v>29</v>
      </c>
      <c r="II32" s="12">
        <v>30</v>
      </c>
      <c r="IJ32" s="11">
        <v>31</v>
      </c>
      <c r="IK32" s="19" t="s">
        <v>36</v>
      </c>
    </row>
    <row r="33" spans="2:245" ht="16.5" thickTop="1" thickBot="1" x14ac:dyDescent="0.3">
      <c r="B33" s="11">
        <v>1</v>
      </c>
      <c r="C33" s="11" t="s">
        <v>42</v>
      </c>
      <c r="D33" s="14">
        <f>'DAMAS aFRR+'!F34</f>
        <v>0</v>
      </c>
      <c r="E33" s="14">
        <f>'DAMAS aFRR+'!L34</f>
        <v>0</v>
      </c>
      <c r="F33" s="14">
        <f>'DAMAS aFRR+'!R34</f>
        <v>0</v>
      </c>
      <c r="G33" s="14">
        <f>'DAMAS aFRR+'!X34</f>
        <v>0</v>
      </c>
      <c r="H33" s="14">
        <f>'DAMAS aFRR+'!AD34</f>
        <v>0</v>
      </c>
      <c r="I33" s="14">
        <f>'DAMAS aFRR+'!AJ34</f>
        <v>0</v>
      </c>
      <c r="J33" s="14">
        <f>'DAMAS aFRR+'!AP34</f>
        <v>0</v>
      </c>
      <c r="K33" s="14">
        <f>'DAMAS aFRR+'!AV34</f>
        <v>0</v>
      </c>
      <c r="L33" s="14">
        <f>'DAMAS aFRR+'!BB34</f>
        <v>0</v>
      </c>
      <c r="M33" s="14">
        <f>'DAMAS aFRR+'!BH34</f>
        <v>0</v>
      </c>
      <c r="N33" s="14">
        <f>'DAMAS aFRR+'!BN34</f>
        <v>0</v>
      </c>
      <c r="O33" s="14">
        <f>'DAMAS aFRR+'!BT34</f>
        <v>0</v>
      </c>
      <c r="P33" s="14">
        <f>'DAMAS aFRR+'!BZ34</f>
        <v>0</v>
      </c>
      <c r="Q33" s="14">
        <f>'DAMAS aFRR+'!CF34</f>
        <v>0</v>
      </c>
      <c r="R33" s="14">
        <f>'DAMAS aFRR+'!CL34</f>
        <v>0</v>
      </c>
      <c r="S33" s="14">
        <f>'DAMAS aFRR+'!CR34</f>
        <v>0</v>
      </c>
      <c r="T33" s="14">
        <f>'DAMAS aFRR+'!CX34</f>
        <v>0</v>
      </c>
      <c r="U33" s="14">
        <f>'DAMAS aFRR+'!DD34</f>
        <v>0</v>
      </c>
      <c r="V33" s="14">
        <f>'DAMAS aFRR+'!DJ34</f>
        <v>0</v>
      </c>
      <c r="W33" s="14">
        <f>'DAMAS aFRR+'!DP34</f>
        <v>0</v>
      </c>
      <c r="X33" s="14">
        <f>'DAMAS aFRR+'!DV34</f>
        <v>0</v>
      </c>
      <c r="Y33" s="14">
        <f>'DAMAS aFRR+'!EB34</f>
        <v>0</v>
      </c>
      <c r="Z33" s="14">
        <f>'DAMAS aFRR+'!EH34</f>
        <v>0</v>
      </c>
      <c r="AA33" s="14">
        <f>'DAMAS aFRR+'!EN34</f>
        <v>0</v>
      </c>
      <c r="AB33" s="14">
        <f>'DAMAS aFRR+'!ET34</f>
        <v>0</v>
      </c>
      <c r="AC33" s="14">
        <f>'DAMAS aFRR+'!EZ34</f>
        <v>0</v>
      </c>
      <c r="AD33" s="14">
        <f>'DAMAS aFRR+'!FF34</f>
        <v>0</v>
      </c>
      <c r="AE33" s="14">
        <f>'DAMAS aFRR+'!FL34</f>
        <v>0</v>
      </c>
      <c r="AF33" s="14">
        <f>'DAMAS aFRR+'!FR34</f>
        <v>0</v>
      </c>
      <c r="AG33" s="14">
        <f>'DAMAS aFRR+'!FX34</f>
        <v>0</v>
      </c>
      <c r="AH33" s="14">
        <f>'DAMAS aFRR+'!GD34</f>
        <v>0</v>
      </c>
      <c r="AI33" s="15">
        <f>SUM(D33:AH33)</f>
        <v>0</v>
      </c>
      <c r="AK33" s="11">
        <v>1</v>
      </c>
      <c r="AL33" s="11" t="s">
        <v>42</v>
      </c>
      <c r="AM33" s="14">
        <f>IF(D33&gt;0,'Çmimet e ofruar'!D33,)</f>
        <v>0</v>
      </c>
      <c r="AN33" s="14">
        <f>IF(E33&gt;0,'Çmimet e ofruar'!E33,)</f>
        <v>0</v>
      </c>
      <c r="AO33" s="14">
        <f>IF(F33&gt;0,'Çmimet e ofruar'!F33,)</f>
        <v>0</v>
      </c>
      <c r="AP33" s="14">
        <f>IF(G33&gt;0,'Çmimet e ofruar'!G33,)</f>
        <v>0</v>
      </c>
      <c r="AQ33" s="14">
        <f>IF(H33&gt;0,'Çmimet e ofruar'!H33,)</f>
        <v>0</v>
      </c>
      <c r="AR33" s="14">
        <f>IF(I33&gt;0,'Çmimet e ofruar'!I33,)</f>
        <v>0</v>
      </c>
      <c r="AS33" s="14">
        <f>IF(J33&gt;0,'Çmimet e ofruar'!J33,)</f>
        <v>0</v>
      </c>
      <c r="AT33" s="14">
        <f>IF(K33&gt;0,'Çmimet e ofruar'!K33,)</f>
        <v>0</v>
      </c>
      <c r="AU33" s="14">
        <f>IF(L33&gt;0,'Çmimet e ofruar'!L33,)</f>
        <v>0</v>
      </c>
      <c r="AV33" s="14">
        <f>IF(M33&gt;0,'Çmimet e ofruar'!M33,)</f>
        <v>0</v>
      </c>
      <c r="AW33" s="14">
        <f>IF(N33&gt;0,'Çmimet e ofruar'!N33,)</f>
        <v>0</v>
      </c>
      <c r="AX33" s="14">
        <f>IF(O33&gt;0,'Çmimet e ofruar'!O33,)</f>
        <v>0</v>
      </c>
      <c r="AY33" s="14">
        <f>IF(P33&gt;0,'Çmimet e ofruar'!P33,)</f>
        <v>0</v>
      </c>
      <c r="AZ33" s="14">
        <f>IF(Q33&gt;0,'Çmimet e ofruar'!Q33,)</f>
        <v>0</v>
      </c>
      <c r="BA33" s="14">
        <f>IF(R33&gt;0,'Çmimet e ofruar'!R33,)</f>
        <v>0</v>
      </c>
      <c r="BB33" s="14">
        <f>IF(S33&gt;0,'Çmimet e ofruar'!S33,)</f>
        <v>0</v>
      </c>
      <c r="BC33" s="14">
        <f>IF(T33&gt;0,'Çmimet e ofruar'!T33,)</f>
        <v>0</v>
      </c>
      <c r="BD33" s="14">
        <f>IF(U33&gt;0,'Çmimet e ofruar'!U33,)</f>
        <v>0</v>
      </c>
      <c r="BE33" s="14">
        <f>IF(V33&gt;0,'Çmimet e ofruar'!V33,)</f>
        <v>0</v>
      </c>
      <c r="BF33" s="14">
        <f>IF(W33&gt;0,'Çmimet e ofruar'!W33,)</f>
        <v>0</v>
      </c>
      <c r="BG33" s="14">
        <f>IF(X33&gt;0,'Çmimet e ofruar'!X33,)</f>
        <v>0</v>
      </c>
      <c r="BH33" s="14">
        <f>IF(Y33&gt;0,'Çmimet e ofruar'!Y33,)</f>
        <v>0</v>
      </c>
      <c r="BI33" s="14">
        <f>IF(Z33&gt;0,'Çmimet e ofruar'!Z33,)</f>
        <v>0</v>
      </c>
      <c r="BJ33" s="14">
        <f>IF(AA33&gt;0,'Çmimet e ofruar'!AA33,)</f>
        <v>0</v>
      </c>
      <c r="BK33" s="14">
        <f>IF(AB33&gt;0,'Çmimet e ofruar'!AB33,)</f>
        <v>0</v>
      </c>
      <c r="BL33" s="14">
        <f>IF(AC33&gt;0,'Çmimet e ofruar'!AC33,)</f>
        <v>0</v>
      </c>
      <c r="BM33" s="14">
        <f>IF(AD33&gt;0,'Çmimet e ofruar'!AD33,)</f>
        <v>0</v>
      </c>
      <c r="BN33" s="14">
        <f>IF(AE33&gt;0,'Çmimet e ofruar'!AE33,)</f>
        <v>0</v>
      </c>
      <c r="BO33" s="14">
        <f>IF(AF33&gt;0,'Çmimet e ofruar'!AF33,)</f>
        <v>0</v>
      </c>
      <c r="BP33" s="14">
        <f>IF(AG33&gt;0,'Çmimet e ofruar'!AG33,)</f>
        <v>0</v>
      </c>
      <c r="BQ33" s="14">
        <f>IF(AH33&gt;0,'Çmimet e ofruar'!AH33,)</f>
        <v>0</v>
      </c>
      <c r="BR33" s="19">
        <f>AVERAGE(AM33:BQ33)</f>
        <v>0</v>
      </c>
      <c r="BT33" s="11">
        <v>1</v>
      </c>
      <c r="BU33" s="11" t="s">
        <v>42</v>
      </c>
      <c r="BV33" s="14">
        <f>'DAMAS aFRR+'!F63</f>
        <v>0</v>
      </c>
      <c r="BW33" s="14">
        <f>'DAMAS aFRR+'!L63</f>
        <v>0</v>
      </c>
      <c r="BX33" s="14">
        <f>'DAMAS aFRR+'!R63</f>
        <v>0</v>
      </c>
      <c r="BY33" s="14">
        <f>'DAMAS aFRR+'!X63</f>
        <v>0</v>
      </c>
      <c r="BZ33" s="14">
        <f>'DAMAS aFRR+'!AD63</f>
        <v>0</v>
      </c>
      <c r="CA33" s="14">
        <f>'DAMAS aFRR+'!AJ63</f>
        <v>0</v>
      </c>
      <c r="CB33" s="14">
        <f>'DAMAS aFRR+'!AP63</f>
        <v>0</v>
      </c>
      <c r="CC33" s="14">
        <f>'DAMAS aFRR+'!AV63</f>
        <v>0</v>
      </c>
      <c r="CD33" s="14">
        <f>'DAMAS aFRR+'!BB63</f>
        <v>0</v>
      </c>
      <c r="CE33" s="14">
        <f>'DAMAS aFRR+'!BH63</f>
        <v>0</v>
      </c>
      <c r="CF33" s="14">
        <f>'DAMAS aFRR+'!BN63</f>
        <v>0</v>
      </c>
      <c r="CG33" s="14">
        <f>'DAMAS aFRR+'!BT63</f>
        <v>0</v>
      </c>
      <c r="CH33" s="14">
        <f>'DAMAS aFRR+'!BZ63</f>
        <v>0</v>
      </c>
      <c r="CI33" s="14">
        <f>'DAMAS aFRR+'!CF63</f>
        <v>0</v>
      </c>
      <c r="CJ33" s="14">
        <f>'DAMAS aFRR+'!CL63</f>
        <v>0</v>
      </c>
      <c r="CK33" s="14">
        <f>'DAMAS aFRR+'!CR63</f>
        <v>0</v>
      </c>
      <c r="CL33" s="14">
        <f>'DAMAS aFRR+'!CX63</f>
        <v>0</v>
      </c>
      <c r="CM33" s="14">
        <f>'DAMAS aFRR+'!DD63</f>
        <v>0</v>
      </c>
      <c r="CN33" s="14">
        <f>'DAMAS aFRR+'!DJ63</f>
        <v>0</v>
      </c>
      <c r="CO33" s="14">
        <f>'DAMAS aFRR+'!DP63</f>
        <v>0</v>
      </c>
      <c r="CP33" s="14">
        <f>'DAMAS aFRR+'!DV63</f>
        <v>0</v>
      </c>
      <c r="CQ33" s="14">
        <f>'DAMAS aFRR+'!EB63</f>
        <v>0</v>
      </c>
      <c r="CR33" s="14">
        <f>'DAMAS aFRR+'!EH63</f>
        <v>0</v>
      </c>
      <c r="CS33" s="14"/>
      <c r="CT33" s="14"/>
      <c r="CU33" s="14"/>
      <c r="CV33" s="14"/>
      <c r="CW33" s="14"/>
      <c r="CX33" s="14"/>
      <c r="CY33" s="14"/>
      <c r="CZ33" s="14"/>
      <c r="DA33" s="15">
        <f>SUM(BV33:CZ33)</f>
        <v>0</v>
      </c>
      <c r="DC33" s="11">
        <v>1</v>
      </c>
      <c r="DD33" s="11" t="s">
        <v>42</v>
      </c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29"/>
      <c r="EJ33" s="19" t="e">
        <f>AVERAGE(DE33:EI33)</f>
        <v>#DIV/0!</v>
      </c>
      <c r="EL33" s="11">
        <v>1</v>
      </c>
      <c r="EM33" s="11" t="s">
        <v>42</v>
      </c>
      <c r="EN33" s="14">
        <f>'DAMAS aFRR+'!F92</f>
        <v>0</v>
      </c>
      <c r="EO33" s="14">
        <f>'DAMAS aFRR+'!L92</f>
        <v>0</v>
      </c>
      <c r="EP33" s="14">
        <f>'DAMAS aFRR+'!R92</f>
        <v>0</v>
      </c>
      <c r="EQ33" s="14">
        <f>'DAMAS aFRR+'!X92</f>
        <v>0</v>
      </c>
      <c r="ER33" s="14">
        <f>'DAMAS aFRR+'!AD92</f>
        <v>0</v>
      </c>
      <c r="ES33" s="14">
        <f>'DAMAS aFRR+'!AJ92</f>
        <v>0</v>
      </c>
      <c r="ET33" s="14">
        <f>'DAMAS aFRR+'!AP92</f>
        <v>0</v>
      </c>
      <c r="EU33" s="14">
        <f>'DAMAS aFRR+'!AV92</f>
        <v>0</v>
      </c>
      <c r="EV33" s="14">
        <f>'DAMAS aFRR+'!BB92</f>
        <v>0</v>
      </c>
      <c r="EW33" s="14">
        <f>'DAMAS aFRR+'!BH92</f>
        <v>0</v>
      </c>
      <c r="EX33" s="14">
        <f>'DAMAS aFRR+'!BN92</f>
        <v>0</v>
      </c>
      <c r="EY33" s="14">
        <f>'DAMAS aFRR+'!BT92</f>
        <v>0</v>
      </c>
      <c r="EZ33" s="14">
        <f>'DAMAS aFRR+'!BZ92</f>
        <v>0</v>
      </c>
      <c r="FA33" s="14">
        <f>'DAMAS aFRR+'!CF92</f>
        <v>0</v>
      </c>
      <c r="FB33" s="14">
        <f>'DAMAS aFRR+'!CL92</f>
        <v>0</v>
      </c>
      <c r="FC33" s="14">
        <f>'DAMAS aFRR+'!CR92</f>
        <v>0</v>
      </c>
      <c r="FD33" s="14">
        <f>'DAMAS aFRR+'!CX92</f>
        <v>0</v>
      </c>
      <c r="FE33" s="14">
        <f>'DAMAS aFRR+'!DD92</f>
        <v>0</v>
      </c>
      <c r="FF33" s="14">
        <f>'DAMAS aFRR+'!DJ92</f>
        <v>0</v>
      </c>
      <c r="FG33" s="14">
        <f>'DAMAS aFRR+'!DP92</f>
        <v>0</v>
      </c>
      <c r="FH33" s="14">
        <f>'DAMAS aFRR+'!DV92</f>
        <v>0</v>
      </c>
      <c r="FI33" s="14">
        <f>'DAMAS aFRR+'!EB92</f>
        <v>0</v>
      </c>
      <c r="FJ33" s="14">
        <f>'DAMAS aFRR+'!EH92</f>
        <v>0</v>
      </c>
      <c r="FK33" s="14"/>
      <c r="FL33" s="14"/>
      <c r="FM33" s="14"/>
      <c r="FN33" s="14"/>
      <c r="FO33" s="14"/>
      <c r="FP33" s="14"/>
      <c r="FQ33" s="14"/>
      <c r="FR33" s="14"/>
      <c r="FS33" s="15">
        <f>SUM(EN33:FR33)</f>
        <v>0</v>
      </c>
      <c r="FU33" s="11">
        <v>1</v>
      </c>
      <c r="FV33" s="11" t="s">
        <v>42</v>
      </c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9" t="e">
        <f>AVERAGE(FW33:HA33)</f>
        <v>#DIV/0!</v>
      </c>
      <c r="HD33" s="11">
        <v>1</v>
      </c>
      <c r="HE33" s="11" t="s">
        <v>42</v>
      </c>
      <c r="HF33" s="14">
        <f t="shared" ref="HF33:HF56" si="33">D33+BV33+EN33</f>
        <v>0</v>
      </c>
      <c r="HG33" s="14">
        <f t="shared" ref="HG33:HG56" si="34">E33+BW33+EO33</f>
        <v>0</v>
      </c>
      <c r="HH33" s="14">
        <f t="shared" ref="HH33:HH56" si="35">F33+BX33+EP33</f>
        <v>0</v>
      </c>
      <c r="HI33" s="14">
        <f t="shared" ref="HI33:HI56" si="36">G33+BY33+EQ33</f>
        <v>0</v>
      </c>
      <c r="HJ33" s="14">
        <f t="shared" ref="HJ33:HJ56" si="37">H33+BZ33+ER33</f>
        <v>0</v>
      </c>
      <c r="HK33" s="14">
        <f t="shared" ref="HK33:HK56" si="38">I33+CA33+ES33</f>
        <v>0</v>
      </c>
      <c r="HL33" s="14">
        <f t="shared" ref="HL33:HL56" si="39">J33+CB33+ET33</f>
        <v>0</v>
      </c>
      <c r="HM33" s="14">
        <f t="shared" ref="HM33:HM56" si="40">K33+CC33+EU33</f>
        <v>0</v>
      </c>
      <c r="HN33" s="14">
        <f t="shared" ref="HN33:HN56" si="41">L33+CD33+EV33</f>
        <v>0</v>
      </c>
      <c r="HO33" s="14">
        <f t="shared" ref="HO33:HO56" si="42">M33+CE33+EW33</f>
        <v>0</v>
      </c>
      <c r="HP33" s="14">
        <f t="shared" ref="HP33:HP56" si="43">N33+CF33+EX33</f>
        <v>0</v>
      </c>
      <c r="HQ33" s="14">
        <f t="shared" ref="HQ33:HQ56" si="44">O33+CG33+EY33</f>
        <v>0</v>
      </c>
      <c r="HR33" s="14">
        <f t="shared" ref="HR33:HR56" si="45">P33+CH33+EZ33</f>
        <v>0</v>
      </c>
      <c r="HS33" s="14">
        <f t="shared" ref="HS33:HS56" si="46">Q33+CI33+FA33</f>
        <v>0</v>
      </c>
      <c r="HT33" s="14">
        <f t="shared" ref="HT33:HT56" si="47">R33+CJ33+FB33</f>
        <v>0</v>
      </c>
      <c r="HU33" s="14">
        <f t="shared" ref="HU33:HU56" si="48">S33+CK33+FC33</f>
        <v>0</v>
      </c>
      <c r="HV33" s="14">
        <f t="shared" ref="HV33:HV56" si="49">T33+CL33+FD33</f>
        <v>0</v>
      </c>
      <c r="HW33" s="14">
        <f t="shared" ref="HW33:HW56" si="50">U33+CM33+FE33</f>
        <v>0</v>
      </c>
      <c r="HX33" s="14">
        <f t="shared" ref="HX33:HX56" si="51">V33+CN33+FF33</f>
        <v>0</v>
      </c>
      <c r="HY33" s="14">
        <f t="shared" ref="HY33:HY56" si="52">W33+CO33+FG33</f>
        <v>0</v>
      </c>
      <c r="HZ33" s="14">
        <f t="shared" ref="HZ33:HZ56" si="53">X33+CP33+FH33</f>
        <v>0</v>
      </c>
      <c r="IA33" s="14">
        <f t="shared" ref="IA33:IA56" si="54">Y33+CQ33+FI33</f>
        <v>0</v>
      </c>
      <c r="IB33" s="14">
        <f t="shared" ref="IB33:IB56" si="55">Z33+CR33+FJ33</f>
        <v>0</v>
      </c>
      <c r="IC33" s="14">
        <f t="shared" ref="IC33:IC56" si="56">AA33+CS33+FK33</f>
        <v>0</v>
      </c>
      <c r="ID33" s="14">
        <f t="shared" ref="ID33:ID56" si="57">AB33+CT33+FL33</f>
        <v>0</v>
      </c>
      <c r="IE33" s="14">
        <f t="shared" ref="IE33:IE56" si="58">AC33+CU33+FM33</f>
        <v>0</v>
      </c>
      <c r="IF33" s="14">
        <f t="shared" ref="IF33:IF56" si="59">AD33+CV33+FN33</f>
        <v>0</v>
      </c>
      <c r="IG33" s="14">
        <f t="shared" ref="IG33:IG56" si="60">AE33+CW33+FO33</f>
        <v>0</v>
      </c>
      <c r="IH33" s="14">
        <f t="shared" ref="IH33:IH56" si="61">AF33+CX33+FP33</f>
        <v>0</v>
      </c>
      <c r="II33" s="14">
        <f t="shared" ref="II33:II56" si="62">AG33+CY33+FQ33</f>
        <v>0</v>
      </c>
      <c r="IJ33" s="14">
        <f t="shared" ref="IJ33:IJ56" si="63">AH33+CZ33+FR33</f>
        <v>0</v>
      </c>
      <c r="IK33" s="19">
        <f t="shared" ref="IK33:IK56" si="64">SUM(HF33:IJ33)</f>
        <v>0</v>
      </c>
    </row>
    <row r="34" spans="2:245" ht="16.5" thickTop="1" thickBot="1" x14ac:dyDescent="0.3">
      <c r="B34" s="11">
        <v>2</v>
      </c>
      <c r="C34" s="11" t="s">
        <v>43</v>
      </c>
      <c r="D34" s="14">
        <f>'DAMAS aFRR+'!F35</f>
        <v>0</v>
      </c>
      <c r="E34" s="14">
        <f>'DAMAS aFRR+'!L35</f>
        <v>0</v>
      </c>
      <c r="F34" s="14">
        <f>'DAMAS aFRR+'!R35</f>
        <v>0</v>
      </c>
      <c r="G34" s="14">
        <f>'DAMAS aFRR+'!X35</f>
        <v>0</v>
      </c>
      <c r="H34" s="14">
        <f>'DAMAS aFRR+'!AD35</f>
        <v>0</v>
      </c>
      <c r="I34" s="14">
        <f>'DAMAS aFRR+'!AJ35</f>
        <v>0</v>
      </c>
      <c r="J34" s="14">
        <f>'DAMAS aFRR+'!AP35</f>
        <v>0</v>
      </c>
      <c r="K34" s="14">
        <f>'DAMAS aFRR+'!AV35</f>
        <v>0</v>
      </c>
      <c r="L34" s="14">
        <f>'DAMAS aFRR+'!BB35</f>
        <v>0</v>
      </c>
      <c r="M34" s="14">
        <f>'DAMAS aFRR+'!BH35</f>
        <v>0</v>
      </c>
      <c r="N34" s="14">
        <f>'DAMAS aFRR+'!BN35</f>
        <v>0</v>
      </c>
      <c r="O34" s="14">
        <f>'DAMAS aFRR+'!BT35</f>
        <v>0</v>
      </c>
      <c r="P34" s="14">
        <f>'DAMAS aFRR+'!BZ35</f>
        <v>0</v>
      </c>
      <c r="Q34" s="14">
        <f>'DAMAS aFRR+'!CF35</f>
        <v>0</v>
      </c>
      <c r="R34" s="14">
        <f>'DAMAS aFRR+'!CL35</f>
        <v>0</v>
      </c>
      <c r="S34" s="14">
        <f>'DAMAS aFRR+'!CR35</f>
        <v>0</v>
      </c>
      <c r="T34" s="14">
        <f>'DAMAS aFRR+'!CX35</f>
        <v>0</v>
      </c>
      <c r="U34" s="14">
        <f>'DAMAS aFRR+'!DD35</f>
        <v>0</v>
      </c>
      <c r="V34" s="14">
        <f>'DAMAS aFRR+'!DJ35</f>
        <v>0</v>
      </c>
      <c r="W34" s="14">
        <f>'DAMAS aFRR+'!DP35</f>
        <v>0</v>
      </c>
      <c r="X34" s="14">
        <f>'DAMAS aFRR+'!DV35</f>
        <v>0</v>
      </c>
      <c r="Y34" s="14">
        <f>'DAMAS aFRR+'!EB35</f>
        <v>0</v>
      </c>
      <c r="Z34" s="14">
        <f>'DAMAS aFRR+'!EH35</f>
        <v>0</v>
      </c>
      <c r="AA34" s="14">
        <f>'DAMAS aFRR+'!EN35</f>
        <v>0</v>
      </c>
      <c r="AB34" s="14">
        <f>'DAMAS aFRR+'!ET35</f>
        <v>0</v>
      </c>
      <c r="AC34" s="14">
        <f>'DAMAS aFRR+'!EZ35</f>
        <v>0</v>
      </c>
      <c r="AD34" s="14">
        <f>'DAMAS aFRR+'!FF35</f>
        <v>0</v>
      </c>
      <c r="AE34" s="14">
        <f>'DAMAS aFRR+'!FL35</f>
        <v>0</v>
      </c>
      <c r="AF34" s="14">
        <f>'DAMAS aFRR+'!FR35</f>
        <v>0</v>
      </c>
      <c r="AG34" s="14">
        <f>'DAMAS aFRR+'!FX35</f>
        <v>0</v>
      </c>
      <c r="AH34" s="14">
        <f>'DAMAS aFRR+'!GD35</f>
        <v>0</v>
      </c>
      <c r="AI34" s="15">
        <f t="shared" ref="AI34:AI57" si="65">SUM(D34:AH34)</f>
        <v>0</v>
      </c>
      <c r="AK34" s="11">
        <v>2</v>
      </c>
      <c r="AL34" s="11" t="s">
        <v>43</v>
      </c>
      <c r="AM34" s="14">
        <f>IF(D34&gt;0,'Çmimet e ofruar'!D34,)</f>
        <v>0</v>
      </c>
      <c r="AN34" s="14">
        <f>IF(E34&gt;0,'Çmimet e ofruar'!E34,)</f>
        <v>0</v>
      </c>
      <c r="AO34" s="14">
        <f>IF(F34&gt;0,'Çmimet e ofruar'!F34,)</f>
        <v>0</v>
      </c>
      <c r="AP34" s="14">
        <f>IF(G34&gt;0,'Çmimet e ofruar'!G34,)</f>
        <v>0</v>
      </c>
      <c r="AQ34" s="14">
        <f>IF(H34&gt;0,'Çmimet e ofruar'!H34,)</f>
        <v>0</v>
      </c>
      <c r="AR34" s="14">
        <f>IF(I34&gt;0,'Çmimet e ofruar'!I34,)</f>
        <v>0</v>
      </c>
      <c r="AS34" s="14">
        <f>IF(J34&gt;0,'Çmimet e ofruar'!J34,)</f>
        <v>0</v>
      </c>
      <c r="AT34" s="14">
        <f>IF(K34&gt;0,'Çmimet e ofruar'!K34,)</f>
        <v>0</v>
      </c>
      <c r="AU34" s="14">
        <f>IF(L34&gt;0,'Çmimet e ofruar'!L34,)</f>
        <v>0</v>
      </c>
      <c r="AV34" s="14">
        <f>IF(M34&gt;0,'Çmimet e ofruar'!M34,)</f>
        <v>0</v>
      </c>
      <c r="AW34" s="14">
        <f>IF(N34&gt;0,'Çmimet e ofruar'!N34,)</f>
        <v>0</v>
      </c>
      <c r="AX34" s="14">
        <f>IF(O34&gt;0,'Çmimet e ofruar'!O34,)</f>
        <v>0</v>
      </c>
      <c r="AY34" s="14">
        <f>IF(P34&gt;0,'Çmimet e ofruar'!P34,)</f>
        <v>0</v>
      </c>
      <c r="AZ34" s="14">
        <f>IF(Q34&gt;0,'Çmimet e ofruar'!Q34,)</f>
        <v>0</v>
      </c>
      <c r="BA34" s="14">
        <f>IF(R34&gt;0,'Çmimet e ofruar'!R34,)</f>
        <v>0</v>
      </c>
      <c r="BB34" s="14">
        <f>IF(S34&gt;0,'Çmimet e ofruar'!S34,)</f>
        <v>0</v>
      </c>
      <c r="BC34" s="14">
        <f>IF(T34&gt;0,'Çmimet e ofruar'!T34,)</f>
        <v>0</v>
      </c>
      <c r="BD34" s="14">
        <f>IF(U34&gt;0,'Çmimet e ofruar'!U34,)</f>
        <v>0</v>
      </c>
      <c r="BE34" s="14">
        <f>IF(V34&gt;0,'Çmimet e ofruar'!V34,)</f>
        <v>0</v>
      </c>
      <c r="BF34" s="14">
        <f>IF(W34&gt;0,'Çmimet e ofruar'!W34,)</f>
        <v>0</v>
      </c>
      <c r="BG34" s="14">
        <f>IF(X34&gt;0,'Çmimet e ofruar'!X34,)</f>
        <v>0</v>
      </c>
      <c r="BH34" s="14">
        <f>IF(Y34&gt;0,'Çmimet e ofruar'!Y34,)</f>
        <v>0</v>
      </c>
      <c r="BI34" s="14">
        <f>IF(Z34&gt;0,'Çmimet e ofruar'!Z34,)</f>
        <v>0</v>
      </c>
      <c r="BJ34" s="14">
        <f>IF(AA34&gt;0,'Çmimet e ofruar'!AA34,)</f>
        <v>0</v>
      </c>
      <c r="BK34" s="14">
        <f>IF(AB34&gt;0,'Çmimet e ofruar'!AB34,)</f>
        <v>0</v>
      </c>
      <c r="BL34" s="14">
        <f>IF(AC34&gt;0,'Çmimet e ofruar'!AC34,)</f>
        <v>0</v>
      </c>
      <c r="BM34" s="14">
        <f>IF(AD34&gt;0,'Çmimet e ofruar'!AD34,)</f>
        <v>0</v>
      </c>
      <c r="BN34" s="14">
        <f>IF(AE34&gt;0,'Çmimet e ofruar'!AE34,)</f>
        <v>0</v>
      </c>
      <c r="BO34" s="14">
        <f>IF(AF34&gt;0,'Çmimet e ofruar'!AF34,)</f>
        <v>0</v>
      </c>
      <c r="BP34" s="14">
        <f>IF(AG34&gt;0,'Çmimet e ofruar'!AG34,)</f>
        <v>0</v>
      </c>
      <c r="BQ34" s="14">
        <f>IF(AH34&gt;0,'Çmimet e ofruar'!AH34,)</f>
        <v>0</v>
      </c>
      <c r="BR34" s="19">
        <f t="shared" ref="BR34:BR56" si="66">AVERAGE(AM34:BQ34)</f>
        <v>0</v>
      </c>
      <c r="BT34" s="11">
        <v>2</v>
      </c>
      <c r="BU34" s="11" t="s">
        <v>43</v>
      </c>
      <c r="BV34" s="14">
        <f>'DAMAS aFRR+'!F64</f>
        <v>0</v>
      </c>
      <c r="BW34" s="14">
        <f>'DAMAS aFRR+'!L64</f>
        <v>0</v>
      </c>
      <c r="BX34" s="14">
        <f>'DAMAS aFRR+'!R64</f>
        <v>0</v>
      </c>
      <c r="BY34" s="14">
        <f>'DAMAS aFRR+'!X64</f>
        <v>0</v>
      </c>
      <c r="BZ34" s="14">
        <f>'DAMAS aFRR+'!AD64</f>
        <v>0</v>
      </c>
      <c r="CA34" s="14">
        <f>'DAMAS aFRR+'!AJ64</f>
        <v>0</v>
      </c>
      <c r="CB34" s="14">
        <f>'DAMAS aFRR+'!AP64</f>
        <v>0</v>
      </c>
      <c r="CC34" s="14">
        <f>'DAMAS aFRR+'!AV64</f>
        <v>0</v>
      </c>
      <c r="CD34" s="14">
        <f>'DAMAS aFRR+'!BB64</f>
        <v>0</v>
      </c>
      <c r="CE34" s="14">
        <f>'DAMAS aFRR+'!BH64</f>
        <v>0</v>
      </c>
      <c r="CF34" s="14">
        <f>'DAMAS aFRR+'!BN64</f>
        <v>0</v>
      </c>
      <c r="CG34" s="14">
        <f>'DAMAS aFRR+'!BT64</f>
        <v>0</v>
      </c>
      <c r="CH34" s="14">
        <f>'DAMAS aFRR+'!BZ64</f>
        <v>0</v>
      </c>
      <c r="CI34" s="14">
        <f>'DAMAS aFRR+'!CF64</f>
        <v>0</v>
      </c>
      <c r="CJ34" s="14">
        <f>'DAMAS aFRR+'!CL64</f>
        <v>0</v>
      </c>
      <c r="CK34" s="14">
        <f>'DAMAS aFRR+'!CR64</f>
        <v>0</v>
      </c>
      <c r="CL34" s="14">
        <f>'DAMAS aFRR+'!CX64</f>
        <v>0</v>
      </c>
      <c r="CM34" s="14">
        <f>'DAMAS aFRR+'!DD64</f>
        <v>0</v>
      </c>
      <c r="CN34" s="14">
        <f>'DAMAS aFRR+'!DJ64</f>
        <v>0</v>
      </c>
      <c r="CO34" s="14">
        <f>'DAMAS aFRR+'!DP64</f>
        <v>0</v>
      </c>
      <c r="CP34" s="14">
        <f>'DAMAS aFRR+'!DV64</f>
        <v>0</v>
      </c>
      <c r="CQ34" s="14">
        <f>'DAMAS aFRR+'!EB64</f>
        <v>0</v>
      </c>
      <c r="CR34" s="14">
        <f>'DAMAS aFRR+'!EH64</f>
        <v>0</v>
      </c>
      <c r="CS34" s="14"/>
      <c r="CT34" s="14"/>
      <c r="CU34" s="14"/>
      <c r="CV34" s="14"/>
      <c r="CW34" s="14"/>
      <c r="CX34" s="14"/>
      <c r="CY34" s="14"/>
      <c r="CZ34" s="14"/>
      <c r="DA34" s="15">
        <f t="shared" ref="DA34:DA57" si="67">SUM(BV34:CZ34)</f>
        <v>0</v>
      </c>
      <c r="DC34" s="11">
        <v>2</v>
      </c>
      <c r="DD34" s="11" t="s">
        <v>43</v>
      </c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29"/>
      <c r="EJ34" s="19" t="e">
        <f t="shared" ref="EJ34:EJ56" si="68">AVERAGE(DE34:EI34)</f>
        <v>#DIV/0!</v>
      </c>
      <c r="EL34" s="11">
        <v>2</v>
      </c>
      <c r="EM34" s="11" t="s">
        <v>43</v>
      </c>
      <c r="EN34" s="14">
        <f>'DAMAS aFRR+'!F93</f>
        <v>0</v>
      </c>
      <c r="EO34" s="14">
        <f>'DAMAS aFRR+'!L93</f>
        <v>0</v>
      </c>
      <c r="EP34" s="14">
        <f>'DAMAS aFRR+'!R93</f>
        <v>0</v>
      </c>
      <c r="EQ34" s="14">
        <f>'DAMAS aFRR+'!X93</f>
        <v>0</v>
      </c>
      <c r="ER34" s="14">
        <f>'DAMAS aFRR+'!AD93</f>
        <v>0</v>
      </c>
      <c r="ES34" s="14">
        <f>'DAMAS aFRR+'!AJ93</f>
        <v>0</v>
      </c>
      <c r="ET34" s="14">
        <f>'DAMAS aFRR+'!AP93</f>
        <v>0</v>
      </c>
      <c r="EU34" s="14">
        <f>'DAMAS aFRR+'!AV93</f>
        <v>0</v>
      </c>
      <c r="EV34" s="14">
        <f>'DAMAS aFRR+'!BB93</f>
        <v>0</v>
      </c>
      <c r="EW34" s="14">
        <f>'DAMAS aFRR+'!BH93</f>
        <v>0</v>
      </c>
      <c r="EX34" s="14">
        <f>'DAMAS aFRR+'!BN93</f>
        <v>0</v>
      </c>
      <c r="EY34" s="14">
        <f>'DAMAS aFRR+'!BT93</f>
        <v>0</v>
      </c>
      <c r="EZ34" s="14">
        <f>'DAMAS aFRR+'!BZ93</f>
        <v>0</v>
      </c>
      <c r="FA34" s="14">
        <f>'DAMAS aFRR+'!CF93</f>
        <v>0</v>
      </c>
      <c r="FB34" s="14">
        <f>'DAMAS aFRR+'!CL93</f>
        <v>0</v>
      </c>
      <c r="FC34" s="14">
        <f>'DAMAS aFRR+'!CR93</f>
        <v>0</v>
      </c>
      <c r="FD34" s="14">
        <f>'DAMAS aFRR+'!CX93</f>
        <v>0</v>
      </c>
      <c r="FE34" s="14">
        <f>'DAMAS aFRR+'!DD93</f>
        <v>0</v>
      </c>
      <c r="FF34" s="14">
        <f>'DAMAS aFRR+'!DJ93</f>
        <v>0</v>
      </c>
      <c r="FG34" s="14">
        <f>'DAMAS aFRR+'!DP93</f>
        <v>0</v>
      </c>
      <c r="FH34" s="14">
        <f>'DAMAS aFRR+'!DV93</f>
        <v>0</v>
      </c>
      <c r="FI34" s="14">
        <f>'DAMAS aFRR+'!EB93</f>
        <v>0</v>
      </c>
      <c r="FJ34" s="14">
        <f>'DAMAS aFRR+'!EH93</f>
        <v>0</v>
      </c>
      <c r="FK34" s="14"/>
      <c r="FL34" s="14"/>
      <c r="FM34" s="14"/>
      <c r="FN34" s="14"/>
      <c r="FO34" s="14"/>
      <c r="FP34" s="14"/>
      <c r="FQ34" s="14"/>
      <c r="FR34" s="14"/>
      <c r="FS34" s="15">
        <f t="shared" ref="FS34:FS57" si="69">SUM(EN34:FR34)</f>
        <v>0</v>
      </c>
      <c r="FU34" s="11">
        <v>2</v>
      </c>
      <c r="FV34" s="11" t="s">
        <v>43</v>
      </c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9" t="e">
        <f t="shared" ref="HB34:HB56" si="70">AVERAGE(FW34:HA34)</f>
        <v>#DIV/0!</v>
      </c>
      <c r="HD34" s="11">
        <v>2</v>
      </c>
      <c r="HE34" s="11" t="s">
        <v>43</v>
      </c>
      <c r="HF34" s="14">
        <f t="shared" si="33"/>
        <v>0</v>
      </c>
      <c r="HG34" s="14">
        <f t="shared" si="34"/>
        <v>0</v>
      </c>
      <c r="HH34" s="14">
        <f t="shared" si="35"/>
        <v>0</v>
      </c>
      <c r="HI34" s="14">
        <f t="shared" si="36"/>
        <v>0</v>
      </c>
      <c r="HJ34" s="14">
        <f t="shared" si="37"/>
        <v>0</v>
      </c>
      <c r="HK34" s="14">
        <f t="shared" si="38"/>
        <v>0</v>
      </c>
      <c r="HL34" s="14">
        <f t="shared" si="39"/>
        <v>0</v>
      </c>
      <c r="HM34" s="14">
        <f t="shared" si="40"/>
        <v>0</v>
      </c>
      <c r="HN34" s="14">
        <f t="shared" si="41"/>
        <v>0</v>
      </c>
      <c r="HO34" s="14">
        <f t="shared" si="42"/>
        <v>0</v>
      </c>
      <c r="HP34" s="14">
        <f t="shared" si="43"/>
        <v>0</v>
      </c>
      <c r="HQ34" s="14">
        <f t="shared" si="44"/>
        <v>0</v>
      </c>
      <c r="HR34" s="14">
        <f t="shared" si="45"/>
        <v>0</v>
      </c>
      <c r="HS34" s="14">
        <f t="shared" si="46"/>
        <v>0</v>
      </c>
      <c r="HT34" s="14">
        <f t="shared" si="47"/>
        <v>0</v>
      </c>
      <c r="HU34" s="14">
        <f t="shared" si="48"/>
        <v>0</v>
      </c>
      <c r="HV34" s="14">
        <f t="shared" si="49"/>
        <v>0</v>
      </c>
      <c r="HW34" s="14">
        <f t="shared" si="50"/>
        <v>0</v>
      </c>
      <c r="HX34" s="14">
        <f t="shared" si="51"/>
        <v>0</v>
      </c>
      <c r="HY34" s="14">
        <f t="shared" si="52"/>
        <v>0</v>
      </c>
      <c r="HZ34" s="14">
        <f t="shared" si="53"/>
        <v>0</v>
      </c>
      <c r="IA34" s="14">
        <f t="shared" si="54"/>
        <v>0</v>
      </c>
      <c r="IB34" s="14">
        <f t="shared" si="55"/>
        <v>0</v>
      </c>
      <c r="IC34" s="14">
        <f t="shared" si="56"/>
        <v>0</v>
      </c>
      <c r="ID34" s="14">
        <f t="shared" si="57"/>
        <v>0</v>
      </c>
      <c r="IE34" s="14">
        <f t="shared" si="58"/>
        <v>0</v>
      </c>
      <c r="IF34" s="14">
        <f t="shared" si="59"/>
        <v>0</v>
      </c>
      <c r="IG34" s="14">
        <f t="shared" si="60"/>
        <v>0</v>
      </c>
      <c r="IH34" s="14">
        <f t="shared" si="61"/>
        <v>0</v>
      </c>
      <c r="II34" s="14">
        <f t="shared" si="62"/>
        <v>0</v>
      </c>
      <c r="IJ34" s="14">
        <f t="shared" si="63"/>
        <v>0</v>
      </c>
      <c r="IK34" s="19">
        <f t="shared" si="64"/>
        <v>0</v>
      </c>
    </row>
    <row r="35" spans="2:245" ht="16.5" thickTop="1" thickBot="1" x14ac:dyDescent="0.3">
      <c r="B35" s="11">
        <v>3</v>
      </c>
      <c r="C35" s="11" t="s">
        <v>44</v>
      </c>
      <c r="D35" s="14">
        <f>'DAMAS aFRR+'!F36</f>
        <v>0</v>
      </c>
      <c r="E35" s="14">
        <f>'DAMAS aFRR+'!L36</f>
        <v>0</v>
      </c>
      <c r="F35" s="14">
        <f>'DAMAS aFRR+'!R36</f>
        <v>0</v>
      </c>
      <c r="G35" s="14">
        <f>'DAMAS aFRR+'!X36</f>
        <v>0</v>
      </c>
      <c r="H35" s="14">
        <f>'DAMAS aFRR+'!AD36</f>
        <v>0</v>
      </c>
      <c r="I35" s="14">
        <f>'DAMAS aFRR+'!AJ36</f>
        <v>0</v>
      </c>
      <c r="J35" s="14">
        <f>'DAMAS aFRR+'!AP36</f>
        <v>0</v>
      </c>
      <c r="K35" s="14">
        <f>'DAMAS aFRR+'!AV36</f>
        <v>0</v>
      </c>
      <c r="L35" s="14">
        <f>'DAMAS aFRR+'!BB36</f>
        <v>0</v>
      </c>
      <c r="M35" s="14">
        <f>'DAMAS aFRR+'!BH36</f>
        <v>0</v>
      </c>
      <c r="N35" s="14">
        <f>'DAMAS aFRR+'!BN36</f>
        <v>0</v>
      </c>
      <c r="O35" s="14">
        <f>'DAMAS aFRR+'!BT36</f>
        <v>0</v>
      </c>
      <c r="P35" s="14">
        <f>'DAMAS aFRR+'!BZ36</f>
        <v>0</v>
      </c>
      <c r="Q35" s="14">
        <f>'DAMAS aFRR+'!CF36</f>
        <v>0</v>
      </c>
      <c r="R35" s="14">
        <f>'DAMAS aFRR+'!CL36</f>
        <v>0</v>
      </c>
      <c r="S35" s="14">
        <f>'DAMAS aFRR+'!CR36</f>
        <v>0</v>
      </c>
      <c r="T35" s="14">
        <f>'DAMAS aFRR+'!CX36</f>
        <v>0</v>
      </c>
      <c r="U35" s="14">
        <f>'DAMAS aFRR+'!DD36</f>
        <v>0</v>
      </c>
      <c r="V35" s="14">
        <f>'DAMAS aFRR+'!DJ36</f>
        <v>0</v>
      </c>
      <c r="W35" s="14">
        <f>'DAMAS aFRR+'!DP36</f>
        <v>0</v>
      </c>
      <c r="X35" s="14">
        <f>'DAMAS aFRR+'!DV36</f>
        <v>0</v>
      </c>
      <c r="Y35" s="14">
        <f>'DAMAS aFRR+'!EB36</f>
        <v>0</v>
      </c>
      <c r="Z35" s="14">
        <f>'DAMAS aFRR+'!EH36</f>
        <v>0</v>
      </c>
      <c r="AA35" s="14">
        <f>'DAMAS aFRR+'!EN36</f>
        <v>0</v>
      </c>
      <c r="AB35" s="14">
        <f>'DAMAS aFRR+'!ET36</f>
        <v>0</v>
      </c>
      <c r="AC35" s="14">
        <f>'DAMAS aFRR+'!EZ36</f>
        <v>0</v>
      </c>
      <c r="AD35" s="14">
        <f>'DAMAS aFRR+'!FF36</f>
        <v>0</v>
      </c>
      <c r="AE35" s="14">
        <f>'DAMAS aFRR+'!FL36</f>
        <v>0</v>
      </c>
      <c r="AF35" s="14">
        <f>'DAMAS aFRR+'!FR36</f>
        <v>0</v>
      </c>
      <c r="AG35" s="14">
        <f>'DAMAS aFRR+'!FX36</f>
        <v>0</v>
      </c>
      <c r="AH35" s="14">
        <f>'DAMAS aFRR+'!GD36</f>
        <v>0</v>
      </c>
      <c r="AI35" s="15">
        <f t="shared" si="65"/>
        <v>0</v>
      </c>
      <c r="AK35" s="11">
        <v>3</v>
      </c>
      <c r="AL35" s="11" t="s">
        <v>44</v>
      </c>
      <c r="AM35" s="14">
        <f>IF(D35&gt;0,'Çmimet e ofruar'!D35,)</f>
        <v>0</v>
      </c>
      <c r="AN35" s="14">
        <f>IF(E35&gt;0,'Çmimet e ofruar'!E35,)</f>
        <v>0</v>
      </c>
      <c r="AO35" s="14">
        <f>IF(F35&gt;0,'Çmimet e ofruar'!F35,)</f>
        <v>0</v>
      </c>
      <c r="AP35" s="14">
        <f>IF(G35&gt;0,'Çmimet e ofruar'!G35,)</f>
        <v>0</v>
      </c>
      <c r="AQ35" s="14">
        <f>IF(H35&gt;0,'Çmimet e ofruar'!H35,)</f>
        <v>0</v>
      </c>
      <c r="AR35" s="14">
        <f>IF(I35&gt;0,'Çmimet e ofruar'!I35,)</f>
        <v>0</v>
      </c>
      <c r="AS35" s="14">
        <f>IF(J35&gt;0,'Çmimet e ofruar'!J35,)</f>
        <v>0</v>
      </c>
      <c r="AT35" s="14">
        <f>IF(K35&gt;0,'Çmimet e ofruar'!K35,)</f>
        <v>0</v>
      </c>
      <c r="AU35" s="14">
        <f>IF(L35&gt;0,'Çmimet e ofruar'!L35,)</f>
        <v>0</v>
      </c>
      <c r="AV35" s="14">
        <f>IF(M35&gt;0,'Çmimet e ofruar'!M35,)</f>
        <v>0</v>
      </c>
      <c r="AW35" s="14">
        <f>IF(N35&gt;0,'Çmimet e ofruar'!N35,)</f>
        <v>0</v>
      </c>
      <c r="AX35" s="14">
        <f>IF(O35&gt;0,'Çmimet e ofruar'!O35,)</f>
        <v>0</v>
      </c>
      <c r="AY35" s="14">
        <f>IF(P35&gt;0,'Çmimet e ofruar'!P35,)</f>
        <v>0</v>
      </c>
      <c r="AZ35" s="14">
        <f>IF(Q35&gt;0,'Çmimet e ofruar'!Q35,)</f>
        <v>0</v>
      </c>
      <c r="BA35" s="14">
        <f>IF(R35&gt;0,'Çmimet e ofruar'!R35,)</f>
        <v>0</v>
      </c>
      <c r="BB35" s="14">
        <f>IF(S35&gt;0,'Çmimet e ofruar'!S35,)</f>
        <v>0</v>
      </c>
      <c r="BC35" s="14">
        <f>IF(T35&gt;0,'Çmimet e ofruar'!T35,)</f>
        <v>0</v>
      </c>
      <c r="BD35" s="14">
        <f>IF(U35&gt;0,'Çmimet e ofruar'!U35,)</f>
        <v>0</v>
      </c>
      <c r="BE35" s="14">
        <f>IF(V35&gt;0,'Çmimet e ofruar'!V35,)</f>
        <v>0</v>
      </c>
      <c r="BF35" s="14">
        <f>IF(W35&gt;0,'Çmimet e ofruar'!W35,)</f>
        <v>0</v>
      </c>
      <c r="BG35" s="14">
        <f>IF(X35&gt;0,'Çmimet e ofruar'!X35,)</f>
        <v>0</v>
      </c>
      <c r="BH35" s="14">
        <f>IF(Y35&gt;0,'Çmimet e ofruar'!Y35,)</f>
        <v>0</v>
      </c>
      <c r="BI35" s="14">
        <f>IF(Z35&gt;0,'Çmimet e ofruar'!Z35,)</f>
        <v>0</v>
      </c>
      <c r="BJ35" s="14">
        <f>IF(AA35&gt;0,'Çmimet e ofruar'!AA35,)</f>
        <v>0</v>
      </c>
      <c r="BK35" s="14">
        <f>IF(AB35&gt;0,'Çmimet e ofruar'!AB35,)</f>
        <v>0</v>
      </c>
      <c r="BL35" s="14">
        <f>IF(AC35&gt;0,'Çmimet e ofruar'!AC35,)</f>
        <v>0</v>
      </c>
      <c r="BM35" s="14">
        <f>IF(AD35&gt;0,'Çmimet e ofruar'!AD35,)</f>
        <v>0</v>
      </c>
      <c r="BN35" s="14">
        <f>IF(AE35&gt;0,'Çmimet e ofruar'!AE35,)</f>
        <v>0</v>
      </c>
      <c r="BO35" s="14">
        <f>IF(AF35&gt;0,'Çmimet e ofruar'!AF35,)</f>
        <v>0</v>
      </c>
      <c r="BP35" s="14">
        <f>IF(AG35&gt;0,'Çmimet e ofruar'!AG35,)</f>
        <v>0</v>
      </c>
      <c r="BQ35" s="14">
        <f>IF(AH35&gt;0,'Çmimet e ofruar'!AH35,)</f>
        <v>0</v>
      </c>
      <c r="BR35" s="19">
        <f t="shared" si="66"/>
        <v>0</v>
      </c>
      <c r="BT35" s="11">
        <v>3</v>
      </c>
      <c r="BU35" s="11" t="s">
        <v>44</v>
      </c>
      <c r="BV35" s="14">
        <f>'DAMAS aFRR+'!F65</f>
        <v>0</v>
      </c>
      <c r="BW35" s="14">
        <f>'DAMAS aFRR+'!L65</f>
        <v>0</v>
      </c>
      <c r="BX35" s="14">
        <f>'DAMAS aFRR+'!R65</f>
        <v>0</v>
      </c>
      <c r="BY35" s="14">
        <f>'DAMAS aFRR+'!X65</f>
        <v>0</v>
      </c>
      <c r="BZ35" s="14">
        <f>'DAMAS aFRR+'!AD65</f>
        <v>0</v>
      </c>
      <c r="CA35" s="14">
        <f>'DAMAS aFRR+'!AJ65</f>
        <v>0</v>
      </c>
      <c r="CB35" s="14">
        <f>'DAMAS aFRR+'!AP65</f>
        <v>0</v>
      </c>
      <c r="CC35" s="14">
        <f>'DAMAS aFRR+'!AV65</f>
        <v>0</v>
      </c>
      <c r="CD35" s="14">
        <f>'DAMAS aFRR+'!BB65</f>
        <v>0</v>
      </c>
      <c r="CE35" s="14">
        <f>'DAMAS aFRR+'!BH65</f>
        <v>0</v>
      </c>
      <c r="CF35" s="14">
        <f>'DAMAS aFRR+'!BN65</f>
        <v>0</v>
      </c>
      <c r="CG35" s="14">
        <f>'DAMAS aFRR+'!BT65</f>
        <v>0</v>
      </c>
      <c r="CH35" s="14">
        <f>'DAMAS aFRR+'!BZ65</f>
        <v>0</v>
      </c>
      <c r="CI35" s="14">
        <f>'DAMAS aFRR+'!CF65</f>
        <v>0</v>
      </c>
      <c r="CJ35" s="14">
        <f>'DAMAS aFRR+'!CL65</f>
        <v>0</v>
      </c>
      <c r="CK35" s="14">
        <f>'DAMAS aFRR+'!CR65</f>
        <v>0</v>
      </c>
      <c r="CL35" s="14">
        <f>'DAMAS aFRR+'!CX65</f>
        <v>0</v>
      </c>
      <c r="CM35" s="14">
        <f>'DAMAS aFRR+'!DD65</f>
        <v>0</v>
      </c>
      <c r="CN35" s="14">
        <f>'DAMAS aFRR+'!DJ65</f>
        <v>0</v>
      </c>
      <c r="CO35" s="14">
        <f>'DAMAS aFRR+'!DP65</f>
        <v>0</v>
      </c>
      <c r="CP35" s="14">
        <f>'DAMAS aFRR+'!DV65</f>
        <v>0</v>
      </c>
      <c r="CQ35" s="14">
        <f>'DAMAS aFRR+'!EB65</f>
        <v>0</v>
      </c>
      <c r="CR35" s="14">
        <f>'DAMAS aFRR+'!EH65</f>
        <v>0</v>
      </c>
      <c r="CS35" s="14"/>
      <c r="CT35" s="14"/>
      <c r="CU35" s="14"/>
      <c r="CV35" s="14"/>
      <c r="CW35" s="14"/>
      <c r="CX35" s="14"/>
      <c r="CY35" s="14"/>
      <c r="CZ35" s="14"/>
      <c r="DA35" s="15">
        <f t="shared" si="67"/>
        <v>0</v>
      </c>
      <c r="DC35" s="11">
        <v>3</v>
      </c>
      <c r="DD35" s="11" t="s">
        <v>44</v>
      </c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29"/>
      <c r="EJ35" s="19" t="e">
        <f t="shared" si="68"/>
        <v>#DIV/0!</v>
      </c>
      <c r="EL35" s="11">
        <v>3</v>
      </c>
      <c r="EM35" s="11" t="s">
        <v>44</v>
      </c>
      <c r="EN35" s="14">
        <f>'DAMAS aFRR+'!F94</f>
        <v>0</v>
      </c>
      <c r="EO35" s="14">
        <f>'DAMAS aFRR+'!L94</f>
        <v>0</v>
      </c>
      <c r="EP35" s="14">
        <f>'DAMAS aFRR+'!R94</f>
        <v>0</v>
      </c>
      <c r="EQ35" s="14">
        <f>'DAMAS aFRR+'!X94</f>
        <v>0</v>
      </c>
      <c r="ER35" s="14">
        <f>'DAMAS aFRR+'!AD94</f>
        <v>0</v>
      </c>
      <c r="ES35" s="14">
        <f>'DAMAS aFRR+'!AJ94</f>
        <v>0</v>
      </c>
      <c r="ET35" s="14">
        <f>'DAMAS aFRR+'!AP94</f>
        <v>0</v>
      </c>
      <c r="EU35" s="14">
        <f>'DAMAS aFRR+'!AV94</f>
        <v>0</v>
      </c>
      <c r="EV35" s="14">
        <f>'DAMAS aFRR+'!BB94</f>
        <v>0</v>
      </c>
      <c r="EW35" s="14">
        <f>'DAMAS aFRR+'!BH94</f>
        <v>0</v>
      </c>
      <c r="EX35" s="14">
        <f>'DAMAS aFRR+'!BN94</f>
        <v>0</v>
      </c>
      <c r="EY35" s="14">
        <f>'DAMAS aFRR+'!BT94</f>
        <v>0</v>
      </c>
      <c r="EZ35" s="14">
        <f>'DAMAS aFRR+'!BZ94</f>
        <v>0</v>
      </c>
      <c r="FA35" s="14">
        <f>'DAMAS aFRR+'!CF94</f>
        <v>0</v>
      </c>
      <c r="FB35" s="14">
        <f>'DAMAS aFRR+'!CL94</f>
        <v>0</v>
      </c>
      <c r="FC35" s="14">
        <f>'DAMAS aFRR+'!CR94</f>
        <v>0</v>
      </c>
      <c r="FD35" s="14">
        <f>'DAMAS aFRR+'!CX94</f>
        <v>0</v>
      </c>
      <c r="FE35" s="14">
        <f>'DAMAS aFRR+'!DD94</f>
        <v>0</v>
      </c>
      <c r="FF35" s="14">
        <f>'DAMAS aFRR+'!DJ94</f>
        <v>0</v>
      </c>
      <c r="FG35" s="14">
        <f>'DAMAS aFRR+'!DP94</f>
        <v>0</v>
      </c>
      <c r="FH35" s="14">
        <f>'DAMAS aFRR+'!DV94</f>
        <v>0</v>
      </c>
      <c r="FI35" s="14">
        <f>'DAMAS aFRR+'!EB94</f>
        <v>0</v>
      </c>
      <c r="FJ35" s="14">
        <f>'DAMAS aFRR+'!EH94</f>
        <v>0</v>
      </c>
      <c r="FK35" s="14"/>
      <c r="FL35" s="14"/>
      <c r="FM35" s="14"/>
      <c r="FN35" s="14"/>
      <c r="FO35" s="14"/>
      <c r="FP35" s="14"/>
      <c r="FQ35" s="14"/>
      <c r="FR35" s="14"/>
      <c r="FS35" s="15">
        <f t="shared" si="69"/>
        <v>0</v>
      </c>
      <c r="FU35" s="11">
        <v>3</v>
      </c>
      <c r="FV35" s="11" t="s">
        <v>44</v>
      </c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9" t="e">
        <f t="shared" si="70"/>
        <v>#DIV/0!</v>
      </c>
      <c r="HD35" s="11">
        <v>3</v>
      </c>
      <c r="HE35" s="11" t="s">
        <v>44</v>
      </c>
      <c r="HF35" s="14">
        <f t="shared" si="33"/>
        <v>0</v>
      </c>
      <c r="HG35" s="14">
        <f t="shared" si="34"/>
        <v>0</v>
      </c>
      <c r="HH35" s="14">
        <f t="shared" si="35"/>
        <v>0</v>
      </c>
      <c r="HI35" s="14">
        <f t="shared" si="36"/>
        <v>0</v>
      </c>
      <c r="HJ35" s="14">
        <f t="shared" si="37"/>
        <v>0</v>
      </c>
      <c r="HK35" s="14">
        <f t="shared" si="38"/>
        <v>0</v>
      </c>
      <c r="HL35" s="14">
        <f t="shared" si="39"/>
        <v>0</v>
      </c>
      <c r="HM35" s="14">
        <f t="shared" si="40"/>
        <v>0</v>
      </c>
      <c r="HN35" s="14">
        <f t="shared" si="41"/>
        <v>0</v>
      </c>
      <c r="HO35" s="14">
        <f t="shared" si="42"/>
        <v>0</v>
      </c>
      <c r="HP35" s="14">
        <f t="shared" si="43"/>
        <v>0</v>
      </c>
      <c r="HQ35" s="14">
        <f t="shared" si="44"/>
        <v>0</v>
      </c>
      <c r="HR35" s="14">
        <f t="shared" si="45"/>
        <v>0</v>
      </c>
      <c r="HS35" s="14">
        <f t="shared" si="46"/>
        <v>0</v>
      </c>
      <c r="HT35" s="14">
        <f t="shared" si="47"/>
        <v>0</v>
      </c>
      <c r="HU35" s="14">
        <f t="shared" si="48"/>
        <v>0</v>
      </c>
      <c r="HV35" s="14">
        <f t="shared" si="49"/>
        <v>0</v>
      </c>
      <c r="HW35" s="14">
        <f t="shared" si="50"/>
        <v>0</v>
      </c>
      <c r="HX35" s="14">
        <f t="shared" si="51"/>
        <v>0</v>
      </c>
      <c r="HY35" s="14">
        <f t="shared" si="52"/>
        <v>0</v>
      </c>
      <c r="HZ35" s="14">
        <f t="shared" si="53"/>
        <v>0</v>
      </c>
      <c r="IA35" s="14">
        <f t="shared" si="54"/>
        <v>0</v>
      </c>
      <c r="IB35" s="14">
        <f t="shared" si="55"/>
        <v>0</v>
      </c>
      <c r="IC35" s="14">
        <f t="shared" si="56"/>
        <v>0</v>
      </c>
      <c r="ID35" s="14">
        <f t="shared" si="57"/>
        <v>0</v>
      </c>
      <c r="IE35" s="14">
        <f t="shared" si="58"/>
        <v>0</v>
      </c>
      <c r="IF35" s="14">
        <f t="shared" si="59"/>
        <v>0</v>
      </c>
      <c r="IG35" s="14">
        <f t="shared" si="60"/>
        <v>0</v>
      </c>
      <c r="IH35" s="14">
        <f t="shared" si="61"/>
        <v>0</v>
      </c>
      <c r="II35" s="14">
        <f t="shared" si="62"/>
        <v>0</v>
      </c>
      <c r="IJ35" s="14">
        <f t="shared" si="63"/>
        <v>0</v>
      </c>
      <c r="IK35" s="19">
        <f t="shared" si="64"/>
        <v>0</v>
      </c>
    </row>
    <row r="36" spans="2:245" ht="16.5" thickTop="1" thickBot="1" x14ac:dyDescent="0.3">
      <c r="B36" s="11">
        <v>4</v>
      </c>
      <c r="C36" s="11" t="s">
        <v>45</v>
      </c>
      <c r="D36" s="14">
        <f>'DAMAS aFRR+'!F37</f>
        <v>0</v>
      </c>
      <c r="E36" s="14">
        <f>'DAMAS aFRR+'!L37</f>
        <v>0</v>
      </c>
      <c r="F36" s="14">
        <f>'DAMAS aFRR+'!R37</f>
        <v>0</v>
      </c>
      <c r="G36" s="14">
        <f>'DAMAS aFRR+'!X37</f>
        <v>0</v>
      </c>
      <c r="H36" s="14">
        <f>'DAMAS aFRR+'!AD37</f>
        <v>0</v>
      </c>
      <c r="I36" s="14">
        <f>'DAMAS aFRR+'!AJ37</f>
        <v>0</v>
      </c>
      <c r="J36" s="14">
        <f>'DAMAS aFRR+'!AP37</f>
        <v>0</v>
      </c>
      <c r="K36" s="14">
        <f>'DAMAS aFRR+'!AV37</f>
        <v>0</v>
      </c>
      <c r="L36" s="14">
        <f>'DAMAS aFRR+'!BB37</f>
        <v>0</v>
      </c>
      <c r="M36" s="14">
        <f>'DAMAS aFRR+'!BH37</f>
        <v>0</v>
      </c>
      <c r="N36" s="14">
        <f>'DAMAS aFRR+'!BN37</f>
        <v>0</v>
      </c>
      <c r="O36" s="14">
        <f>'DAMAS aFRR+'!BT37</f>
        <v>0</v>
      </c>
      <c r="P36" s="14">
        <f>'DAMAS aFRR+'!BZ37</f>
        <v>0</v>
      </c>
      <c r="Q36" s="14">
        <f>'DAMAS aFRR+'!CF37</f>
        <v>0</v>
      </c>
      <c r="R36" s="14">
        <f>'DAMAS aFRR+'!CL37</f>
        <v>0</v>
      </c>
      <c r="S36" s="14">
        <f>'DAMAS aFRR+'!CR37</f>
        <v>0</v>
      </c>
      <c r="T36" s="14">
        <f>'DAMAS aFRR+'!CX37</f>
        <v>0</v>
      </c>
      <c r="U36" s="14">
        <f>'DAMAS aFRR+'!DD37</f>
        <v>0</v>
      </c>
      <c r="V36" s="14">
        <f>'DAMAS aFRR+'!DJ37</f>
        <v>0</v>
      </c>
      <c r="W36" s="14">
        <f>'DAMAS aFRR+'!DP37</f>
        <v>0</v>
      </c>
      <c r="X36" s="14">
        <f>'DAMAS aFRR+'!DV37</f>
        <v>0</v>
      </c>
      <c r="Y36" s="14">
        <f>'DAMAS aFRR+'!EB37</f>
        <v>0</v>
      </c>
      <c r="Z36" s="14">
        <f>'DAMAS aFRR+'!EH37</f>
        <v>0</v>
      </c>
      <c r="AA36" s="14">
        <f>'DAMAS aFRR+'!EN37</f>
        <v>0</v>
      </c>
      <c r="AB36" s="14">
        <f>'DAMAS aFRR+'!ET37</f>
        <v>0</v>
      </c>
      <c r="AC36" s="14">
        <f>'DAMAS aFRR+'!EZ37</f>
        <v>0</v>
      </c>
      <c r="AD36" s="14">
        <f>'DAMAS aFRR+'!FF37</f>
        <v>0</v>
      </c>
      <c r="AE36" s="14">
        <f>'DAMAS aFRR+'!FL37</f>
        <v>0</v>
      </c>
      <c r="AF36" s="14">
        <f>'DAMAS aFRR+'!FR37</f>
        <v>0</v>
      </c>
      <c r="AG36" s="14">
        <f>'DAMAS aFRR+'!FX37</f>
        <v>0</v>
      </c>
      <c r="AH36" s="14">
        <f>'DAMAS aFRR+'!GD37</f>
        <v>0</v>
      </c>
      <c r="AI36" s="15">
        <f t="shared" si="65"/>
        <v>0</v>
      </c>
      <c r="AK36" s="11">
        <v>4</v>
      </c>
      <c r="AL36" s="11" t="s">
        <v>45</v>
      </c>
      <c r="AM36" s="14">
        <f>IF(D36&gt;0,'Çmimet e ofruar'!D36,)</f>
        <v>0</v>
      </c>
      <c r="AN36" s="14">
        <f>IF(E36&gt;0,'Çmimet e ofruar'!E36,)</f>
        <v>0</v>
      </c>
      <c r="AO36" s="14">
        <f>IF(F36&gt;0,'Çmimet e ofruar'!F36,)</f>
        <v>0</v>
      </c>
      <c r="AP36" s="14">
        <f>IF(G36&gt;0,'Çmimet e ofruar'!G36,)</f>
        <v>0</v>
      </c>
      <c r="AQ36" s="14">
        <f>IF(H36&gt;0,'Çmimet e ofruar'!H36,)</f>
        <v>0</v>
      </c>
      <c r="AR36" s="14">
        <f>IF(I36&gt;0,'Çmimet e ofruar'!I36,)</f>
        <v>0</v>
      </c>
      <c r="AS36" s="14">
        <f>IF(J36&gt;0,'Çmimet e ofruar'!J36,)</f>
        <v>0</v>
      </c>
      <c r="AT36" s="14">
        <f>IF(K36&gt;0,'Çmimet e ofruar'!K36,)</f>
        <v>0</v>
      </c>
      <c r="AU36" s="14">
        <f>IF(L36&gt;0,'Çmimet e ofruar'!L36,)</f>
        <v>0</v>
      </c>
      <c r="AV36" s="14">
        <f>IF(M36&gt;0,'Çmimet e ofruar'!M36,)</f>
        <v>0</v>
      </c>
      <c r="AW36" s="14">
        <f>IF(N36&gt;0,'Çmimet e ofruar'!N36,)</f>
        <v>0</v>
      </c>
      <c r="AX36" s="14">
        <f>IF(O36&gt;0,'Çmimet e ofruar'!O36,)</f>
        <v>0</v>
      </c>
      <c r="AY36" s="14">
        <f>IF(P36&gt;0,'Çmimet e ofruar'!P36,)</f>
        <v>0</v>
      </c>
      <c r="AZ36" s="14">
        <f>IF(Q36&gt;0,'Çmimet e ofruar'!Q36,)</f>
        <v>0</v>
      </c>
      <c r="BA36" s="14">
        <f>IF(R36&gt;0,'Çmimet e ofruar'!R36,)</f>
        <v>0</v>
      </c>
      <c r="BB36" s="14">
        <f>IF(S36&gt;0,'Çmimet e ofruar'!S36,)</f>
        <v>0</v>
      </c>
      <c r="BC36" s="14">
        <f>IF(T36&gt;0,'Çmimet e ofruar'!T36,)</f>
        <v>0</v>
      </c>
      <c r="BD36" s="14">
        <f>IF(U36&gt;0,'Çmimet e ofruar'!U36,)</f>
        <v>0</v>
      </c>
      <c r="BE36" s="14">
        <f>IF(V36&gt;0,'Çmimet e ofruar'!V36,)</f>
        <v>0</v>
      </c>
      <c r="BF36" s="14">
        <f>IF(W36&gt;0,'Çmimet e ofruar'!W36,)</f>
        <v>0</v>
      </c>
      <c r="BG36" s="14">
        <f>IF(X36&gt;0,'Çmimet e ofruar'!X36,)</f>
        <v>0</v>
      </c>
      <c r="BH36" s="14">
        <f>IF(Y36&gt;0,'Çmimet e ofruar'!Y36,)</f>
        <v>0</v>
      </c>
      <c r="BI36" s="14">
        <f>IF(Z36&gt;0,'Çmimet e ofruar'!Z36,)</f>
        <v>0</v>
      </c>
      <c r="BJ36" s="14">
        <f>IF(AA36&gt;0,'Çmimet e ofruar'!AA36,)</f>
        <v>0</v>
      </c>
      <c r="BK36" s="14">
        <f>IF(AB36&gt;0,'Çmimet e ofruar'!AB36,)</f>
        <v>0</v>
      </c>
      <c r="BL36" s="14">
        <f>IF(AC36&gt;0,'Çmimet e ofruar'!AC36,)</f>
        <v>0</v>
      </c>
      <c r="BM36" s="14">
        <f>IF(AD36&gt;0,'Çmimet e ofruar'!AD36,)</f>
        <v>0</v>
      </c>
      <c r="BN36" s="14">
        <f>IF(AE36&gt;0,'Çmimet e ofruar'!AE36,)</f>
        <v>0</v>
      </c>
      <c r="BO36" s="14">
        <f>IF(AF36&gt;0,'Çmimet e ofruar'!AF36,)</f>
        <v>0</v>
      </c>
      <c r="BP36" s="14">
        <f>IF(AG36&gt;0,'Çmimet e ofruar'!AG36,)</f>
        <v>0</v>
      </c>
      <c r="BQ36" s="14">
        <f>IF(AH36&gt;0,'Çmimet e ofruar'!AH36,)</f>
        <v>0</v>
      </c>
      <c r="BR36" s="19">
        <f t="shared" si="66"/>
        <v>0</v>
      </c>
      <c r="BT36" s="11">
        <v>4</v>
      </c>
      <c r="BU36" s="11" t="s">
        <v>45</v>
      </c>
      <c r="BV36" s="14">
        <f>'DAMAS aFRR+'!F66</f>
        <v>0</v>
      </c>
      <c r="BW36" s="14">
        <f>'DAMAS aFRR+'!L66</f>
        <v>0</v>
      </c>
      <c r="BX36" s="14">
        <f>'DAMAS aFRR+'!R66</f>
        <v>0</v>
      </c>
      <c r="BY36" s="14">
        <f>'DAMAS aFRR+'!X66</f>
        <v>0</v>
      </c>
      <c r="BZ36" s="14">
        <f>'DAMAS aFRR+'!AD66</f>
        <v>0</v>
      </c>
      <c r="CA36" s="14">
        <f>'DAMAS aFRR+'!AJ66</f>
        <v>0</v>
      </c>
      <c r="CB36" s="14">
        <f>'DAMAS aFRR+'!AP66</f>
        <v>0</v>
      </c>
      <c r="CC36" s="14">
        <f>'DAMAS aFRR+'!AV66</f>
        <v>0</v>
      </c>
      <c r="CD36" s="14">
        <f>'DAMAS aFRR+'!BB66</f>
        <v>0</v>
      </c>
      <c r="CE36" s="14">
        <f>'DAMAS aFRR+'!BH66</f>
        <v>0</v>
      </c>
      <c r="CF36" s="14">
        <f>'DAMAS aFRR+'!BN66</f>
        <v>0</v>
      </c>
      <c r="CG36" s="14">
        <f>'DAMAS aFRR+'!BT66</f>
        <v>0</v>
      </c>
      <c r="CH36" s="14">
        <f>'DAMAS aFRR+'!BZ66</f>
        <v>0</v>
      </c>
      <c r="CI36" s="14">
        <f>'DAMAS aFRR+'!CF66</f>
        <v>0</v>
      </c>
      <c r="CJ36" s="14">
        <f>'DAMAS aFRR+'!CL66</f>
        <v>0</v>
      </c>
      <c r="CK36" s="14">
        <f>'DAMAS aFRR+'!CR66</f>
        <v>0</v>
      </c>
      <c r="CL36" s="14">
        <f>'DAMAS aFRR+'!CX66</f>
        <v>0</v>
      </c>
      <c r="CM36" s="14">
        <f>'DAMAS aFRR+'!DD66</f>
        <v>0</v>
      </c>
      <c r="CN36" s="14">
        <f>'DAMAS aFRR+'!DJ66</f>
        <v>0</v>
      </c>
      <c r="CO36" s="14">
        <f>'DAMAS aFRR+'!DP66</f>
        <v>0</v>
      </c>
      <c r="CP36" s="14">
        <f>'DAMAS aFRR+'!DV66</f>
        <v>0</v>
      </c>
      <c r="CQ36" s="14">
        <f>'DAMAS aFRR+'!EB66</f>
        <v>0</v>
      </c>
      <c r="CR36" s="14">
        <f>'DAMAS aFRR+'!EH66</f>
        <v>0</v>
      </c>
      <c r="CS36" s="14"/>
      <c r="CT36" s="14"/>
      <c r="CU36" s="14"/>
      <c r="CV36" s="14"/>
      <c r="CW36" s="14"/>
      <c r="CX36" s="14"/>
      <c r="CY36" s="14"/>
      <c r="CZ36" s="14"/>
      <c r="DA36" s="15">
        <f t="shared" si="67"/>
        <v>0</v>
      </c>
      <c r="DC36" s="11">
        <v>4</v>
      </c>
      <c r="DD36" s="11" t="s">
        <v>45</v>
      </c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29"/>
      <c r="EJ36" s="19" t="e">
        <f t="shared" si="68"/>
        <v>#DIV/0!</v>
      </c>
      <c r="EL36" s="11">
        <v>4</v>
      </c>
      <c r="EM36" s="11" t="s">
        <v>45</v>
      </c>
      <c r="EN36" s="14">
        <f>'DAMAS aFRR+'!F95</f>
        <v>0</v>
      </c>
      <c r="EO36" s="14">
        <f>'DAMAS aFRR+'!L95</f>
        <v>0</v>
      </c>
      <c r="EP36" s="14">
        <f>'DAMAS aFRR+'!R95</f>
        <v>0</v>
      </c>
      <c r="EQ36" s="14">
        <f>'DAMAS aFRR+'!X95</f>
        <v>0</v>
      </c>
      <c r="ER36" s="14">
        <f>'DAMAS aFRR+'!AD95</f>
        <v>0</v>
      </c>
      <c r="ES36" s="14">
        <f>'DAMAS aFRR+'!AJ95</f>
        <v>0</v>
      </c>
      <c r="ET36" s="14">
        <f>'DAMAS aFRR+'!AP95</f>
        <v>0</v>
      </c>
      <c r="EU36" s="14">
        <f>'DAMAS aFRR+'!AV95</f>
        <v>0</v>
      </c>
      <c r="EV36" s="14">
        <f>'DAMAS aFRR+'!BB95</f>
        <v>0</v>
      </c>
      <c r="EW36" s="14">
        <f>'DAMAS aFRR+'!BH95</f>
        <v>0</v>
      </c>
      <c r="EX36" s="14">
        <f>'DAMAS aFRR+'!BN95</f>
        <v>0</v>
      </c>
      <c r="EY36" s="14">
        <f>'DAMAS aFRR+'!BT95</f>
        <v>0</v>
      </c>
      <c r="EZ36" s="14">
        <f>'DAMAS aFRR+'!BZ95</f>
        <v>0</v>
      </c>
      <c r="FA36" s="14">
        <f>'DAMAS aFRR+'!CF95</f>
        <v>0</v>
      </c>
      <c r="FB36" s="14">
        <f>'DAMAS aFRR+'!CL95</f>
        <v>0</v>
      </c>
      <c r="FC36" s="14">
        <f>'DAMAS aFRR+'!CR95</f>
        <v>0</v>
      </c>
      <c r="FD36" s="14">
        <f>'DAMAS aFRR+'!CX95</f>
        <v>0</v>
      </c>
      <c r="FE36" s="14">
        <f>'DAMAS aFRR+'!DD95</f>
        <v>0</v>
      </c>
      <c r="FF36" s="14">
        <f>'DAMAS aFRR+'!DJ95</f>
        <v>0</v>
      </c>
      <c r="FG36" s="14">
        <f>'DAMAS aFRR+'!DP95</f>
        <v>0</v>
      </c>
      <c r="FH36" s="14">
        <f>'DAMAS aFRR+'!DV95</f>
        <v>0</v>
      </c>
      <c r="FI36" s="14">
        <f>'DAMAS aFRR+'!EB95</f>
        <v>0</v>
      </c>
      <c r="FJ36" s="14">
        <f>'DAMAS aFRR+'!EH95</f>
        <v>0</v>
      </c>
      <c r="FK36" s="14"/>
      <c r="FL36" s="14"/>
      <c r="FM36" s="14"/>
      <c r="FN36" s="14"/>
      <c r="FO36" s="14"/>
      <c r="FP36" s="14"/>
      <c r="FQ36" s="14"/>
      <c r="FR36" s="14"/>
      <c r="FS36" s="15">
        <f t="shared" si="69"/>
        <v>0</v>
      </c>
      <c r="FU36" s="11">
        <v>4</v>
      </c>
      <c r="FV36" s="11" t="s">
        <v>45</v>
      </c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9" t="e">
        <f t="shared" si="70"/>
        <v>#DIV/0!</v>
      </c>
      <c r="HD36" s="11">
        <v>4</v>
      </c>
      <c r="HE36" s="11" t="s">
        <v>45</v>
      </c>
      <c r="HF36" s="14">
        <f t="shared" si="33"/>
        <v>0</v>
      </c>
      <c r="HG36" s="14">
        <f t="shared" si="34"/>
        <v>0</v>
      </c>
      <c r="HH36" s="14">
        <f t="shared" si="35"/>
        <v>0</v>
      </c>
      <c r="HI36" s="14">
        <f t="shared" si="36"/>
        <v>0</v>
      </c>
      <c r="HJ36" s="14">
        <f t="shared" si="37"/>
        <v>0</v>
      </c>
      <c r="HK36" s="14">
        <f t="shared" si="38"/>
        <v>0</v>
      </c>
      <c r="HL36" s="14">
        <f t="shared" si="39"/>
        <v>0</v>
      </c>
      <c r="HM36" s="14">
        <f t="shared" si="40"/>
        <v>0</v>
      </c>
      <c r="HN36" s="14">
        <f t="shared" si="41"/>
        <v>0</v>
      </c>
      <c r="HO36" s="14">
        <f t="shared" si="42"/>
        <v>0</v>
      </c>
      <c r="HP36" s="14">
        <f t="shared" si="43"/>
        <v>0</v>
      </c>
      <c r="HQ36" s="14">
        <f t="shared" si="44"/>
        <v>0</v>
      </c>
      <c r="HR36" s="14">
        <f t="shared" si="45"/>
        <v>0</v>
      </c>
      <c r="HS36" s="14">
        <f t="shared" si="46"/>
        <v>0</v>
      </c>
      <c r="HT36" s="14">
        <f t="shared" si="47"/>
        <v>0</v>
      </c>
      <c r="HU36" s="14">
        <f t="shared" si="48"/>
        <v>0</v>
      </c>
      <c r="HV36" s="14">
        <f t="shared" si="49"/>
        <v>0</v>
      </c>
      <c r="HW36" s="14">
        <f t="shared" si="50"/>
        <v>0</v>
      </c>
      <c r="HX36" s="14">
        <f t="shared" si="51"/>
        <v>0</v>
      </c>
      <c r="HY36" s="14">
        <f t="shared" si="52"/>
        <v>0</v>
      </c>
      <c r="HZ36" s="14">
        <f t="shared" si="53"/>
        <v>0</v>
      </c>
      <c r="IA36" s="14">
        <f t="shared" si="54"/>
        <v>0</v>
      </c>
      <c r="IB36" s="14">
        <f t="shared" si="55"/>
        <v>0</v>
      </c>
      <c r="IC36" s="14">
        <f t="shared" si="56"/>
        <v>0</v>
      </c>
      <c r="ID36" s="14">
        <f t="shared" si="57"/>
        <v>0</v>
      </c>
      <c r="IE36" s="14">
        <f t="shared" si="58"/>
        <v>0</v>
      </c>
      <c r="IF36" s="14">
        <f t="shared" si="59"/>
        <v>0</v>
      </c>
      <c r="IG36" s="14">
        <f t="shared" si="60"/>
        <v>0</v>
      </c>
      <c r="IH36" s="14">
        <f t="shared" si="61"/>
        <v>0</v>
      </c>
      <c r="II36" s="14">
        <f t="shared" si="62"/>
        <v>0</v>
      </c>
      <c r="IJ36" s="14">
        <f t="shared" si="63"/>
        <v>0</v>
      </c>
      <c r="IK36" s="19">
        <f t="shared" si="64"/>
        <v>0</v>
      </c>
    </row>
    <row r="37" spans="2:245" ht="16.5" thickTop="1" thickBot="1" x14ac:dyDescent="0.3">
      <c r="B37" s="11">
        <v>5</v>
      </c>
      <c r="C37" s="11" t="s">
        <v>46</v>
      </c>
      <c r="D37" s="14">
        <f>'DAMAS aFRR+'!F38</f>
        <v>0</v>
      </c>
      <c r="E37" s="14">
        <f>'DAMAS aFRR+'!L38</f>
        <v>0</v>
      </c>
      <c r="F37" s="14">
        <f>'DAMAS aFRR+'!R38</f>
        <v>0</v>
      </c>
      <c r="G37" s="14">
        <f>'DAMAS aFRR+'!X38</f>
        <v>0</v>
      </c>
      <c r="H37" s="14">
        <f>'DAMAS aFRR+'!AD38</f>
        <v>0</v>
      </c>
      <c r="I37" s="14">
        <f>'DAMAS aFRR+'!AJ38</f>
        <v>0</v>
      </c>
      <c r="J37" s="14">
        <f>'DAMAS aFRR+'!AP38</f>
        <v>0</v>
      </c>
      <c r="K37" s="14">
        <f>'DAMAS aFRR+'!AV38</f>
        <v>0</v>
      </c>
      <c r="L37" s="14">
        <f>'DAMAS aFRR+'!BB38</f>
        <v>0</v>
      </c>
      <c r="M37" s="14">
        <f>'DAMAS aFRR+'!BH38</f>
        <v>0</v>
      </c>
      <c r="N37" s="14">
        <f>'DAMAS aFRR+'!BN38</f>
        <v>0</v>
      </c>
      <c r="O37" s="14">
        <f>'DAMAS aFRR+'!BT38</f>
        <v>0</v>
      </c>
      <c r="P37" s="14">
        <f>'DAMAS aFRR+'!BZ38</f>
        <v>0</v>
      </c>
      <c r="Q37" s="14">
        <f>'DAMAS aFRR+'!CF38</f>
        <v>0</v>
      </c>
      <c r="R37" s="14">
        <f>'DAMAS aFRR+'!CL38</f>
        <v>0</v>
      </c>
      <c r="S37" s="14">
        <f>'DAMAS aFRR+'!CR38</f>
        <v>0</v>
      </c>
      <c r="T37" s="14">
        <f>'DAMAS aFRR+'!CX38</f>
        <v>0</v>
      </c>
      <c r="U37" s="14">
        <f>'DAMAS aFRR+'!DD38</f>
        <v>0</v>
      </c>
      <c r="V37" s="14">
        <f>'DAMAS aFRR+'!DJ38</f>
        <v>0</v>
      </c>
      <c r="W37" s="14">
        <f>'DAMAS aFRR+'!DP38</f>
        <v>0</v>
      </c>
      <c r="X37" s="14">
        <f>'DAMAS aFRR+'!DV38</f>
        <v>0</v>
      </c>
      <c r="Y37" s="14">
        <f>'DAMAS aFRR+'!EB38</f>
        <v>0</v>
      </c>
      <c r="Z37" s="14">
        <f>'DAMAS aFRR+'!EH38</f>
        <v>0</v>
      </c>
      <c r="AA37" s="14">
        <f>'DAMAS aFRR+'!EN38</f>
        <v>0</v>
      </c>
      <c r="AB37" s="14">
        <f>'DAMAS aFRR+'!ET38</f>
        <v>0</v>
      </c>
      <c r="AC37" s="14">
        <f>'DAMAS aFRR+'!EZ38</f>
        <v>0</v>
      </c>
      <c r="AD37" s="14">
        <f>'DAMAS aFRR+'!FF38</f>
        <v>0</v>
      </c>
      <c r="AE37" s="14">
        <f>'DAMAS aFRR+'!FL38</f>
        <v>0</v>
      </c>
      <c r="AF37" s="14">
        <f>'DAMAS aFRR+'!FR38</f>
        <v>0</v>
      </c>
      <c r="AG37" s="14">
        <f>'DAMAS aFRR+'!FX38</f>
        <v>0</v>
      </c>
      <c r="AH37" s="14">
        <f>'DAMAS aFRR+'!GD38</f>
        <v>0</v>
      </c>
      <c r="AI37" s="15">
        <f t="shared" si="65"/>
        <v>0</v>
      </c>
      <c r="AK37" s="11">
        <v>5</v>
      </c>
      <c r="AL37" s="11" t="s">
        <v>46</v>
      </c>
      <c r="AM37" s="14">
        <f>IF(D37&gt;0,'Çmimet e ofruar'!D37,)</f>
        <v>0</v>
      </c>
      <c r="AN37" s="14">
        <f>IF(E37&gt;0,'Çmimet e ofruar'!E37,)</f>
        <v>0</v>
      </c>
      <c r="AO37" s="14">
        <f>IF(F37&gt;0,'Çmimet e ofruar'!F37,)</f>
        <v>0</v>
      </c>
      <c r="AP37" s="14">
        <f>IF(G37&gt;0,'Çmimet e ofruar'!G37,)</f>
        <v>0</v>
      </c>
      <c r="AQ37" s="14">
        <f>IF(H37&gt;0,'Çmimet e ofruar'!H37,)</f>
        <v>0</v>
      </c>
      <c r="AR37" s="14">
        <f>IF(I37&gt;0,'Çmimet e ofruar'!I37,)</f>
        <v>0</v>
      </c>
      <c r="AS37" s="14">
        <f>IF(J37&gt;0,'Çmimet e ofruar'!J37,)</f>
        <v>0</v>
      </c>
      <c r="AT37" s="14">
        <f>IF(K37&gt;0,'Çmimet e ofruar'!K37,)</f>
        <v>0</v>
      </c>
      <c r="AU37" s="14">
        <f>IF(L37&gt;0,'Çmimet e ofruar'!L37,)</f>
        <v>0</v>
      </c>
      <c r="AV37" s="14">
        <f>IF(M37&gt;0,'Çmimet e ofruar'!M37,)</f>
        <v>0</v>
      </c>
      <c r="AW37" s="14">
        <f>IF(N37&gt;0,'Çmimet e ofruar'!N37,)</f>
        <v>0</v>
      </c>
      <c r="AX37" s="14">
        <f>IF(O37&gt;0,'Çmimet e ofruar'!O37,)</f>
        <v>0</v>
      </c>
      <c r="AY37" s="14">
        <f>IF(P37&gt;0,'Çmimet e ofruar'!P37,)</f>
        <v>0</v>
      </c>
      <c r="AZ37" s="14">
        <f>IF(Q37&gt;0,'Çmimet e ofruar'!Q37,)</f>
        <v>0</v>
      </c>
      <c r="BA37" s="14">
        <f>IF(R37&gt;0,'Çmimet e ofruar'!R37,)</f>
        <v>0</v>
      </c>
      <c r="BB37" s="14">
        <f>IF(S37&gt;0,'Çmimet e ofruar'!S37,)</f>
        <v>0</v>
      </c>
      <c r="BC37" s="14">
        <f>IF(T37&gt;0,'Çmimet e ofruar'!T37,)</f>
        <v>0</v>
      </c>
      <c r="BD37" s="14">
        <f>IF(U37&gt;0,'Çmimet e ofruar'!U37,)</f>
        <v>0</v>
      </c>
      <c r="BE37" s="14">
        <f>IF(V37&gt;0,'Çmimet e ofruar'!V37,)</f>
        <v>0</v>
      </c>
      <c r="BF37" s="14">
        <f>IF(W37&gt;0,'Çmimet e ofruar'!W37,)</f>
        <v>0</v>
      </c>
      <c r="BG37" s="14">
        <f>IF(X37&gt;0,'Çmimet e ofruar'!X37,)</f>
        <v>0</v>
      </c>
      <c r="BH37" s="14">
        <f>IF(Y37&gt;0,'Çmimet e ofruar'!Y37,)</f>
        <v>0</v>
      </c>
      <c r="BI37" s="14">
        <f>IF(Z37&gt;0,'Çmimet e ofruar'!Z37,)</f>
        <v>0</v>
      </c>
      <c r="BJ37" s="14">
        <f>IF(AA37&gt;0,'Çmimet e ofruar'!AA37,)</f>
        <v>0</v>
      </c>
      <c r="BK37" s="14">
        <f>IF(AB37&gt;0,'Çmimet e ofruar'!AB37,)</f>
        <v>0</v>
      </c>
      <c r="BL37" s="14">
        <f>IF(AC37&gt;0,'Çmimet e ofruar'!AC37,)</f>
        <v>0</v>
      </c>
      <c r="BM37" s="14">
        <f>IF(AD37&gt;0,'Çmimet e ofruar'!AD37,)</f>
        <v>0</v>
      </c>
      <c r="BN37" s="14">
        <f>IF(AE37&gt;0,'Çmimet e ofruar'!AE37,)</f>
        <v>0</v>
      </c>
      <c r="BO37" s="14">
        <f>IF(AF37&gt;0,'Çmimet e ofruar'!AF37,)</f>
        <v>0</v>
      </c>
      <c r="BP37" s="14">
        <f>IF(AG37&gt;0,'Çmimet e ofruar'!AG37,)</f>
        <v>0</v>
      </c>
      <c r="BQ37" s="14">
        <f>IF(AH37&gt;0,'Çmimet e ofruar'!AH37,)</f>
        <v>0</v>
      </c>
      <c r="BR37" s="19">
        <f t="shared" si="66"/>
        <v>0</v>
      </c>
      <c r="BT37" s="11">
        <v>5</v>
      </c>
      <c r="BU37" s="11" t="s">
        <v>46</v>
      </c>
      <c r="BV37" s="14">
        <f>'DAMAS aFRR+'!F67</f>
        <v>0</v>
      </c>
      <c r="BW37" s="14">
        <f>'DAMAS aFRR+'!L67</f>
        <v>0</v>
      </c>
      <c r="BX37" s="14">
        <f>'DAMAS aFRR+'!R67</f>
        <v>0</v>
      </c>
      <c r="BY37" s="14">
        <f>'DAMAS aFRR+'!X67</f>
        <v>0</v>
      </c>
      <c r="BZ37" s="14">
        <f>'DAMAS aFRR+'!AD67</f>
        <v>0</v>
      </c>
      <c r="CA37" s="14">
        <f>'DAMAS aFRR+'!AJ67</f>
        <v>0</v>
      </c>
      <c r="CB37" s="14">
        <f>'DAMAS aFRR+'!AP67</f>
        <v>0</v>
      </c>
      <c r="CC37" s="14">
        <f>'DAMAS aFRR+'!AV67</f>
        <v>0</v>
      </c>
      <c r="CD37" s="14">
        <f>'DAMAS aFRR+'!BB67</f>
        <v>0</v>
      </c>
      <c r="CE37" s="14">
        <f>'DAMAS aFRR+'!BH67</f>
        <v>0</v>
      </c>
      <c r="CF37" s="14">
        <f>'DAMAS aFRR+'!BN67</f>
        <v>0</v>
      </c>
      <c r="CG37" s="14">
        <f>'DAMAS aFRR+'!BT67</f>
        <v>0</v>
      </c>
      <c r="CH37" s="14">
        <f>'DAMAS aFRR+'!BZ67</f>
        <v>0</v>
      </c>
      <c r="CI37" s="14">
        <f>'DAMAS aFRR+'!CF67</f>
        <v>0</v>
      </c>
      <c r="CJ37" s="14">
        <f>'DAMAS aFRR+'!CL67</f>
        <v>0</v>
      </c>
      <c r="CK37" s="14">
        <f>'DAMAS aFRR+'!CR67</f>
        <v>0</v>
      </c>
      <c r="CL37" s="14">
        <f>'DAMAS aFRR+'!CX67</f>
        <v>0</v>
      </c>
      <c r="CM37" s="14">
        <f>'DAMAS aFRR+'!DD67</f>
        <v>0</v>
      </c>
      <c r="CN37" s="14">
        <f>'DAMAS aFRR+'!DJ67</f>
        <v>0</v>
      </c>
      <c r="CO37" s="14">
        <f>'DAMAS aFRR+'!DP67</f>
        <v>0</v>
      </c>
      <c r="CP37" s="14">
        <f>'DAMAS aFRR+'!DV67</f>
        <v>0</v>
      </c>
      <c r="CQ37" s="14">
        <f>'DAMAS aFRR+'!EB67</f>
        <v>0</v>
      </c>
      <c r="CR37" s="14">
        <f>'DAMAS aFRR+'!EH67</f>
        <v>0</v>
      </c>
      <c r="CS37" s="14"/>
      <c r="CT37" s="14"/>
      <c r="CU37" s="14"/>
      <c r="CV37" s="14"/>
      <c r="CW37" s="14"/>
      <c r="CX37" s="14"/>
      <c r="CY37" s="14"/>
      <c r="CZ37" s="14"/>
      <c r="DA37" s="15">
        <f t="shared" si="67"/>
        <v>0</v>
      </c>
      <c r="DC37" s="11">
        <v>5</v>
      </c>
      <c r="DD37" s="11" t="s">
        <v>46</v>
      </c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29"/>
      <c r="EJ37" s="19" t="e">
        <f t="shared" si="68"/>
        <v>#DIV/0!</v>
      </c>
      <c r="EL37" s="11">
        <v>5</v>
      </c>
      <c r="EM37" s="11" t="s">
        <v>46</v>
      </c>
      <c r="EN37" s="14">
        <f>'DAMAS aFRR+'!F96</f>
        <v>0</v>
      </c>
      <c r="EO37" s="14">
        <f>'DAMAS aFRR+'!L96</f>
        <v>0</v>
      </c>
      <c r="EP37" s="14">
        <f>'DAMAS aFRR+'!R96</f>
        <v>0</v>
      </c>
      <c r="EQ37" s="14">
        <f>'DAMAS aFRR+'!X96</f>
        <v>0</v>
      </c>
      <c r="ER37" s="14">
        <f>'DAMAS aFRR+'!AD96</f>
        <v>0</v>
      </c>
      <c r="ES37" s="14">
        <f>'DAMAS aFRR+'!AJ96</f>
        <v>0</v>
      </c>
      <c r="ET37" s="14">
        <f>'DAMAS aFRR+'!AP96</f>
        <v>0</v>
      </c>
      <c r="EU37" s="14">
        <f>'DAMAS aFRR+'!AV96</f>
        <v>0</v>
      </c>
      <c r="EV37" s="14">
        <f>'DAMAS aFRR+'!BB96</f>
        <v>0</v>
      </c>
      <c r="EW37" s="14">
        <f>'DAMAS aFRR+'!BH96</f>
        <v>0</v>
      </c>
      <c r="EX37" s="14">
        <f>'DAMAS aFRR+'!BN96</f>
        <v>0</v>
      </c>
      <c r="EY37" s="14">
        <f>'DAMAS aFRR+'!BT96</f>
        <v>0</v>
      </c>
      <c r="EZ37" s="14">
        <f>'DAMAS aFRR+'!BZ96</f>
        <v>0</v>
      </c>
      <c r="FA37" s="14">
        <f>'DAMAS aFRR+'!CF96</f>
        <v>0</v>
      </c>
      <c r="FB37" s="14">
        <f>'DAMAS aFRR+'!CL96</f>
        <v>0</v>
      </c>
      <c r="FC37" s="14">
        <f>'DAMAS aFRR+'!CR96</f>
        <v>0</v>
      </c>
      <c r="FD37" s="14">
        <f>'DAMAS aFRR+'!CX96</f>
        <v>0</v>
      </c>
      <c r="FE37" s="14">
        <f>'DAMAS aFRR+'!DD96</f>
        <v>0</v>
      </c>
      <c r="FF37" s="14">
        <f>'DAMAS aFRR+'!DJ96</f>
        <v>0</v>
      </c>
      <c r="FG37" s="14">
        <f>'DAMAS aFRR+'!DP96</f>
        <v>0</v>
      </c>
      <c r="FH37" s="14">
        <f>'DAMAS aFRR+'!DV96</f>
        <v>0</v>
      </c>
      <c r="FI37" s="14">
        <f>'DAMAS aFRR+'!EB96</f>
        <v>0</v>
      </c>
      <c r="FJ37" s="14">
        <f>'DAMAS aFRR+'!EH96</f>
        <v>0</v>
      </c>
      <c r="FK37" s="14"/>
      <c r="FL37" s="14"/>
      <c r="FM37" s="14"/>
      <c r="FN37" s="14"/>
      <c r="FO37" s="14"/>
      <c r="FP37" s="14"/>
      <c r="FQ37" s="14"/>
      <c r="FR37" s="14"/>
      <c r="FS37" s="15">
        <f t="shared" si="69"/>
        <v>0</v>
      </c>
      <c r="FU37" s="11">
        <v>5</v>
      </c>
      <c r="FV37" s="11" t="s">
        <v>46</v>
      </c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9" t="e">
        <f t="shared" si="70"/>
        <v>#DIV/0!</v>
      </c>
      <c r="HD37" s="11">
        <v>5</v>
      </c>
      <c r="HE37" s="11" t="s">
        <v>46</v>
      </c>
      <c r="HF37" s="14">
        <f t="shared" si="33"/>
        <v>0</v>
      </c>
      <c r="HG37" s="14">
        <f t="shared" si="34"/>
        <v>0</v>
      </c>
      <c r="HH37" s="14">
        <f t="shared" si="35"/>
        <v>0</v>
      </c>
      <c r="HI37" s="14">
        <f t="shared" si="36"/>
        <v>0</v>
      </c>
      <c r="HJ37" s="14">
        <f t="shared" si="37"/>
        <v>0</v>
      </c>
      <c r="HK37" s="14">
        <f t="shared" si="38"/>
        <v>0</v>
      </c>
      <c r="HL37" s="14">
        <f t="shared" si="39"/>
        <v>0</v>
      </c>
      <c r="HM37" s="14">
        <f t="shared" si="40"/>
        <v>0</v>
      </c>
      <c r="HN37" s="14">
        <f t="shared" si="41"/>
        <v>0</v>
      </c>
      <c r="HO37" s="14">
        <f t="shared" si="42"/>
        <v>0</v>
      </c>
      <c r="HP37" s="14">
        <f t="shared" si="43"/>
        <v>0</v>
      </c>
      <c r="HQ37" s="14">
        <f t="shared" si="44"/>
        <v>0</v>
      </c>
      <c r="HR37" s="14">
        <f t="shared" si="45"/>
        <v>0</v>
      </c>
      <c r="HS37" s="14">
        <f t="shared" si="46"/>
        <v>0</v>
      </c>
      <c r="HT37" s="14">
        <f t="shared" si="47"/>
        <v>0</v>
      </c>
      <c r="HU37" s="14">
        <f t="shared" si="48"/>
        <v>0</v>
      </c>
      <c r="HV37" s="14">
        <f t="shared" si="49"/>
        <v>0</v>
      </c>
      <c r="HW37" s="14">
        <f t="shared" si="50"/>
        <v>0</v>
      </c>
      <c r="HX37" s="14">
        <f t="shared" si="51"/>
        <v>0</v>
      </c>
      <c r="HY37" s="14">
        <f t="shared" si="52"/>
        <v>0</v>
      </c>
      <c r="HZ37" s="14">
        <f t="shared" si="53"/>
        <v>0</v>
      </c>
      <c r="IA37" s="14">
        <f t="shared" si="54"/>
        <v>0</v>
      </c>
      <c r="IB37" s="14">
        <f t="shared" si="55"/>
        <v>0</v>
      </c>
      <c r="IC37" s="14">
        <f t="shared" si="56"/>
        <v>0</v>
      </c>
      <c r="ID37" s="14">
        <f t="shared" si="57"/>
        <v>0</v>
      </c>
      <c r="IE37" s="14">
        <f t="shared" si="58"/>
        <v>0</v>
      </c>
      <c r="IF37" s="14">
        <f t="shared" si="59"/>
        <v>0</v>
      </c>
      <c r="IG37" s="14">
        <f t="shared" si="60"/>
        <v>0</v>
      </c>
      <c r="IH37" s="14">
        <f t="shared" si="61"/>
        <v>0</v>
      </c>
      <c r="II37" s="14">
        <f t="shared" si="62"/>
        <v>0</v>
      </c>
      <c r="IJ37" s="14">
        <f t="shared" si="63"/>
        <v>0</v>
      </c>
      <c r="IK37" s="19">
        <f t="shared" si="64"/>
        <v>0</v>
      </c>
    </row>
    <row r="38" spans="2:245" ht="16.5" thickTop="1" thickBot="1" x14ac:dyDescent="0.3">
      <c r="B38" s="11">
        <v>6</v>
      </c>
      <c r="C38" s="11" t="s">
        <v>47</v>
      </c>
      <c r="D38" s="14">
        <f>'DAMAS aFRR+'!F39</f>
        <v>0</v>
      </c>
      <c r="E38" s="14">
        <f>'DAMAS aFRR+'!L39</f>
        <v>0</v>
      </c>
      <c r="F38" s="14">
        <f>'DAMAS aFRR+'!R39</f>
        <v>0</v>
      </c>
      <c r="G38" s="14">
        <f>'DAMAS aFRR+'!X39</f>
        <v>0</v>
      </c>
      <c r="H38" s="14">
        <f>'DAMAS aFRR+'!AD39</f>
        <v>0</v>
      </c>
      <c r="I38" s="14">
        <f>'DAMAS aFRR+'!AJ39</f>
        <v>0</v>
      </c>
      <c r="J38" s="14">
        <f>'DAMAS aFRR+'!AP39</f>
        <v>0</v>
      </c>
      <c r="K38" s="14">
        <f>'DAMAS aFRR+'!AV39</f>
        <v>0</v>
      </c>
      <c r="L38" s="14">
        <f>'DAMAS aFRR+'!BB39</f>
        <v>0</v>
      </c>
      <c r="M38" s="14">
        <f>'DAMAS aFRR+'!BH39</f>
        <v>0</v>
      </c>
      <c r="N38" s="14">
        <f>'DAMAS aFRR+'!BN39</f>
        <v>0</v>
      </c>
      <c r="O38" s="14">
        <f>'DAMAS aFRR+'!BT39</f>
        <v>0</v>
      </c>
      <c r="P38" s="14">
        <f>'DAMAS aFRR+'!BZ39</f>
        <v>0</v>
      </c>
      <c r="Q38" s="14">
        <f>'DAMAS aFRR+'!CF39</f>
        <v>0</v>
      </c>
      <c r="R38" s="14">
        <f>'DAMAS aFRR+'!CL39</f>
        <v>0</v>
      </c>
      <c r="S38" s="14">
        <f>'DAMAS aFRR+'!CR39</f>
        <v>0</v>
      </c>
      <c r="T38" s="14">
        <f>'DAMAS aFRR+'!CX39</f>
        <v>0</v>
      </c>
      <c r="U38" s="14">
        <f>'DAMAS aFRR+'!DD39</f>
        <v>0</v>
      </c>
      <c r="V38" s="14">
        <f>'DAMAS aFRR+'!DJ39</f>
        <v>0</v>
      </c>
      <c r="W38" s="14">
        <f>'DAMAS aFRR+'!DP39</f>
        <v>0</v>
      </c>
      <c r="X38" s="14">
        <f>'DAMAS aFRR+'!DV39</f>
        <v>0</v>
      </c>
      <c r="Y38" s="14">
        <f>'DAMAS aFRR+'!EB39</f>
        <v>0</v>
      </c>
      <c r="Z38" s="14">
        <f>'DAMAS aFRR+'!EH39</f>
        <v>0</v>
      </c>
      <c r="AA38" s="14">
        <f>'DAMAS aFRR+'!EN39</f>
        <v>0</v>
      </c>
      <c r="AB38" s="14">
        <f>'DAMAS aFRR+'!ET39</f>
        <v>0</v>
      </c>
      <c r="AC38" s="14">
        <f>'DAMAS aFRR+'!EZ39</f>
        <v>0</v>
      </c>
      <c r="AD38" s="14">
        <f>'DAMAS aFRR+'!FF39</f>
        <v>0</v>
      </c>
      <c r="AE38" s="14">
        <f>'DAMAS aFRR+'!FL39</f>
        <v>0</v>
      </c>
      <c r="AF38" s="14">
        <f>'DAMAS aFRR+'!FR39</f>
        <v>0</v>
      </c>
      <c r="AG38" s="14">
        <f>'DAMAS aFRR+'!FX39</f>
        <v>0</v>
      </c>
      <c r="AH38" s="14">
        <f>'DAMAS aFRR+'!GD39</f>
        <v>0</v>
      </c>
      <c r="AI38" s="15">
        <f t="shared" si="65"/>
        <v>0</v>
      </c>
      <c r="AK38" s="11">
        <v>6</v>
      </c>
      <c r="AL38" s="11" t="s">
        <v>47</v>
      </c>
      <c r="AM38" s="14">
        <f>IF(D38&gt;0,'Çmimet e ofruar'!D38,)</f>
        <v>0</v>
      </c>
      <c r="AN38" s="14">
        <f>IF(E38&gt;0,'Çmimet e ofruar'!E38,)</f>
        <v>0</v>
      </c>
      <c r="AO38" s="14">
        <f>IF(F38&gt;0,'Çmimet e ofruar'!F38,)</f>
        <v>0</v>
      </c>
      <c r="AP38" s="14">
        <f>IF(G38&gt;0,'Çmimet e ofruar'!G38,)</f>
        <v>0</v>
      </c>
      <c r="AQ38" s="14">
        <f>IF(H38&gt;0,'Çmimet e ofruar'!H38,)</f>
        <v>0</v>
      </c>
      <c r="AR38" s="14">
        <f>IF(I38&gt;0,'Çmimet e ofruar'!I38,)</f>
        <v>0</v>
      </c>
      <c r="AS38" s="14">
        <f>IF(J38&gt;0,'Çmimet e ofruar'!J38,)</f>
        <v>0</v>
      </c>
      <c r="AT38" s="14">
        <f>IF(K38&gt;0,'Çmimet e ofruar'!K38,)</f>
        <v>0</v>
      </c>
      <c r="AU38" s="14">
        <f>IF(L38&gt;0,'Çmimet e ofruar'!L38,)</f>
        <v>0</v>
      </c>
      <c r="AV38" s="14">
        <f>IF(M38&gt;0,'Çmimet e ofruar'!M38,)</f>
        <v>0</v>
      </c>
      <c r="AW38" s="14">
        <f>IF(N38&gt;0,'Çmimet e ofruar'!N38,)</f>
        <v>0</v>
      </c>
      <c r="AX38" s="14">
        <f>IF(O38&gt;0,'Çmimet e ofruar'!O38,)</f>
        <v>0</v>
      </c>
      <c r="AY38" s="14">
        <f>IF(P38&gt;0,'Çmimet e ofruar'!P38,)</f>
        <v>0</v>
      </c>
      <c r="AZ38" s="14">
        <f>IF(Q38&gt;0,'Çmimet e ofruar'!Q38,)</f>
        <v>0</v>
      </c>
      <c r="BA38" s="14">
        <f>IF(R38&gt;0,'Çmimet e ofruar'!R38,)</f>
        <v>0</v>
      </c>
      <c r="BB38" s="14">
        <f>IF(S38&gt;0,'Çmimet e ofruar'!S38,)</f>
        <v>0</v>
      </c>
      <c r="BC38" s="14">
        <f>IF(T38&gt;0,'Çmimet e ofruar'!T38,)</f>
        <v>0</v>
      </c>
      <c r="BD38" s="14">
        <f>IF(U38&gt;0,'Çmimet e ofruar'!U38,)</f>
        <v>0</v>
      </c>
      <c r="BE38" s="14">
        <f>IF(V38&gt;0,'Çmimet e ofruar'!V38,)</f>
        <v>0</v>
      </c>
      <c r="BF38" s="14">
        <f>IF(W38&gt;0,'Çmimet e ofruar'!W38,)</f>
        <v>0</v>
      </c>
      <c r="BG38" s="14">
        <f>IF(X38&gt;0,'Çmimet e ofruar'!X38,)</f>
        <v>0</v>
      </c>
      <c r="BH38" s="14">
        <f>IF(Y38&gt;0,'Çmimet e ofruar'!Y38,)</f>
        <v>0</v>
      </c>
      <c r="BI38" s="14">
        <f>IF(Z38&gt;0,'Çmimet e ofruar'!Z38,)</f>
        <v>0</v>
      </c>
      <c r="BJ38" s="14">
        <f>IF(AA38&gt;0,'Çmimet e ofruar'!AA38,)</f>
        <v>0</v>
      </c>
      <c r="BK38" s="14">
        <f>IF(AB38&gt;0,'Çmimet e ofruar'!AB38,)</f>
        <v>0</v>
      </c>
      <c r="BL38" s="14">
        <f>IF(AC38&gt;0,'Çmimet e ofruar'!AC38,)</f>
        <v>0</v>
      </c>
      <c r="BM38" s="14">
        <f>IF(AD38&gt;0,'Çmimet e ofruar'!AD38,)</f>
        <v>0</v>
      </c>
      <c r="BN38" s="14">
        <f>IF(AE38&gt;0,'Çmimet e ofruar'!AE38,)</f>
        <v>0</v>
      </c>
      <c r="BO38" s="14">
        <f>IF(AF38&gt;0,'Çmimet e ofruar'!AF38,)</f>
        <v>0</v>
      </c>
      <c r="BP38" s="14">
        <f>IF(AG38&gt;0,'Çmimet e ofruar'!AG38,)</f>
        <v>0</v>
      </c>
      <c r="BQ38" s="14">
        <f>IF(AH38&gt;0,'Çmimet e ofruar'!AH38,)</f>
        <v>0</v>
      </c>
      <c r="BR38" s="19">
        <f t="shared" si="66"/>
        <v>0</v>
      </c>
      <c r="BT38" s="11">
        <v>6</v>
      </c>
      <c r="BU38" s="11" t="s">
        <v>47</v>
      </c>
      <c r="BV38" s="14">
        <f>'DAMAS aFRR+'!F68</f>
        <v>0</v>
      </c>
      <c r="BW38" s="14">
        <f>'DAMAS aFRR+'!L68</f>
        <v>0</v>
      </c>
      <c r="BX38" s="14">
        <f>'DAMAS aFRR+'!R68</f>
        <v>0</v>
      </c>
      <c r="BY38" s="14">
        <f>'DAMAS aFRR+'!X68</f>
        <v>0</v>
      </c>
      <c r="BZ38" s="14">
        <f>'DAMAS aFRR+'!AD68</f>
        <v>0</v>
      </c>
      <c r="CA38" s="14">
        <f>'DAMAS aFRR+'!AJ68</f>
        <v>0</v>
      </c>
      <c r="CB38" s="14">
        <f>'DAMAS aFRR+'!AP68</f>
        <v>0</v>
      </c>
      <c r="CC38" s="14">
        <f>'DAMAS aFRR+'!AV68</f>
        <v>0</v>
      </c>
      <c r="CD38" s="14">
        <f>'DAMAS aFRR+'!BB68</f>
        <v>0</v>
      </c>
      <c r="CE38" s="14">
        <f>'DAMAS aFRR+'!BH68</f>
        <v>0</v>
      </c>
      <c r="CF38" s="14">
        <f>'DAMAS aFRR+'!BN68</f>
        <v>0</v>
      </c>
      <c r="CG38" s="14">
        <f>'DAMAS aFRR+'!BT68</f>
        <v>0</v>
      </c>
      <c r="CH38" s="14">
        <f>'DAMAS aFRR+'!BZ68</f>
        <v>0</v>
      </c>
      <c r="CI38" s="14">
        <f>'DAMAS aFRR+'!CF68</f>
        <v>0</v>
      </c>
      <c r="CJ38" s="14">
        <f>'DAMAS aFRR+'!CL68</f>
        <v>0</v>
      </c>
      <c r="CK38" s="14">
        <f>'DAMAS aFRR+'!CR68</f>
        <v>0</v>
      </c>
      <c r="CL38" s="14">
        <f>'DAMAS aFRR+'!CX68</f>
        <v>0</v>
      </c>
      <c r="CM38" s="14">
        <f>'DAMAS aFRR+'!DD68</f>
        <v>0</v>
      </c>
      <c r="CN38" s="14">
        <f>'DAMAS aFRR+'!DJ68</f>
        <v>0</v>
      </c>
      <c r="CO38" s="14">
        <f>'DAMAS aFRR+'!DP68</f>
        <v>0</v>
      </c>
      <c r="CP38" s="14">
        <f>'DAMAS aFRR+'!DV68</f>
        <v>0</v>
      </c>
      <c r="CQ38" s="14">
        <f>'DAMAS aFRR+'!EB68</f>
        <v>0</v>
      </c>
      <c r="CR38" s="14">
        <f>'DAMAS aFRR+'!EH68</f>
        <v>0</v>
      </c>
      <c r="CS38" s="14"/>
      <c r="CT38" s="14"/>
      <c r="CU38" s="14"/>
      <c r="CV38" s="14"/>
      <c r="CW38" s="14"/>
      <c r="CX38" s="14"/>
      <c r="CY38" s="14"/>
      <c r="CZ38" s="14"/>
      <c r="DA38" s="15">
        <f t="shared" si="67"/>
        <v>0</v>
      </c>
      <c r="DC38" s="11">
        <v>6</v>
      </c>
      <c r="DD38" s="11" t="s">
        <v>47</v>
      </c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29"/>
      <c r="EJ38" s="19" t="e">
        <f t="shared" si="68"/>
        <v>#DIV/0!</v>
      </c>
      <c r="EL38" s="11">
        <v>6</v>
      </c>
      <c r="EM38" s="11" t="s">
        <v>47</v>
      </c>
      <c r="EN38" s="14">
        <f>'DAMAS aFRR+'!F97</f>
        <v>0</v>
      </c>
      <c r="EO38" s="14">
        <f>'DAMAS aFRR+'!L97</f>
        <v>0</v>
      </c>
      <c r="EP38" s="14">
        <f>'DAMAS aFRR+'!R97</f>
        <v>0</v>
      </c>
      <c r="EQ38" s="14">
        <f>'DAMAS aFRR+'!X97</f>
        <v>0</v>
      </c>
      <c r="ER38" s="14">
        <f>'DAMAS aFRR+'!AD97</f>
        <v>0</v>
      </c>
      <c r="ES38" s="14">
        <f>'DAMAS aFRR+'!AJ97</f>
        <v>0</v>
      </c>
      <c r="ET38" s="14">
        <f>'DAMAS aFRR+'!AP97</f>
        <v>0</v>
      </c>
      <c r="EU38" s="14">
        <f>'DAMAS aFRR+'!AV97</f>
        <v>0</v>
      </c>
      <c r="EV38" s="14">
        <f>'DAMAS aFRR+'!BB97</f>
        <v>0</v>
      </c>
      <c r="EW38" s="14">
        <f>'DAMAS aFRR+'!BH97</f>
        <v>0</v>
      </c>
      <c r="EX38" s="14">
        <f>'DAMAS aFRR+'!BN97</f>
        <v>0</v>
      </c>
      <c r="EY38" s="14">
        <f>'DAMAS aFRR+'!BT97</f>
        <v>0</v>
      </c>
      <c r="EZ38" s="14">
        <f>'DAMAS aFRR+'!BZ97</f>
        <v>0</v>
      </c>
      <c r="FA38" s="14">
        <f>'DAMAS aFRR+'!CF97</f>
        <v>0</v>
      </c>
      <c r="FB38" s="14">
        <f>'DAMAS aFRR+'!CL97</f>
        <v>0</v>
      </c>
      <c r="FC38" s="14">
        <f>'DAMAS aFRR+'!CR97</f>
        <v>0</v>
      </c>
      <c r="FD38" s="14">
        <f>'DAMAS aFRR+'!CX97</f>
        <v>0</v>
      </c>
      <c r="FE38" s="14">
        <f>'DAMAS aFRR+'!DD97</f>
        <v>0</v>
      </c>
      <c r="FF38" s="14">
        <f>'DAMAS aFRR+'!DJ97</f>
        <v>0</v>
      </c>
      <c r="FG38" s="14">
        <f>'DAMAS aFRR+'!DP97</f>
        <v>0</v>
      </c>
      <c r="FH38" s="14">
        <f>'DAMAS aFRR+'!DV97</f>
        <v>0</v>
      </c>
      <c r="FI38" s="14">
        <f>'DAMAS aFRR+'!EB97</f>
        <v>0</v>
      </c>
      <c r="FJ38" s="14">
        <f>'DAMAS aFRR+'!EH97</f>
        <v>0</v>
      </c>
      <c r="FK38" s="14"/>
      <c r="FL38" s="14"/>
      <c r="FM38" s="14"/>
      <c r="FN38" s="14"/>
      <c r="FO38" s="14"/>
      <c r="FP38" s="14"/>
      <c r="FQ38" s="14"/>
      <c r="FR38" s="14"/>
      <c r="FS38" s="15">
        <f t="shared" si="69"/>
        <v>0</v>
      </c>
      <c r="FU38" s="11">
        <v>6</v>
      </c>
      <c r="FV38" s="11" t="s">
        <v>47</v>
      </c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9" t="e">
        <f t="shared" si="70"/>
        <v>#DIV/0!</v>
      </c>
      <c r="HD38" s="11">
        <v>6</v>
      </c>
      <c r="HE38" s="11" t="s">
        <v>47</v>
      </c>
      <c r="HF38" s="14">
        <f t="shared" si="33"/>
        <v>0</v>
      </c>
      <c r="HG38" s="14">
        <f t="shared" si="34"/>
        <v>0</v>
      </c>
      <c r="HH38" s="14">
        <f t="shared" si="35"/>
        <v>0</v>
      </c>
      <c r="HI38" s="14">
        <f t="shared" si="36"/>
        <v>0</v>
      </c>
      <c r="HJ38" s="14">
        <f t="shared" si="37"/>
        <v>0</v>
      </c>
      <c r="HK38" s="14">
        <f t="shared" si="38"/>
        <v>0</v>
      </c>
      <c r="HL38" s="14">
        <f t="shared" si="39"/>
        <v>0</v>
      </c>
      <c r="HM38" s="14">
        <f t="shared" si="40"/>
        <v>0</v>
      </c>
      <c r="HN38" s="14">
        <f t="shared" si="41"/>
        <v>0</v>
      </c>
      <c r="HO38" s="14">
        <f t="shared" si="42"/>
        <v>0</v>
      </c>
      <c r="HP38" s="14">
        <f t="shared" si="43"/>
        <v>0</v>
      </c>
      <c r="HQ38" s="14">
        <f t="shared" si="44"/>
        <v>0</v>
      </c>
      <c r="HR38" s="14">
        <f t="shared" si="45"/>
        <v>0</v>
      </c>
      <c r="HS38" s="14">
        <f t="shared" si="46"/>
        <v>0</v>
      </c>
      <c r="HT38" s="14">
        <f t="shared" si="47"/>
        <v>0</v>
      </c>
      <c r="HU38" s="14">
        <f t="shared" si="48"/>
        <v>0</v>
      </c>
      <c r="HV38" s="14">
        <f t="shared" si="49"/>
        <v>0</v>
      </c>
      <c r="HW38" s="14">
        <f t="shared" si="50"/>
        <v>0</v>
      </c>
      <c r="HX38" s="14">
        <f t="shared" si="51"/>
        <v>0</v>
      </c>
      <c r="HY38" s="14">
        <f t="shared" si="52"/>
        <v>0</v>
      </c>
      <c r="HZ38" s="14">
        <f t="shared" si="53"/>
        <v>0</v>
      </c>
      <c r="IA38" s="14">
        <f t="shared" si="54"/>
        <v>0</v>
      </c>
      <c r="IB38" s="14">
        <f t="shared" si="55"/>
        <v>0</v>
      </c>
      <c r="IC38" s="14">
        <f t="shared" si="56"/>
        <v>0</v>
      </c>
      <c r="ID38" s="14">
        <f t="shared" si="57"/>
        <v>0</v>
      </c>
      <c r="IE38" s="14">
        <f t="shared" si="58"/>
        <v>0</v>
      </c>
      <c r="IF38" s="14">
        <f t="shared" si="59"/>
        <v>0</v>
      </c>
      <c r="IG38" s="14">
        <f t="shared" si="60"/>
        <v>0</v>
      </c>
      <c r="IH38" s="14">
        <f t="shared" si="61"/>
        <v>0</v>
      </c>
      <c r="II38" s="14">
        <f t="shared" si="62"/>
        <v>0</v>
      </c>
      <c r="IJ38" s="14">
        <f t="shared" si="63"/>
        <v>0</v>
      </c>
      <c r="IK38" s="19">
        <f t="shared" si="64"/>
        <v>0</v>
      </c>
    </row>
    <row r="39" spans="2:245" ht="16.5" thickTop="1" thickBot="1" x14ac:dyDescent="0.3">
      <c r="B39" s="11">
        <v>7</v>
      </c>
      <c r="C39" s="11" t="s">
        <v>48</v>
      </c>
      <c r="D39" s="14">
        <f>'DAMAS aFRR+'!F40</f>
        <v>0</v>
      </c>
      <c r="E39" s="14">
        <f>'DAMAS aFRR+'!L40</f>
        <v>0</v>
      </c>
      <c r="F39" s="14">
        <f>'DAMAS aFRR+'!R40</f>
        <v>0</v>
      </c>
      <c r="G39" s="14">
        <f>'DAMAS aFRR+'!X40</f>
        <v>0</v>
      </c>
      <c r="H39" s="14">
        <f>'DAMAS aFRR+'!AD40</f>
        <v>0</v>
      </c>
      <c r="I39" s="14">
        <f>'DAMAS aFRR+'!AJ40</f>
        <v>0</v>
      </c>
      <c r="J39" s="14">
        <f>'DAMAS aFRR+'!AP40</f>
        <v>0</v>
      </c>
      <c r="K39" s="14">
        <f>'DAMAS aFRR+'!AV40</f>
        <v>0</v>
      </c>
      <c r="L39" s="14">
        <f>'DAMAS aFRR+'!BB40</f>
        <v>0</v>
      </c>
      <c r="M39" s="14">
        <f>'DAMAS aFRR+'!BH40</f>
        <v>0</v>
      </c>
      <c r="N39" s="14">
        <f>'DAMAS aFRR+'!BN40</f>
        <v>0</v>
      </c>
      <c r="O39" s="14">
        <f>'DAMAS aFRR+'!BT40</f>
        <v>0</v>
      </c>
      <c r="P39" s="14">
        <f>'DAMAS aFRR+'!BZ40</f>
        <v>0</v>
      </c>
      <c r="Q39" s="14">
        <f>'DAMAS aFRR+'!CF40</f>
        <v>0</v>
      </c>
      <c r="R39" s="14">
        <f>'DAMAS aFRR+'!CL40</f>
        <v>0</v>
      </c>
      <c r="S39" s="14">
        <f>'DAMAS aFRR+'!CR40</f>
        <v>0</v>
      </c>
      <c r="T39" s="14">
        <f>'DAMAS aFRR+'!CX40</f>
        <v>0</v>
      </c>
      <c r="U39" s="14">
        <f>'DAMAS aFRR+'!DD40</f>
        <v>0</v>
      </c>
      <c r="V39" s="14">
        <f>'DAMAS aFRR+'!DJ40</f>
        <v>0</v>
      </c>
      <c r="W39" s="14">
        <f>'DAMAS aFRR+'!DP40</f>
        <v>0</v>
      </c>
      <c r="X39" s="14">
        <f>'DAMAS aFRR+'!DV40</f>
        <v>0</v>
      </c>
      <c r="Y39" s="14">
        <f>'DAMAS aFRR+'!EB40</f>
        <v>0</v>
      </c>
      <c r="Z39" s="14">
        <f>'DAMAS aFRR+'!EH40</f>
        <v>0</v>
      </c>
      <c r="AA39" s="14">
        <f>'DAMAS aFRR+'!EN40</f>
        <v>0</v>
      </c>
      <c r="AB39" s="14">
        <f>'DAMAS aFRR+'!ET40</f>
        <v>0</v>
      </c>
      <c r="AC39" s="14">
        <f>'DAMAS aFRR+'!EZ40</f>
        <v>0</v>
      </c>
      <c r="AD39" s="14">
        <f>'DAMAS aFRR+'!FF40</f>
        <v>0</v>
      </c>
      <c r="AE39" s="14">
        <f>'DAMAS aFRR+'!FL40</f>
        <v>0</v>
      </c>
      <c r="AF39" s="14">
        <f>'DAMAS aFRR+'!FR40</f>
        <v>0</v>
      </c>
      <c r="AG39" s="14">
        <f>'DAMAS aFRR+'!FX40</f>
        <v>0</v>
      </c>
      <c r="AH39" s="14">
        <f>'DAMAS aFRR+'!GD40</f>
        <v>0</v>
      </c>
      <c r="AI39" s="15">
        <f t="shared" si="65"/>
        <v>0</v>
      </c>
      <c r="AK39" s="11">
        <v>7</v>
      </c>
      <c r="AL39" s="11" t="s">
        <v>48</v>
      </c>
      <c r="AM39" s="14">
        <f>IF(D39&gt;0,'Çmimet e ofruar'!D39,)</f>
        <v>0</v>
      </c>
      <c r="AN39" s="14">
        <f>IF(E39&gt;0,'Çmimet e ofruar'!E39,)</f>
        <v>0</v>
      </c>
      <c r="AO39" s="14">
        <f>IF(F39&gt;0,'Çmimet e ofruar'!F39,)</f>
        <v>0</v>
      </c>
      <c r="AP39" s="14">
        <f>IF(G39&gt;0,'Çmimet e ofruar'!G39,)</f>
        <v>0</v>
      </c>
      <c r="AQ39" s="14">
        <f>IF(H39&gt;0,'Çmimet e ofruar'!H39,)</f>
        <v>0</v>
      </c>
      <c r="AR39" s="14">
        <f>IF(I39&gt;0,'Çmimet e ofruar'!I39,)</f>
        <v>0</v>
      </c>
      <c r="AS39" s="14">
        <f>IF(J39&gt;0,'Çmimet e ofruar'!J39,)</f>
        <v>0</v>
      </c>
      <c r="AT39" s="14">
        <f>IF(K39&gt;0,'Çmimet e ofruar'!K39,)</f>
        <v>0</v>
      </c>
      <c r="AU39" s="14">
        <f>IF(L39&gt;0,'Çmimet e ofruar'!L39,)</f>
        <v>0</v>
      </c>
      <c r="AV39" s="14">
        <f>IF(M39&gt;0,'Çmimet e ofruar'!M39,)</f>
        <v>0</v>
      </c>
      <c r="AW39" s="14">
        <f>IF(N39&gt;0,'Çmimet e ofruar'!N39,)</f>
        <v>0</v>
      </c>
      <c r="AX39" s="14">
        <f>IF(O39&gt;0,'Çmimet e ofruar'!O39,)</f>
        <v>0</v>
      </c>
      <c r="AY39" s="14">
        <f>IF(P39&gt;0,'Çmimet e ofruar'!P39,)</f>
        <v>0</v>
      </c>
      <c r="AZ39" s="14">
        <f>IF(Q39&gt;0,'Çmimet e ofruar'!Q39,)</f>
        <v>0</v>
      </c>
      <c r="BA39" s="14">
        <f>IF(R39&gt;0,'Çmimet e ofruar'!R39,)</f>
        <v>0</v>
      </c>
      <c r="BB39" s="14">
        <f>IF(S39&gt;0,'Çmimet e ofruar'!S39,)</f>
        <v>0</v>
      </c>
      <c r="BC39" s="14">
        <f>IF(T39&gt;0,'Çmimet e ofruar'!T39,)</f>
        <v>0</v>
      </c>
      <c r="BD39" s="14">
        <f>IF(U39&gt;0,'Çmimet e ofruar'!U39,)</f>
        <v>0</v>
      </c>
      <c r="BE39" s="14">
        <f>IF(V39&gt;0,'Çmimet e ofruar'!V39,)</f>
        <v>0</v>
      </c>
      <c r="BF39" s="14">
        <f>IF(W39&gt;0,'Çmimet e ofruar'!W39,)</f>
        <v>0</v>
      </c>
      <c r="BG39" s="14">
        <f>IF(X39&gt;0,'Çmimet e ofruar'!X39,)</f>
        <v>0</v>
      </c>
      <c r="BH39" s="14">
        <f>IF(Y39&gt;0,'Çmimet e ofruar'!Y39,)</f>
        <v>0</v>
      </c>
      <c r="BI39" s="14">
        <f>IF(Z39&gt;0,'Çmimet e ofruar'!Z39,)</f>
        <v>0</v>
      </c>
      <c r="BJ39" s="14">
        <f>IF(AA39&gt;0,'Çmimet e ofruar'!AA39,)</f>
        <v>0</v>
      </c>
      <c r="BK39" s="14">
        <f>IF(AB39&gt;0,'Çmimet e ofruar'!AB39,)</f>
        <v>0</v>
      </c>
      <c r="BL39" s="14">
        <f>IF(AC39&gt;0,'Çmimet e ofruar'!AC39,)</f>
        <v>0</v>
      </c>
      <c r="BM39" s="14">
        <f>IF(AD39&gt;0,'Çmimet e ofruar'!AD39,)</f>
        <v>0</v>
      </c>
      <c r="BN39" s="14">
        <f>IF(AE39&gt;0,'Çmimet e ofruar'!AE39,)</f>
        <v>0</v>
      </c>
      <c r="BO39" s="14">
        <f>IF(AF39&gt;0,'Çmimet e ofruar'!AF39,)</f>
        <v>0</v>
      </c>
      <c r="BP39" s="14">
        <f>IF(AG39&gt;0,'Çmimet e ofruar'!AG39,)</f>
        <v>0</v>
      </c>
      <c r="BQ39" s="14">
        <f>IF(AH39&gt;0,'Çmimet e ofruar'!AH39,)</f>
        <v>0</v>
      </c>
      <c r="BR39" s="19">
        <f t="shared" si="66"/>
        <v>0</v>
      </c>
      <c r="BT39" s="11">
        <v>7</v>
      </c>
      <c r="BU39" s="11" t="s">
        <v>48</v>
      </c>
      <c r="BV39" s="14">
        <f>'DAMAS aFRR+'!F69</f>
        <v>0</v>
      </c>
      <c r="BW39" s="14">
        <f>'DAMAS aFRR+'!L69</f>
        <v>0</v>
      </c>
      <c r="BX39" s="14">
        <f>'DAMAS aFRR+'!R69</f>
        <v>0</v>
      </c>
      <c r="BY39" s="14">
        <f>'DAMAS aFRR+'!X69</f>
        <v>0</v>
      </c>
      <c r="BZ39" s="14">
        <f>'DAMAS aFRR+'!AD69</f>
        <v>0</v>
      </c>
      <c r="CA39" s="14">
        <f>'DAMAS aFRR+'!AJ69</f>
        <v>0</v>
      </c>
      <c r="CB39" s="14">
        <f>'DAMAS aFRR+'!AP69</f>
        <v>0</v>
      </c>
      <c r="CC39" s="14">
        <f>'DAMAS aFRR+'!AV69</f>
        <v>0</v>
      </c>
      <c r="CD39" s="14">
        <f>'DAMAS aFRR+'!BB69</f>
        <v>0</v>
      </c>
      <c r="CE39" s="14">
        <f>'DAMAS aFRR+'!BH69</f>
        <v>0</v>
      </c>
      <c r="CF39" s="14">
        <f>'DAMAS aFRR+'!BN69</f>
        <v>0</v>
      </c>
      <c r="CG39" s="14">
        <f>'DAMAS aFRR+'!BT69</f>
        <v>0</v>
      </c>
      <c r="CH39" s="14">
        <f>'DAMAS aFRR+'!BZ69</f>
        <v>0</v>
      </c>
      <c r="CI39" s="14">
        <f>'DAMAS aFRR+'!CF69</f>
        <v>0</v>
      </c>
      <c r="CJ39" s="14">
        <f>'DAMAS aFRR+'!CL69</f>
        <v>0</v>
      </c>
      <c r="CK39" s="14">
        <f>'DAMAS aFRR+'!CR69</f>
        <v>0</v>
      </c>
      <c r="CL39" s="14">
        <f>'DAMAS aFRR+'!CX69</f>
        <v>0</v>
      </c>
      <c r="CM39" s="14">
        <f>'DAMAS aFRR+'!DD69</f>
        <v>0</v>
      </c>
      <c r="CN39" s="14">
        <f>'DAMAS aFRR+'!DJ69</f>
        <v>0</v>
      </c>
      <c r="CO39" s="14">
        <f>'DAMAS aFRR+'!DP69</f>
        <v>0</v>
      </c>
      <c r="CP39" s="14">
        <f>'DAMAS aFRR+'!DV69</f>
        <v>0</v>
      </c>
      <c r="CQ39" s="14">
        <f>'DAMAS aFRR+'!EB69</f>
        <v>0</v>
      </c>
      <c r="CR39" s="14">
        <f>'DAMAS aFRR+'!EH69</f>
        <v>0</v>
      </c>
      <c r="CS39" s="14"/>
      <c r="CT39" s="14"/>
      <c r="CU39" s="14"/>
      <c r="CV39" s="14"/>
      <c r="CW39" s="14"/>
      <c r="CX39" s="14"/>
      <c r="CY39" s="14"/>
      <c r="CZ39" s="14"/>
      <c r="DA39" s="15">
        <f t="shared" si="67"/>
        <v>0</v>
      </c>
      <c r="DC39" s="11">
        <v>7</v>
      </c>
      <c r="DD39" s="11" t="s">
        <v>48</v>
      </c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29"/>
      <c r="EJ39" s="19" t="e">
        <f t="shared" si="68"/>
        <v>#DIV/0!</v>
      </c>
      <c r="EL39" s="11">
        <v>7</v>
      </c>
      <c r="EM39" s="11" t="s">
        <v>48</v>
      </c>
      <c r="EN39" s="14">
        <f>'DAMAS aFRR+'!F98</f>
        <v>0</v>
      </c>
      <c r="EO39" s="14">
        <f>'DAMAS aFRR+'!L98</f>
        <v>0</v>
      </c>
      <c r="EP39" s="14">
        <f>'DAMAS aFRR+'!R98</f>
        <v>0</v>
      </c>
      <c r="EQ39" s="14">
        <f>'DAMAS aFRR+'!X98</f>
        <v>0</v>
      </c>
      <c r="ER39" s="14">
        <f>'DAMAS aFRR+'!AD98</f>
        <v>0</v>
      </c>
      <c r="ES39" s="14">
        <f>'DAMAS aFRR+'!AJ98</f>
        <v>0</v>
      </c>
      <c r="ET39" s="14">
        <f>'DAMAS aFRR+'!AP98</f>
        <v>0</v>
      </c>
      <c r="EU39" s="14">
        <f>'DAMAS aFRR+'!AV98</f>
        <v>0</v>
      </c>
      <c r="EV39" s="14">
        <f>'DAMAS aFRR+'!BB98</f>
        <v>0</v>
      </c>
      <c r="EW39" s="14">
        <f>'DAMAS aFRR+'!BH98</f>
        <v>0</v>
      </c>
      <c r="EX39" s="14">
        <f>'DAMAS aFRR+'!BN98</f>
        <v>0</v>
      </c>
      <c r="EY39" s="14">
        <f>'DAMAS aFRR+'!BT98</f>
        <v>0</v>
      </c>
      <c r="EZ39" s="14">
        <f>'DAMAS aFRR+'!BZ98</f>
        <v>0</v>
      </c>
      <c r="FA39" s="14">
        <f>'DAMAS aFRR+'!CF98</f>
        <v>0</v>
      </c>
      <c r="FB39" s="14">
        <f>'DAMAS aFRR+'!CL98</f>
        <v>0</v>
      </c>
      <c r="FC39" s="14">
        <f>'DAMAS aFRR+'!CR98</f>
        <v>0</v>
      </c>
      <c r="FD39" s="14">
        <f>'DAMAS aFRR+'!CX98</f>
        <v>0</v>
      </c>
      <c r="FE39" s="14">
        <f>'DAMAS aFRR+'!DD98</f>
        <v>0</v>
      </c>
      <c r="FF39" s="14">
        <f>'DAMAS aFRR+'!DJ98</f>
        <v>0</v>
      </c>
      <c r="FG39" s="14">
        <f>'DAMAS aFRR+'!DP98</f>
        <v>0</v>
      </c>
      <c r="FH39" s="14">
        <f>'DAMAS aFRR+'!DV98</f>
        <v>0</v>
      </c>
      <c r="FI39" s="14">
        <f>'DAMAS aFRR+'!EB98</f>
        <v>0</v>
      </c>
      <c r="FJ39" s="14">
        <f>'DAMAS aFRR+'!EH98</f>
        <v>0</v>
      </c>
      <c r="FK39" s="14"/>
      <c r="FL39" s="14"/>
      <c r="FM39" s="14"/>
      <c r="FN39" s="14"/>
      <c r="FO39" s="14"/>
      <c r="FP39" s="14"/>
      <c r="FQ39" s="14"/>
      <c r="FR39" s="14"/>
      <c r="FS39" s="15">
        <f t="shared" si="69"/>
        <v>0</v>
      </c>
      <c r="FU39" s="11">
        <v>7</v>
      </c>
      <c r="FV39" s="11" t="s">
        <v>48</v>
      </c>
      <c r="FW39" s="14"/>
      <c r="FX39" s="14"/>
      <c r="FY39" s="14"/>
      <c r="FZ39" s="14"/>
      <c r="GA39" s="14"/>
      <c r="GB39" s="14"/>
      <c r="GC39" s="14"/>
      <c r="GD39" s="14"/>
      <c r="GE39" s="14"/>
      <c r="GF39" s="14"/>
      <c r="GG39" s="14"/>
      <c r="GH39" s="14"/>
      <c r="GI39" s="14"/>
      <c r="GJ39" s="14"/>
      <c r="GK39" s="14"/>
      <c r="GL39" s="14"/>
      <c r="GM39" s="14"/>
      <c r="GN39" s="14"/>
      <c r="GO39" s="14"/>
      <c r="GP39" s="14"/>
      <c r="GQ39" s="14"/>
      <c r="GR39" s="14"/>
      <c r="GS39" s="14"/>
      <c r="GT39" s="14"/>
      <c r="GU39" s="14"/>
      <c r="GV39" s="14"/>
      <c r="GW39" s="14"/>
      <c r="GX39" s="14"/>
      <c r="GY39" s="14"/>
      <c r="GZ39" s="14"/>
      <c r="HA39" s="14"/>
      <c r="HB39" s="19" t="e">
        <f t="shared" si="70"/>
        <v>#DIV/0!</v>
      </c>
      <c r="HD39" s="11">
        <v>7</v>
      </c>
      <c r="HE39" s="11" t="s">
        <v>48</v>
      </c>
      <c r="HF39" s="14">
        <f t="shared" si="33"/>
        <v>0</v>
      </c>
      <c r="HG39" s="14">
        <f t="shared" si="34"/>
        <v>0</v>
      </c>
      <c r="HH39" s="14">
        <f t="shared" si="35"/>
        <v>0</v>
      </c>
      <c r="HI39" s="14">
        <f t="shared" si="36"/>
        <v>0</v>
      </c>
      <c r="HJ39" s="14">
        <f t="shared" si="37"/>
        <v>0</v>
      </c>
      <c r="HK39" s="14">
        <f t="shared" si="38"/>
        <v>0</v>
      </c>
      <c r="HL39" s="14">
        <f t="shared" si="39"/>
        <v>0</v>
      </c>
      <c r="HM39" s="14">
        <f t="shared" si="40"/>
        <v>0</v>
      </c>
      <c r="HN39" s="14">
        <f t="shared" si="41"/>
        <v>0</v>
      </c>
      <c r="HO39" s="14">
        <f t="shared" si="42"/>
        <v>0</v>
      </c>
      <c r="HP39" s="14">
        <f t="shared" si="43"/>
        <v>0</v>
      </c>
      <c r="HQ39" s="14">
        <f t="shared" si="44"/>
        <v>0</v>
      </c>
      <c r="HR39" s="14">
        <f t="shared" si="45"/>
        <v>0</v>
      </c>
      <c r="HS39" s="14">
        <f t="shared" si="46"/>
        <v>0</v>
      </c>
      <c r="HT39" s="14">
        <f t="shared" si="47"/>
        <v>0</v>
      </c>
      <c r="HU39" s="14">
        <f t="shared" si="48"/>
        <v>0</v>
      </c>
      <c r="HV39" s="14">
        <f t="shared" si="49"/>
        <v>0</v>
      </c>
      <c r="HW39" s="14">
        <f t="shared" si="50"/>
        <v>0</v>
      </c>
      <c r="HX39" s="14">
        <f t="shared" si="51"/>
        <v>0</v>
      </c>
      <c r="HY39" s="14">
        <f t="shared" si="52"/>
        <v>0</v>
      </c>
      <c r="HZ39" s="14">
        <f t="shared" si="53"/>
        <v>0</v>
      </c>
      <c r="IA39" s="14">
        <f t="shared" si="54"/>
        <v>0</v>
      </c>
      <c r="IB39" s="14">
        <f t="shared" si="55"/>
        <v>0</v>
      </c>
      <c r="IC39" s="14">
        <f t="shared" si="56"/>
        <v>0</v>
      </c>
      <c r="ID39" s="14">
        <f t="shared" si="57"/>
        <v>0</v>
      </c>
      <c r="IE39" s="14">
        <f t="shared" si="58"/>
        <v>0</v>
      </c>
      <c r="IF39" s="14">
        <f t="shared" si="59"/>
        <v>0</v>
      </c>
      <c r="IG39" s="14">
        <f t="shared" si="60"/>
        <v>0</v>
      </c>
      <c r="IH39" s="14">
        <f t="shared" si="61"/>
        <v>0</v>
      </c>
      <c r="II39" s="14">
        <f t="shared" si="62"/>
        <v>0</v>
      </c>
      <c r="IJ39" s="14">
        <f t="shared" si="63"/>
        <v>0</v>
      </c>
      <c r="IK39" s="19">
        <f t="shared" si="64"/>
        <v>0</v>
      </c>
    </row>
    <row r="40" spans="2:245" ht="16.5" thickTop="1" thickBot="1" x14ac:dyDescent="0.3">
      <c r="B40" s="11">
        <v>8</v>
      </c>
      <c r="C40" s="11" t="s">
        <v>49</v>
      </c>
      <c r="D40" s="14">
        <f>'DAMAS aFRR+'!F41</f>
        <v>0</v>
      </c>
      <c r="E40" s="14">
        <f>'DAMAS aFRR+'!L41</f>
        <v>0</v>
      </c>
      <c r="F40" s="14">
        <f>'DAMAS aFRR+'!R41</f>
        <v>0</v>
      </c>
      <c r="G40" s="14">
        <f>'DAMAS aFRR+'!X41</f>
        <v>0</v>
      </c>
      <c r="H40" s="14">
        <f>'DAMAS aFRR+'!AD41</f>
        <v>0</v>
      </c>
      <c r="I40" s="14">
        <f>'DAMAS aFRR+'!AJ41</f>
        <v>0</v>
      </c>
      <c r="J40" s="14">
        <f>'DAMAS aFRR+'!AP41</f>
        <v>0</v>
      </c>
      <c r="K40" s="14">
        <f>'DAMAS aFRR+'!AV41</f>
        <v>0</v>
      </c>
      <c r="L40" s="14">
        <f>'DAMAS aFRR+'!BB41</f>
        <v>0</v>
      </c>
      <c r="M40" s="14">
        <f>'DAMAS aFRR+'!BH41</f>
        <v>0</v>
      </c>
      <c r="N40" s="14">
        <f>'DAMAS aFRR+'!BN41</f>
        <v>0</v>
      </c>
      <c r="O40" s="14">
        <f>'DAMAS aFRR+'!BT41</f>
        <v>0</v>
      </c>
      <c r="P40" s="14">
        <f>'DAMAS aFRR+'!BZ41</f>
        <v>0</v>
      </c>
      <c r="Q40" s="14">
        <f>'DAMAS aFRR+'!CF41</f>
        <v>0</v>
      </c>
      <c r="R40" s="14">
        <f>'DAMAS aFRR+'!CL41</f>
        <v>0</v>
      </c>
      <c r="S40" s="14">
        <f>'DAMAS aFRR+'!CR41</f>
        <v>0</v>
      </c>
      <c r="T40" s="14">
        <f>'DAMAS aFRR+'!CX41</f>
        <v>0</v>
      </c>
      <c r="U40" s="14">
        <f>'DAMAS aFRR+'!DD41</f>
        <v>0</v>
      </c>
      <c r="V40" s="14">
        <f>'DAMAS aFRR+'!DJ41</f>
        <v>0</v>
      </c>
      <c r="W40" s="14">
        <f>'DAMAS aFRR+'!DP41</f>
        <v>0</v>
      </c>
      <c r="X40" s="14">
        <f>'DAMAS aFRR+'!DV41</f>
        <v>0</v>
      </c>
      <c r="Y40" s="14">
        <f>'DAMAS aFRR+'!EB41</f>
        <v>0</v>
      </c>
      <c r="Z40" s="14">
        <f>'DAMAS aFRR+'!EH41</f>
        <v>0</v>
      </c>
      <c r="AA40" s="14">
        <f>'DAMAS aFRR+'!EN41</f>
        <v>0</v>
      </c>
      <c r="AB40" s="14">
        <f>'DAMAS aFRR+'!ET41</f>
        <v>0</v>
      </c>
      <c r="AC40" s="14">
        <f>'DAMAS aFRR+'!EZ41</f>
        <v>0</v>
      </c>
      <c r="AD40" s="14">
        <f>'DAMAS aFRR+'!FF41</f>
        <v>0</v>
      </c>
      <c r="AE40" s="14">
        <f>'DAMAS aFRR+'!FL41</f>
        <v>0</v>
      </c>
      <c r="AF40" s="14">
        <f>'DAMAS aFRR+'!FR41</f>
        <v>0</v>
      </c>
      <c r="AG40" s="14">
        <f>'DAMAS aFRR+'!FX41</f>
        <v>0</v>
      </c>
      <c r="AH40" s="14">
        <f>'DAMAS aFRR+'!GD41</f>
        <v>0</v>
      </c>
      <c r="AI40" s="15">
        <f t="shared" si="65"/>
        <v>0</v>
      </c>
      <c r="AK40" s="11">
        <v>8</v>
      </c>
      <c r="AL40" s="11" t="s">
        <v>49</v>
      </c>
      <c r="AM40" s="14">
        <f>IF(D40&gt;0,'Çmimet e ofruar'!D40,)</f>
        <v>0</v>
      </c>
      <c r="AN40" s="14">
        <f>IF(E40&gt;0,'Çmimet e ofruar'!E40,)</f>
        <v>0</v>
      </c>
      <c r="AO40" s="14">
        <f>IF(F40&gt;0,'Çmimet e ofruar'!F40,)</f>
        <v>0</v>
      </c>
      <c r="AP40" s="14">
        <f>IF(G40&gt;0,'Çmimet e ofruar'!G40,)</f>
        <v>0</v>
      </c>
      <c r="AQ40" s="14">
        <f>IF(H40&gt;0,'Çmimet e ofruar'!H40,)</f>
        <v>0</v>
      </c>
      <c r="AR40" s="14">
        <f>IF(I40&gt;0,'Çmimet e ofruar'!I40,)</f>
        <v>0</v>
      </c>
      <c r="AS40" s="14">
        <f>IF(J40&gt;0,'Çmimet e ofruar'!J40,)</f>
        <v>0</v>
      </c>
      <c r="AT40" s="14">
        <f>IF(K40&gt;0,'Çmimet e ofruar'!K40,)</f>
        <v>0</v>
      </c>
      <c r="AU40" s="14">
        <f>IF(L40&gt;0,'Çmimet e ofruar'!L40,)</f>
        <v>0</v>
      </c>
      <c r="AV40" s="14">
        <f>IF(M40&gt;0,'Çmimet e ofruar'!M40,)</f>
        <v>0</v>
      </c>
      <c r="AW40" s="14">
        <f>IF(N40&gt;0,'Çmimet e ofruar'!N40,)</f>
        <v>0</v>
      </c>
      <c r="AX40" s="14">
        <f>IF(O40&gt;0,'Çmimet e ofruar'!O40,)</f>
        <v>0</v>
      </c>
      <c r="AY40" s="14">
        <f>IF(P40&gt;0,'Çmimet e ofruar'!P40,)</f>
        <v>0</v>
      </c>
      <c r="AZ40" s="14">
        <f>IF(Q40&gt;0,'Çmimet e ofruar'!Q40,)</f>
        <v>0</v>
      </c>
      <c r="BA40" s="14">
        <f>IF(R40&gt;0,'Çmimet e ofruar'!R40,)</f>
        <v>0</v>
      </c>
      <c r="BB40" s="14">
        <f>IF(S40&gt;0,'Çmimet e ofruar'!S40,)</f>
        <v>0</v>
      </c>
      <c r="BC40" s="14">
        <f>IF(T40&gt;0,'Çmimet e ofruar'!T40,)</f>
        <v>0</v>
      </c>
      <c r="BD40" s="14">
        <f>IF(U40&gt;0,'Çmimet e ofruar'!U40,)</f>
        <v>0</v>
      </c>
      <c r="BE40" s="14">
        <f>IF(V40&gt;0,'Çmimet e ofruar'!V40,)</f>
        <v>0</v>
      </c>
      <c r="BF40" s="14">
        <f>IF(W40&gt;0,'Çmimet e ofruar'!W40,)</f>
        <v>0</v>
      </c>
      <c r="BG40" s="14">
        <f>IF(X40&gt;0,'Çmimet e ofruar'!X40,)</f>
        <v>0</v>
      </c>
      <c r="BH40" s="14">
        <f>IF(Y40&gt;0,'Çmimet e ofruar'!Y40,)</f>
        <v>0</v>
      </c>
      <c r="BI40" s="14">
        <f>IF(Z40&gt;0,'Çmimet e ofruar'!Z40,)</f>
        <v>0</v>
      </c>
      <c r="BJ40" s="14">
        <f>IF(AA40&gt;0,'Çmimet e ofruar'!AA40,)</f>
        <v>0</v>
      </c>
      <c r="BK40" s="14">
        <f>IF(AB40&gt;0,'Çmimet e ofruar'!AB40,)</f>
        <v>0</v>
      </c>
      <c r="BL40" s="14">
        <f>IF(AC40&gt;0,'Çmimet e ofruar'!AC40,)</f>
        <v>0</v>
      </c>
      <c r="BM40" s="14">
        <f>IF(AD40&gt;0,'Çmimet e ofruar'!AD40,)</f>
        <v>0</v>
      </c>
      <c r="BN40" s="14">
        <f>IF(AE40&gt;0,'Çmimet e ofruar'!AE40,)</f>
        <v>0</v>
      </c>
      <c r="BO40" s="14">
        <f>IF(AF40&gt;0,'Çmimet e ofruar'!AF40,)</f>
        <v>0</v>
      </c>
      <c r="BP40" s="14">
        <f>IF(AG40&gt;0,'Çmimet e ofruar'!AG40,)</f>
        <v>0</v>
      </c>
      <c r="BQ40" s="14">
        <f>IF(AH40&gt;0,'Çmimet e ofruar'!AH40,)</f>
        <v>0</v>
      </c>
      <c r="BR40" s="19">
        <f t="shared" si="66"/>
        <v>0</v>
      </c>
      <c r="BT40" s="11">
        <v>8</v>
      </c>
      <c r="BU40" s="11" t="s">
        <v>49</v>
      </c>
      <c r="BV40" s="14">
        <f>'DAMAS aFRR+'!F70</f>
        <v>0</v>
      </c>
      <c r="BW40" s="14">
        <f>'DAMAS aFRR+'!L70</f>
        <v>0</v>
      </c>
      <c r="BX40" s="14">
        <f>'DAMAS aFRR+'!R70</f>
        <v>0</v>
      </c>
      <c r="BY40" s="14">
        <f>'DAMAS aFRR+'!X70</f>
        <v>0</v>
      </c>
      <c r="BZ40" s="14">
        <f>'DAMAS aFRR+'!AD70</f>
        <v>0</v>
      </c>
      <c r="CA40" s="14">
        <f>'DAMAS aFRR+'!AJ70</f>
        <v>0</v>
      </c>
      <c r="CB40" s="14">
        <f>'DAMAS aFRR+'!AP70</f>
        <v>0</v>
      </c>
      <c r="CC40" s="14">
        <f>'DAMAS aFRR+'!AV70</f>
        <v>0</v>
      </c>
      <c r="CD40" s="14">
        <f>'DAMAS aFRR+'!BB70</f>
        <v>0</v>
      </c>
      <c r="CE40" s="14">
        <f>'DAMAS aFRR+'!BH70</f>
        <v>0</v>
      </c>
      <c r="CF40" s="14">
        <f>'DAMAS aFRR+'!BN70</f>
        <v>0</v>
      </c>
      <c r="CG40" s="14">
        <f>'DAMAS aFRR+'!BT70</f>
        <v>0</v>
      </c>
      <c r="CH40" s="14">
        <f>'DAMAS aFRR+'!BZ70</f>
        <v>0</v>
      </c>
      <c r="CI40" s="14">
        <f>'DAMAS aFRR+'!CF70</f>
        <v>0</v>
      </c>
      <c r="CJ40" s="14">
        <f>'DAMAS aFRR+'!CL70</f>
        <v>0</v>
      </c>
      <c r="CK40" s="14">
        <f>'DAMAS aFRR+'!CR70</f>
        <v>0</v>
      </c>
      <c r="CL40" s="14">
        <f>'DAMAS aFRR+'!CX70</f>
        <v>0</v>
      </c>
      <c r="CM40" s="14">
        <f>'DAMAS aFRR+'!DD70</f>
        <v>0</v>
      </c>
      <c r="CN40" s="14">
        <f>'DAMAS aFRR+'!DJ70</f>
        <v>0</v>
      </c>
      <c r="CO40" s="14">
        <f>'DAMAS aFRR+'!DP70</f>
        <v>0</v>
      </c>
      <c r="CP40" s="14">
        <f>'DAMAS aFRR+'!DV70</f>
        <v>0</v>
      </c>
      <c r="CQ40" s="14">
        <f>'DAMAS aFRR+'!EB70</f>
        <v>0</v>
      </c>
      <c r="CR40" s="14">
        <f>'DAMAS aFRR+'!EH70</f>
        <v>0</v>
      </c>
      <c r="CS40" s="14"/>
      <c r="CT40" s="14"/>
      <c r="CU40" s="14"/>
      <c r="CV40" s="14"/>
      <c r="CW40" s="14"/>
      <c r="CX40" s="14"/>
      <c r="CY40" s="14"/>
      <c r="CZ40" s="14"/>
      <c r="DA40" s="15">
        <f t="shared" si="67"/>
        <v>0</v>
      </c>
      <c r="DC40" s="11">
        <v>8</v>
      </c>
      <c r="DD40" s="11" t="s">
        <v>49</v>
      </c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29"/>
      <c r="EJ40" s="19" t="e">
        <f t="shared" si="68"/>
        <v>#DIV/0!</v>
      </c>
      <c r="EL40" s="11">
        <v>8</v>
      </c>
      <c r="EM40" s="11" t="s">
        <v>49</v>
      </c>
      <c r="EN40" s="14">
        <f>'DAMAS aFRR+'!F99</f>
        <v>0</v>
      </c>
      <c r="EO40" s="14">
        <f>'DAMAS aFRR+'!L99</f>
        <v>0</v>
      </c>
      <c r="EP40" s="14">
        <f>'DAMAS aFRR+'!R99</f>
        <v>0</v>
      </c>
      <c r="EQ40" s="14">
        <f>'DAMAS aFRR+'!X99</f>
        <v>0</v>
      </c>
      <c r="ER40" s="14">
        <f>'DAMAS aFRR+'!AD99</f>
        <v>0</v>
      </c>
      <c r="ES40" s="14">
        <f>'DAMAS aFRR+'!AJ99</f>
        <v>0</v>
      </c>
      <c r="ET40" s="14">
        <f>'DAMAS aFRR+'!AP99</f>
        <v>0</v>
      </c>
      <c r="EU40" s="14">
        <f>'DAMAS aFRR+'!AV99</f>
        <v>0</v>
      </c>
      <c r="EV40" s="14">
        <f>'DAMAS aFRR+'!BB99</f>
        <v>0</v>
      </c>
      <c r="EW40" s="14">
        <f>'DAMAS aFRR+'!BH99</f>
        <v>0</v>
      </c>
      <c r="EX40" s="14">
        <f>'DAMAS aFRR+'!BN99</f>
        <v>0</v>
      </c>
      <c r="EY40" s="14">
        <f>'DAMAS aFRR+'!BT99</f>
        <v>0</v>
      </c>
      <c r="EZ40" s="14">
        <f>'DAMAS aFRR+'!BZ99</f>
        <v>0</v>
      </c>
      <c r="FA40" s="14">
        <f>'DAMAS aFRR+'!CF99</f>
        <v>0</v>
      </c>
      <c r="FB40" s="14">
        <f>'DAMAS aFRR+'!CL99</f>
        <v>0</v>
      </c>
      <c r="FC40" s="14">
        <f>'DAMAS aFRR+'!CR99</f>
        <v>0</v>
      </c>
      <c r="FD40" s="14">
        <f>'DAMAS aFRR+'!CX99</f>
        <v>0</v>
      </c>
      <c r="FE40" s="14">
        <f>'DAMAS aFRR+'!DD99</f>
        <v>0</v>
      </c>
      <c r="FF40" s="14">
        <f>'DAMAS aFRR+'!DJ99</f>
        <v>0</v>
      </c>
      <c r="FG40" s="14">
        <f>'DAMAS aFRR+'!DP99</f>
        <v>0</v>
      </c>
      <c r="FH40" s="14">
        <f>'DAMAS aFRR+'!DV99</f>
        <v>0</v>
      </c>
      <c r="FI40" s="14">
        <f>'DAMAS aFRR+'!EB99</f>
        <v>0</v>
      </c>
      <c r="FJ40" s="14">
        <f>'DAMAS aFRR+'!EH99</f>
        <v>0</v>
      </c>
      <c r="FK40" s="14"/>
      <c r="FL40" s="14"/>
      <c r="FM40" s="14"/>
      <c r="FN40" s="14"/>
      <c r="FO40" s="14"/>
      <c r="FP40" s="14"/>
      <c r="FQ40" s="14"/>
      <c r="FR40" s="14"/>
      <c r="FS40" s="15">
        <f t="shared" si="69"/>
        <v>0</v>
      </c>
      <c r="FU40" s="11">
        <v>8</v>
      </c>
      <c r="FV40" s="11" t="s">
        <v>49</v>
      </c>
      <c r="FW40" s="14"/>
      <c r="FX40" s="14"/>
      <c r="FY40" s="14"/>
      <c r="FZ40" s="14"/>
      <c r="GA40" s="14"/>
      <c r="GB40" s="14"/>
      <c r="GC40" s="14"/>
      <c r="GD40" s="14"/>
      <c r="GE40" s="14"/>
      <c r="GF40" s="14"/>
      <c r="GG40" s="14"/>
      <c r="GH40" s="14"/>
      <c r="GI40" s="14"/>
      <c r="GJ40" s="14"/>
      <c r="GK40" s="14"/>
      <c r="GL40" s="14"/>
      <c r="GM40" s="14"/>
      <c r="GN40" s="14"/>
      <c r="GO40" s="14"/>
      <c r="GP40" s="14"/>
      <c r="GQ40" s="14"/>
      <c r="GR40" s="14"/>
      <c r="GS40" s="14"/>
      <c r="GT40" s="14"/>
      <c r="GU40" s="14"/>
      <c r="GV40" s="14"/>
      <c r="GW40" s="14"/>
      <c r="GX40" s="14"/>
      <c r="GY40" s="14"/>
      <c r="GZ40" s="14"/>
      <c r="HA40" s="14"/>
      <c r="HB40" s="19" t="e">
        <f t="shared" si="70"/>
        <v>#DIV/0!</v>
      </c>
      <c r="HD40" s="11">
        <v>8</v>
      </c>
      <c r="HE40" s="11" t="s">
        <v>49</v>
      </c>
      <c r="HF40" s="14">
        <f t="shared" si="33"/>
        <v>0</v>
      </c>
      <c r="HG40" s="14">
        <f t="shared" si="34"/>
        <v>0</v>
      </c>
      <c r="HH40" s="14">
        <f t="shared" si="35"/>
        <v>0</v>
      </c>
      <c r="HI40" s="14">
        <f t="shared" si="36"/>
        <v>0</v>
      </c>
      <c r="HJ40" s="14">
        <f t="shared" si="37"/>
        <v>0</v>
      </c>
      <c r="HK40" s="14">
        <f t="shared" si="38"/>
        <v>0</v>
      </c>
      <c r="HL40" s="14">
        <f t="shared" si="39"/>
        <v>0</v>
      </c>
      <c r="HM40" s="14">
        <f t="shared" si="40"/>
        <v>0</v>
      </c>
      <c r="HN40" s="14">
        <f t="shared" si="41"/>
        <v>0</v>
      </c>
      <c r="HO40" s="14">
        <f t="shared" si="42"/>
        <v>0</v>
      </c>
      <c r="HP40" s="14">
        <f t="shared" si="43"/>
        <v>0</v>
      </c>
      <c r="HQ40" s="14">
        <f t="shared" si="44"/>
        <v>0</v>
      </c>
      <c r="HR40" s="14">
        <f t="shared" si="45"/>
        <v>0</v>
      </c>
      <c r="HS40" s="14">
        <f t="shared" si="46"/>
        <v>0</v>
      </c>
      <c r="HT40" s="14">
        <f t="shared" si="47"/>
        <v>0</v>
      </c>
      <c r="HU40" s="14">
        <f t="shared" si="48"/>
        <v>0</v>
      </c>
      <c r="HV40" s="14">
        <f t="shared" si="49"/>
        <v>0</v>
      </c>
      <c r="HW40" s="14">
        <f t="shared" si="50"/>
        <v>0</v>
      </c>
      <c r="HX40" s="14">
        <f t="shared" si="51"/>
        <v>0</v>
      </c>
      <c r="HY40" s="14">
        <f t="shared" si="52"/>
        <v>0</v>
      </c>
      <c r="HZ40" s="14">
        <f t="shared" si="53"/>
        <v>0</v>
      </c>
      <c r="IA40" s="14">
        <f t="shared" si="54"/>
        <v>0</v>
      </c>
      <c r="IB40" s="14">
        <f t="shared" si="55"/>
        <v>0</v>
      </c>
      <c r="IC40" s="14">
        <f t="shared" si="56"/>
        <v>0</v>
      </c>
      <c r="ID40" s="14">
        <f t="shared" si="57"/>
        <v>0</v>
      </c>
      <c r="IE40" s="14">
        <f t="shared" si="58"/>
        <v>0</v>
      </c>
      <c r="IF40" s="14">
        <f t="shared" si="59"/>
        <v>0</v>
      </c>
      <c r="IG40" s="14">
        <f t="shared" si="60"/>
        <v>0</v>
      </c>
      <c r="IH40" s="14">
        <f t="shared" si="61"/>
        <v>0</v>
      </c>
      <c r="II40" s="14">
        <f t="shared" si="62"/>
        <v>0</v>
      </c>
      <c r="IJ40" s="14">
        <f t="shared" si="63"/>
        <v>0</v>
      </c>
      <c r="IK40" s="19">
        <f t="shared" si="64"/>
        <v>0</v>
      </c>
    </row>
    <row r="41" spans="2:245" ht="16.5" thickTop="1" thickBot="1" x14ac:dyDescent="0.3">
      <c r="B41" s="11">
        <v>9</v>
      </c>
      <c r="C41" s="11" t="s">
        <v>50</v>
      </c>
      <c r="D41" s="14">
        <f>'DAMAS aFRR+'!F42</f>
        <v>0</v>
      </c>
      <c r="E41" s="14">
        <f>'DAMAS aFRR+'!L42</f>
        <v>0</v>
      </c>
      <c r="F41" s="14">
        <f>'DAMAS aFRR+'!R42</f>
        <v>0</v>
      </c>
      <c r="G41" s="14">
        <f>'DAMAS aFRR+'!X42</f>
        <v>0</v>
      </c>
      <c r="H41" s="14">
        <f>'DAMAS aFRR+'!AD42</f>
        <v>0</v>
      </c>
      <c r="I41" s="14">
        <f>'DAMAS aFRR+'!AJ42</f>
        <v>0</v>
      </c>
      <c r="J41" s="14">
        <f>'DAMAS aFRR+'!AP42</f>
        <v>0</v>
      </c>
      <c r="K41" s="14">
        <f>'DAMAS aFRR+'!AV42</f>
        <v>0</v>
      </c>
      <c r="L41" s="14">
        <f>'DAMAS aFRR+'!BB42</f>
        <v>0</v>
      </c>
      <c r="M41" s="14">
        <f>'DAMAS aFRR+'!BH42</f>
        <v>0</v>
      </c>
      <c r="N41" s="14">
        <f>'DAMAS aFRR+'!BN42</f>
        <v>0</v>
      </c>
      <c r="O41" s="14">
        <f>'DAMAS aFRR+'!BT42</f>
        <v>0</v>
      </c>
      <c r="P41" s="14">
        <f>'DAMAS aFRR+'!BZ42</f>
        <v>0</v>
      </c>
      <c r="Q41" s="14">
        <f>'DAMAS aFRR+'!CF42</f>
        <v>0</v>
      </c>
      <c r="R41" s="14">
        <f>'DAMAS aFRR+'!CL42</f>
        <v>0</v>
      </c>
      <c r="S41" s="14">
        <f>'DAMAS aFRR+'!CR42</f>
        <v>0</v>
      </c>
      <c r="T41" s="14">
        <f>'DAMAS aFRR+'!CX42</f>
        <v>0</v>
      </c>
      <c r="U41" s="14">
        <f>'DAMAS aFRR+'!DD42</f>
        <v>0</v>
      </c>
      <c r="V41" s="14">
        <f>'DAMAS aFRR+'!DJ42</f>
        <v>0</v>
      </c>
      <c r="W41" s="14">
        <f>'DAMAS aFRR+'!DP42</f>
        <v>0</v>
      </c>
      <c r="X41" s="14">
        <f>'DAMAS aFRR+'!DV42</f>
        <v>0</v>
      </c>
      <c r="Y41" s="14">
        <f>'DAMAS aFRR+'!EB42</f>
        <v>0</v>
      </c>
      <c r="Z41" s="14">
        <f>'DAMAS aFRR+'!EH42</f>
        <v>0</v>
      </c>
      <c r="AA41" s="14">
        <f>'DAMAS aFRR+'!EN42</f>
        <v>0</v>
      </c>
      <c r="AB41" s="14">
        <f>'DAMAS aFRR+'!ET42</f>
        <v>0</v>
      </c>
      <c r="AC41" s="14">
        <f>'DAMAS aFRR+'!EZ42</f>
        <v>0</v>
      </c>
      <c r="AD41" s="14">
        <f>'DAMAS aFRR+'!FF42</f>
        <v>0</v>
      </c>
      <c r="AE41" s="14">
        <f>'DAMAS aFRR+'!FL42</f>
        <v>0</v>
      </c>
      <c r="AF41" s="14">
        <f>'DAMAS aFRR+'!FR42</f>
        <v>0</v>
      </c>
      <c r="AG41" s="14">
        <f>'DAMAS aFRR+'!FX42</f>
        <v>0</v>
      </c>
      <c r="AH41" s="14">
        <f>'DAMAS aFRR+'!GD42</f>
        <v>0</v>
      </c>
      <c r="AI41" s="15">
        <f t="shared" si="65"/>
        <v>0</v>
      </c>
      <c r="AK41" s="11">
        <v>9</v>
      </c>
      <c r="AL41" s="11" t="s">
        <v>50</v>
      </c>
      <c r="AM41" s="14">
        <f>IF(D41&gt;0,'Çmimet e ofruar'!D41,)</f>
        <v>0</v>
      </c>
      <c r="AN41" s="14">
        <f>IF(E41&gt;0,'Çmimet e ofruar'!E41,)</f>
        <v>0</v>
      </c>
      <c r="AO41" s="14">
        <f>IF(F41&gt;0,'Çmimet e ofruar'!F41,)</f>
        <v>0</v>
      </c>
      <c r="AP41" s="14">
        <f>IF(G41&gt;0,'Çmimet e ofruar'!G41,)</f>
        <v>0</v>
      </c>
      <c r="AQ41" s="14">
        <f>IF(H41&gt;0,'Çmimet e ofruar'!H41,)</f>
        <v>0</v>
      </c>
      <c r="AR41" s="14">
        <f>IF(I41&gt;0,'Çmimet e ofruar'!I41,)</f>
        <v>0</v>
      </c>
      <c r="AS41" s="14">
        <f>IF(J41&gt;0,'Çmimet e ofruar'!J41,)</f>
        <v>0</v>
      </c>
      <c r="AT41" s="14">
        <f>IF(K41&gt;0,'Çmimet e ofruar'!K41,)</f>
        <v>0</v>
      </c>
      <c r="AU41" s="14">
        <f>IF(L41&gt;0,'Çmimet e ofruar'!L41,)</f>
        <v>0</v>
      </c>
      <c r="AV41" s="14">
        <f>IF(M41&gt;0,'Çmimet e ofruar'!M41,)</f>
        <v>0</v>
      </c>
      <c r="AW41" s="14">
        <f>IF(N41&gt;0,'Çmimet e ofruar'!N41,)</f>
        <v>0</v>
      </c>
      <c r="AX41" s="14">
        <f>IF(O41&gt;0,'Çmimet e ofruar'!O41,)</f>
        <v>0</v>
      </c>
      <c r="AY41" s="14">
        <f>IF(P41&gt;0,'Çmimet e ofruar'!P41,)</f>
        <v>0</v>
      </c>
      <c r="AZ41" s="14">
        <f>IF(Q41&gt;0,'Çmimet e ofruar'!Q41,)</f>
        <v>0</v>
      </c>
      <c r="BA41" s="14">
        <f>IF(R41&gt;0,'Çmimet e ofruar'!R41,)</f>
        <v>0</v>
      </c>
      <c r="BB41" s="14">
        <f>IF(S41&gt;0,'Çmimet e ofruar'!S41,)</f>
        <v>0</v>
      </c>
      <c r="BC41" s="14">
        <f>IF(T41&gt;0,'Çmimet e ofruar'!T41,)</f>
        <v>0</v>
      </c>
      <c r="BD41" s="14">
        <f>IF(U41&gt;0,'Çmimet e ofruar'!U41,)</f>
        <v>0</v>
      </c>
      <c r="BE41" s="14">
        <f>IF(V41&gt;0,'Çmimet e ofruar'!V41,)</f>
        <v>0</v>
      </c>
      <c r="BF41" s="14">
        <f>IF(W41&gt;0,'Çmimet e ofruar'!W41,)</f>
        <v>0</v>
      </c>
      <c r="BG41" s="14">
        <f>IF(X41&gt;0,'Çmimet e ofruar'!X41,)</f>
        <v>0</v>
      </c>
      <c r="BH41" s="14">
        <f>IF(Y41&gt;0,'Çmimet e ofruar'!Y41,)</f>
        <v>0</v>
      </c>
      <c r="BI41" s="14">
        <f>IF(Z41&gt;0,'Çmimet e ofruar'!Z41,)</f>
        <v>0</v>
      </c>
      <c r="BJ41" s="14">
        <f>IF(AA41&gt;0,'Çmimet e ofruar'!AA41,)</f>
        <v>0</v>
      </c>
      <c r="BK41" s="14">
        <f>IF(AB41&gt;0,'Çmimet e ofruar'!AB41,)</f>
        <v>0</v>
      </c>
      <c r="BL41" s="14">
        <f>IF(AC41&gt;0,'Çmimet e ofruar'!AC41,)</f>
        <v>0</v>
      </c>
      <c r="BM41" s="14">
        <f>IF(AD41&gt;0,'Çmimet e ofruar'!AD41,)</f>
        <v>0</v>
      </c>
      <c r="BN41" s="14">
        <f>IF(AE41&gt;0,'Çmimet e ofruar'!AE41,)</f>
        <v>0</v>
      </c>
      <c r="BO41" s="14">
        <f>IF(AF41&gt;0,'Çmimet e ofruar'!AF41,)</f>
        <v>0</v>
      </c>
      <c r="BP41" s="14">
        <f>IF(AG41&gt;0,'Çmimet e ofruar'!AG41,)</f>
        <v>0</v>
      </c>
      <c r="BQ41" s="14">
        <f>IF(AH41&gt;0,'Çmimet e ofruar'!AH41,)</f>
        <v>0</v>
      </c>
      <c r="BR41" s="19">
        <f t="shared" si="66"/>
        <v>0</v>
      </c>
      <c r="BT41" s="11">
        <v>9</v>
      </c>
      <c r="BU41" s="11" t="s">
        <v>50</v>
      </c>
      <c r="BV41" s="14">
        <f>'DAMAS aFRR+'!F71</f>
        <v>0</v>
      </c>
      <c r="BW41" s="14">
        <f>'DAMAS aFRR+'!L71</f>
        <v>0</v>
      </c>
      <c r="BX41" s="14">
        <f>'DAMAS aFRR+'!R71</f>
        <v>0</v>
      </c>
      <c r="BY41" s="14">
        <f>'DAMAS aFRR+'!X71</f>
        <v>0</v>
      </c>
      <c r="BZ41" s="14">
        <f>'DAMAS aFRR+'!AD71</f>
        <v>0</v>
      </c>
      <c r="CA41" s="14">
        <f>'DAMAS aFRR+'!AJ71</f>
        <v>0</v>
      </c>
      <c r="CB41" s="14">
        <f>'DAMAS aFRR+'!AP71</f>
        <v>0</v>
      </c>
      <c r="CC41" s="14">
        <f>'DAMAS aFRR+'!AV71</f>
        <v>0</v>
      </c>
      <c r="CD41" s="14">
        <f>'DAMAS aFRR+'!BB71</f>
        <v>0</v>
      </c>
      <c r="CE41" s="14">
        <f>'DAMAS aFRR+'!BH71</f>
        <v>0</v>
      </c>
      <c r="CF41" s="14">
        <f>'DAMAS aFRR+'!BN71</f>
        <v>0</v>
      </c>
      <c r="CG41" s="14">
        <f>'DAMAS aFRR+'!BT71</f>
        <v>0</v>
      </c>
      <c r="CH41" s="14">
        <f>'DAMAS aFRR+'!BZ71</f>
        <v>0</v>
      </c>
      <c r="CI41" s="14">
        <f>'DAMAS aFRR+'!CF71</f>
        <v>0</v>
      </c>
      <c r="CJ41" s="14">
        <f>'DAMAS aFRR+'!CL71</f>
        <v>0</v>
      </c>
      <c r="CK41" s="14">
        <f>'DAMAS aFRR+'!CR71</f>
        <v>0</v>
      </c>
      <c r="CL41" s="14">
        <f>'DAMAS aFRR+'!CX71</f>
        <v>0</v>
      </c>
      <c r="CM41" s="14">
        <f>'DAMAS aFRR+'!DD71</f>
        <v>0</v>
      </c>
      <c r="CN41" s="14">
        <f>'DAMAS aFRR+'!DJ71</f>
        <v>0</v>
      </c>
      <c r="CO41" s="14">
        <f>'DAMAS aFRR+'!DP71</f>
        <v>0</v>
      </c>
      <c r="CP41" s="14">
        <f>'DAMAS aFRR+'!DV71</f>
        <v>0</v>
      </c>
      <c r="CQ41" s="14">
        <f>'DAMAS aFRR+'!EB71</f>
        <v>0</v>
      </c>
      <c r="CR41" s="14">
        <f>'DAMAS aFRR+'!EH71</f>
        <v>0</v>
      </c>
      <c r="CS41" s="14"/>
      <c r="CT41" s="14"/>
      <c r="CU41" s="14"/>
      <c r="CV41" s="14"/>
      <c r="CW41" s="14"/>
      <c r="CX41" s="14"/>
      <c r="CY41" s="14"/>
      <c r="CZ41" s="14"/>
      <c r="DA41" s="15">
        <f t="shared" si="67"/>
        <v>0</v>
      </c>
      <c r="DC41" s="11">
        <v>9</v>
      </c>
      <c r="DD41" s="11" t="s">
        <v>50</v>
      </c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29"/>
      <c r="EJ41" s="19" t="e">
        <f t="shared" si="68"/>
        <v>#DIV/0!</v>
      </c>
      <c r="EL41" s="11">
        <v>9</v>
      </c>
      <c r="EM41" s="11" t="s">
        <v>50</v>
      </c>
      <c r="EN41" s="14">
        <f>'DAMAS aFRR+'!F100</f>
        <v>0</v>
      </c>
      <c r="EO41" s="14">
        <f>'DAMAS aFRR+'!L100</f>
        <v>0</v>
      </c>
      <c r="EP41" s="14">
        <f>'DAMAS aFRR+'!R100</f>
        <v>0</v>
      </c>
      <c r="EQ41" s="14">
        <f>'DAMAS aFRR+'!X100</f>
        <v>0</v>
      </c>
      <c r="ER41" s="14">
        <f>'DAMAS aFRR+'!AD100</f>
        <v>0</v>
      </c>
      <c r="ES41" s="14">
        <f>'DAMAS aFRR+'!AJ100</f>
        <v>0</v>
      </c>
      <c r="ET41" s="14">
        <f>'DAMAS aFRR+'!AP100</f>
        <v>0</v>
      </c>
      <c r="EU41" s="14">
        <f>'DAMAS aFRR+'!AV100</f>
        <v>0</v>
      </c>
      <c r="EV41" s="14">
        <f>'DAMAS aFRR+'!BB100</f>
        <v>0</v>
      </c>
      <c r="EW41" s="14">
        <f>'DAMAS aFRR+'!BH100</f>
        <v>0</v>
      </c>
      <c r="EX41" s="14">
        <f>'DAMAS aFRR+'!BN100</f>
        <v>0</v>
      </c>
      <c r="EY41" s="14">
        <f>'DAMAS aFRR+'!BT100</f>
        <v>0</v>
      </c>
      <c r="EZ41" s="14">
        <f>'DAMAS aFRR+'!BZ100</f>
        <v>0</v>
      </c>
      <c r="FA41" s="14">
        <f>'DAMAS aFRR+'!CF100</f>
        <v>0</v>
      </c>
      <c r="FB41" s="14">
        <f>'DAMAS aFRR+'!CL100</f>
        <v>0</v>
      </c>
      <c r="FC41" s="14">
        <f>'DAMAS aFRR+'!CR100</f>
        <v>0</v>
      </c>
      <c r="FD41" s="14">
        <f>'DAMAS aFRR+'!CX100</f>
        <v>0</v>
      </c>
      <c r="FE41" s="14">
        <f>'DAMAS aFRR+'!DD100</f>
        <v>0</v>
      </c>
      <c r="FF41" s="14">
        <f>'DAMAS aFRR+'!DJ100</f>
        <v>0</v>
      </c>
      <c r="FG41" s="14">
        <f>'DAMAS aFRR+'!DP100</f>
        <v>0</v>
      </c>
      <c r="FH41" s="14">
        <f>'DAMAS aFRR+'!DV100</f>
        <v>0</v>
      </c>
      <c r="FI41" s="14">
        <f>'DAMAS aFRR+'!EB100</f>
        <v>0</v>
      </c>
      <c r="FJ41" s="14">
        <f>'DAMAS aFRR+'!EH100</f>
        <v>0</v>
      </c>
      <c r="FK41" s="14"/>
      <c r="FL41" s="14"/>
      <c r="FM41" s="14"/>
      <c r="FN41" s="14"/>
      <c r="FO41" s="14"/>
      <c r="FP41" s="14"/>
      <c r="FQ41" s="14"/>
      <c r="FR41" s="14"/>
      <c r="FS41" s="15">
        <f t="shared" si="69"/>
        <v>0</v>
      </c>
      <c r="FU41" s="11">
        <v>9</v>
      </c>
      <c r="FV41" s="11" t="s">
        <v>50</v>
      </c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T41" s="14"/>
      <c r="GU41" s="14"/>
      <c r="GV41" s="14"/>
      <c r="GW41" s="14"/>
      <c r="GX41" s="14"/>
      <c r="GY41" s="14"/>
      <c r="GZ41" s="14"/>
      <c r="HA41" s="14"/>
      <c r="HB41" s="19" t="e">
        <f t="shared" si="70"/>
        <v>#DIV/0!</v>
      </c>
      <c r="HD41" s="11">
        <v>9</v>
      </c>
      <c r="HE41" s="11" t="s">
        <v>50</v>
      </c>
      <c r="HF41" s="14">
        <f t="shared" si="33"/>
        <v>0</v>
      </c>
      <c r="HG41" s="14">
        <f t="shared" si="34"/>
        <v>0</v>
      </c>
      <c r="HH41" s="14">
        <f t="shared" si="35"/>
        <v>0</v>
      </c>
      <c r="HI41" s="14">
        <f t="shared" si="36"/>
        <v>0</v>
      </c>
      <c r="HJ41" s="14">
        <f t="shared" si="37"/>
        <v>0</v>
      </c>
      <c r="HK41" s="14">
        <f t="shared" si="38"/>
        <v>0</v>
      </c>
      <c r="HL41" s="14">
        <f t="shared" si="39"/>
        <v>0</v>
      </c>
      <c r="HM41" s="14">
        <f t="shared" si="40"/>
        <v>0</v>
      </c>
      <c r="HN41" s="14">
        <f t="shared" si="41"/>
        <v>0</v>
      </c>
      <c r="HO41" s="14">
        <f t="shared" si="42"/>
        <v>0</v>
      </c>
      <c r="HP41" s="14">
        <f t="shared" si="43"/>
        <v>0</v>
      </c>
      <c r="HQ41" s="14">
        <f t="shared" si="44"/>
        <v>0</v>
      </c>
      <c r="HR41" s="14">
        <f t="shared" si="45"/>
        <v>0</v>
      </c>
      <c r="HS41" s="14">
        <f t="shared" si="46"/>
        <v>0</v>
      </c>
      <c r="HT41" s="14">
        <f t="shared" si="47"/>
        <v>0</v>
      </c>
      <c r="HU41" s="14">
        <f t="shared" si="48"/>
        <v>0</v>
      </c>
      <c r="HV41" s="14">
        <f t="shared" si="49"/>
        <v>0</v>
      </c>
      <c r="HW41" s="14">
        <f t="shared" si="50"/>
        <v>0</v>
      </c>
      <c r="HX41" s="14">
        <f t="shared" si="51"/>
        <v>0</v>
      </c>
      <c r="HY41" s="14">
        <f t="shared" si="52"/>
        <v>0</v>
      </c>
      <c r="HZ41" s="14">
        <f t="shared" si="53"/>
        <v>0</v>
      </c>
      <c r="IA41" s="14">
        <f t="shared" si="54"/>
        <v>0</v>
      </c>
      <c r="IB41" s="14">
        <f t="shared" si="55"/>
        <v>0</v>
      </c>
      <c r="IC41" s="14">
        <f t="shared" si="56"/>
        <v>0</v>
      </c>
      <c r="ID41" s="14">
        <f t="shared" si="57"/>
        <v>0</v>
      </c>
      <c r="IE41" s="14">
        <f t="shared" si="58"/>
        <v>0</v>
      </c>
      <c r="IF41" s="14">
        <f t="shared" si="59"/>
        <v>0</v>
      </c>
      <c r="IG41" s="14">
        <f t="shared" si="60"/>
        <v>0</v>
      </c>
      <c r="IH41" s="14">
        <f t="shared" si="61"/>
        <v>0</v>
      </c>
      <c r="II41" s="14">
        <f t="shared" si="62"/>
        <v>0</v>
      </c>
      <c r="IJ41" s="14">
        <f t="shared" si="63"/>
        <v>0</v>
      </c>
      <c r="IK41" s="19">
        <f t="shared" si="64"/>
        <v>0</v>
      </c>
    </row>
    <row r="42" spans="2:245" ht="16.5" thickTop="1" thickBot="1" x14ac:dyDescent="0.3">
      <c r="B42" s="11">
        <v>10</v>
      </c>
      <c r="C42" s="16" t="s">
        <v>51</v>
      </c>
      <c r="D42" s="14">
        <f>'DAMAS aFRR+'!F43</f>
        <v>0</v>
      </c>
      <c r="E42" s="14">
        <f>'DAMAS aFRR+'!L43</f>
        <v>0</v>
      </c>
      <c r="F42" s="14">
        <f>'DAMAS aFRR+'!R43</f>
        <v>0</v>
      </c>
      <c r="G42" s="14">
        <f>'DAMAS aFRR+'!X43</f>
        <v>0</v>
      </c>
      <c r="H42" s="14">
        <f>'DAMAS aFRR+'!AD43</f>
        <v>0</v>
      </c>
      <c r="I42" s="14">
        <f>'DAMAS aFRR+'!AJ43</f>
        <v>0</v>
      </c>
      <c r="J42" s="14">
        <f>'DAMAS aFRR+'!AP43</f>
        <v>0</v>
      </c>
      <c r="K42" s="14">
        <f>'DAMAS aFRR+'!AV43</f>
        <v>0</v>
      </c>
      <c r="L42" s="14">
        <f>'DAMAS aFRR+'!BB43</f>
        <v>0</v>
      </c>
      <c r="M42" s="14">
        <f>'DAMAS aFRR+'!BH43</f>
        <v>0</v>
      </c>
      <c r="N42" s="14">
        <f>'DAMAS aFRR+'!BN43</f>
        <v>0</v>
      </c>
      <c r="O42" s="14">
        <f>'DAMAS aFRR+'!BT43</f>
        <v>0</v>
      </c>
      <c r="P42" s="14">
        <f>'DAMAS aFRR+'!BZ43</f>
        <v>0</v>
      </c>
      <c r="Q42" s="14">
        <f>'DAMAS aFRR+'!CF43</f>
        <v>0</v>
      </c>
      <c r="R42" s="14">
        <f>'DAMAS aFRR+'!CL43</f>
        <v>0</v>
      </c>
      <c r="S42" s="14">
        <f>'DAMAS aFRR+'!CR43</f>
        <v>0</v>
      </c>
      <c r="T42" s="14">
        <f>'DAMAS aFRR+'!CX43</f>
        <v>0</v>
      </c>
      <c r="U42" s="14">
        <f>'DAMAS aFRR+'!DD43</f>
        <v>0</v>
      </c>
      <c r="V42" s="14">
        <f>'DAMAS aFRR+'!DJ43</f>
        <v>0</v>
      </c>
      <c r="W42" s="14">
        <f>'DAMAS aFRR+'!DP43</f>
        <v>0</v>
      </c>
      <c r="X42" s="14">
        <f>'DAMAS aFRR+'!DV43</f>
        <v>0</v>
      </c>
      <c r="Y42" s="14">
        <f>'DAMAS aFRR+'!EB43</f>
        <v>0</v>
      </c>
      <c r="Z42" s="14">
        <f>'DAMAS aFRR+'!EH43</f>
        <v>0</v>
      </c>
      <c r="AA42" s="14">
        <f>'DAMAS aFRR+'!EN43</f>
        <v>0</v>
      </c>
      <c r="AB42" s="14">
        <f>'DAMAS aFRR+'!ET43</f>
        <v>0</v>
      </c>
      <c r="AC42" s="14">
        <f>'DAMAS aFRR+'!EZ43</f>
        <v>0</v>
      </c>
      <c r="AD42" s="14">
        <f>'DAMAS aFRR+'!FF43</f>
        <v>0</v>
      </c>
      <c r="AE42" s="14">
        <f>'DAMAS aFRR+'!FL43</f>
        <v>0</v>
      </c>
      <c r="AF42" s="14">
        <f>'DAMAS aFRR+'!FR43</f>
        <v>0</v>
      </c>
      <c r="AG42" s="14">
        <f>'DAMAS aFRR+'!FX43</f>
        <v>0</v>
      </c>
      <c r="AH42" s="14">
        <f>'DAMAS aFRR+'!GD43</f>
        <v>0</v>
      </c>
      <c r="AI42" s="15">
        <f t="shared" si="65"/>
        <v>0</v>
      </c>
      <c r="AK42" s="11">
        <v>10</v>
      </c>
      <c r="AL42" s="16" t="s">
        <v>51</v>
      </c>
      <c r="AM42" s="14">
        <f>IF(D42&gt;0,'Çmimet e ofruar'!D42,)</f>
        <v>0</v>
      </c>
      <c r="AN42" s="14">
        <f>IF(E42&gt;0,'Çmimet e ofruar'!E42,)</f>
        <v>0</v>
      </c>
      <c r="AO42" s="14">
        <f>IF(F42&gt;0,'Çmimet e ofruar'!F42,)</f>
        <v>0</v>
      </c>
      <c r="AP42" s="14">
        <f>IF(G42&gt;0,'Çmimet e ofruar'!G42,)</f>
        <v>0</v>
      </c>
      <c r="AQ42" s="14">
        <f>IF(H42&gt;0,'Çmimet e ofruar'!H42,)</f>
        <v>0</v>
      </c>
      <c r="AR42" s="14">
        <f>IF(I42&gt;0,'Çmimet e ofruar'!I42,)</f>
        <v>0</v>
      </c>
      <c r="AS42" s="14">
        <f>IF(J42&gt;0,'Çmimet e ofruar'!J42,)</f>
        <v>0</v>
      </c>
      <c r="AT42" s="14">
        <f>IF(K42&gt;0,'Çmimet e ofruar'!K42,)</f>
        <v>0</v>
      </c>
      <c r="AU42" s="14">
        <f>IF(L42&gt;0,'Çmimet e ofruar'!L42,)</f>
        <v>0</v>
      </c>
      <c r="AV42" s="14">
        <f>IF(M42&gt;0,'Çmimet e ofruar'!M42,)</f>
        <v>0</v>
      </c>
      <c r="AW42" s="14">
        <f>IF(N42&gt;0,'Çmimet e ofruar'!N42,)</f>
        <v>0</v>
      </c>
      <c r="AX42" s="14">
        <f>IF(O42&gt;0,'Çmimet e ofruar'!O42,)</f>
        <v>0</v>
      </c>
      <c r="AY42" s="14">
        <f>IF(P42&gt;0,'Çmimet e ofruar'!P42,)</f>
        <v>0</v>
      </c>
      <c r="AZ42" s="14">
        <f>IF(Q42&gt;0,'Çmimet e ofruar'!Q42,)</f>
        <v>0</v>
      </c>
      <c r="BA42" s="14">
        <f>IF(R42&gt;0,'Çmimet e ofruar'!R42,)</f>
        <v>0</v>
      </c>
      <c r="BB42" s="14">
        <f>IF(S42&gt;0,'Çmimet e ofruar'!S42,)</f>
        <v>0</v>
      </c>
      <c r="BC42" s="14">
        <f>IF(T42&gt;0,'Çmimet e ofruar'!T42,)</f>
        <v>0</v>
      </c>
      <c r="BD42" s="14">
        <f>IF(U42&gt;0,'Çmimet e ofruar'!U42,)</f>
        <v>0</v>
      </c>
      <c r="BE42" s="14">
        <f>IF(V42&gt;0,'Çmimet e ofruar'!V42,)</f>
        <v>0</v>
      </c>
      <c r="BF42" s="14">
        <f>IF(W42&gt;0,'Çmimet e ofruar'!W42,)</f>
        <v>0</v>
      </c>
      <c r="BG42" s="14">
        <f>IF(X42&gt;0,'Çmimet e ofruar'!X42,)</f>
        <v>0</v>
      </c>
      <c r="BH42" s="14">
        <f>IF(Y42&gt;0,'Çmimet e ofruar'!Y42,)</f>
        <v>0</v>
      </c>
      <c r="BI42" s="14">
        <f>IF(Z42&gt;0,'Çmimet e ofruar'!Z42,)</f>
        <v>0</v>
      </c>
      <c r="BJ42" s="14">
        <f>IF(AA42&gt;0,'Çmimet e ofruar'!AA42,)</f>
        <v>0</v>
      </c>
      <c r="BK42" s="14">
        <f>IF(AB42&gt;0,'Çmimet e ofruar'!AB42,)</f>
        <v>0</v>
      </c>
      <c r="BL42" s="14">
        <f>IF(AC42&gt;0,'Çmimet e ofruar'!AC42,)</f>
        <v>0</v>
      </c>
      <c r="BM42" s="14">
        <f>IF(AD42&gt;0,'Çmimet e ofruar'!AD42,)</f>
        <v>0</v>
      </c>
      <c r="BN42" s="14">
        <f>IF(AE42&gt;0,'Çmimet e ofruar'!AE42,)</f>
        <v>0</v>
      </c>
      <c r="BO42" s="14">
        <f>IF(AF42&gt;0,'Çmimet e ofruar'!AF42,)</f>
        <v>0</v>
      </c>
      <c r="BP42" s="14">
        <f>IF(AG42&gt;0,'Çmimet e ofruar'!AG42,)</f>
        <v>0</v>
      </c>
      <c r="BQ42" s="14">
        <f>IF(AH42&gt;0,'Çmimet e ofruar'!AH42,)</f>
        <v>0</v>
      </c>
      <c r="BR42" s="19">
        <f t="shared" si="66"/>
        <v>0</v>
      </c>
      <c r="BT42" s="11">
        <v>10</v>
      </c>
      <c r="BU42" s="16" t="s">
        <v>51</v>
      </c>
      <c r="BV42" s="14">
        <f>'DAMAS aFRR+'!F72</f>
        <v>0</v>
      </c>
      <c r="BW42" s="14">
        <f>'DAMAS aFRR+'!L72</f>
        <v>0</v>
      </c>
      <c r="BX42" s="14">
        <f>'DAMAS aFRR+'!R72</f>
        <v>0</v>
      </c>
      <c r="BY42" s="14">
        <f>'DAMAS aFRR+'!X72</f>
        <v>0</v>
      </c>
      <c r="BZ42" s="14">
        <f>'DAMAS aFRR+'!AD72</f>
        <v>0</v>
      </c>
      <c r="CA42" s="14">
        <f>'DAMAS aFRR+'!AJ72</f>
        <v>0</v>
      </c>
      <c r="CB42" s="14">
        <f>'DAMAS aFRR+'!AP72</f>
        <v>0</v>
      </c>
      <c r="CC42" s="14">
        <f>'DAMAS aFRR+'!AV72</f>
        <v>0</v>
      </c>
      <c r="CD42" s="14">
        <f>'DAMAS aFRR+'!BB72</f>
        <v>0</v>
      </c>
      <c r="CE42" s="14">
        <f>'DAMAS aFRR+'!BH72</f>
        <v>0</v>
      </c>
      <c r="CF42" s="14">
        <f>'DAMAS aFRR+'!BN72</f>
        <v>0</v>
      </c>
      <c r="CG42" s="14">
        <f>'DAMAS aFRR+'!BT72</f>
        <v>0</v>
      </c>
      <c r="CH42" s="14">
        <f>'DAMAS aFRR+'!BZ72</f>
        <v>0</v>
      </c>
      <c r="CI42" s="14">
        <f>'DAMAS aFRR+'!CF72</f>
        <v>0</v>
      </c>
      <c r="CJ42" s="14">
        <f>'DAMAS aFRR+'!CL72</f>
        <v>0</v>
      </c>
      <c r="CK42" s="14">
        <f>'DAMAS aFRR+'!CR72</f>
        <v>0</v>
      </c>
      <c r="CL42" s="14">
        <f>'DAMAS aFRR+'!CX72</f>
        <v>0</v>
      </c>
      <c r="CM42" s="14">
        <f>'DAMAS aFRR+'!DD72</f>
        <v>0</v>
      </c>
      <c r="CN42" s="14">
        <f>'DAMAS aFRR+'!DJ72</f>
        <v>0</v>
      </c>
      <c r="CO42" s="14">
        <f>'DAMAS aFRR+'!DP72</f>
        <v>0</v>
      </c>
      <c r="CP42" s="14">
        <f>'DAMAS aFRR+'!DV72</f>
        <v>0</v>
      </c>
      <c r="CQ42" s="14">
        <f>'DAMAS aFRR+'!EB72</f>
        <v>0</v>
      </c>
      <c r="CR42" s="14">
        <f>'DAMAS aFRR+'!EH72</f>
        <v>0</v>
      </c>
      <c r="CS42" s="14"/>
      <c r="CT42" s="14"/>
      <c r="CU42" s="14"/>
      <c r="CV42" s="14"/>
      <c r="CW42" s="14"/>
      <c r="CX42" s="14"/>
      <c r="CY42" s="14"/>
      <c r="CZ42" s="14"/>
      <c r="DA42" s="15">
        <f t="shared" si="67"/>
        <v>0</v>
      </c>
      <c r="DC42" s="11">
        <v>10</v>
      </c>
      <c r="DD42" s="16" t="s">
        <v>51</v>
      </c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29"/>
      <c r="EJ42" s="19" t="e">
        <f t="shared" si="68"/>
        <v>#DIV/0!</v>
      </c>
      <c r="EL42" s="11">
        <v>10</v>
      </c>
      <c r="EM42" s="16" t="s">
        <v>51</v>
      </c>
      <c r="EN42" s="14">
        <f>'DAMAS aFRR+'!F101</f>
        <v>0</v>
      </c>
      <c r="EO42" s="14">
        <f>'DAMAS aFRR+'!L101</f>
        <v>0</v>
      </c>
      <c r="EP42" s="14">
        <f>'DAMAS aFRR+'!R101</f>
        <v>0</v>
      </c>
      <c r="EQ42" s="14">
        <f>'DAMAS aFRR+'!X101</f>
        <v>0</v>
      </c>
      <c r="ER42" s="14">
        <f>'DAMAS aFRR+'!AD101</f>
        <v>0</v>
      </c>
      <c r="ES42" s="14">
        <f>'DAMAS aFRR+'!AJ101</f>
        <v>0</v>
      </c>
      <c r="ET42" s="14">
        <f>'DAMAS aFRR+'!AP101</f>
        <v>0</v>
      </c>
      <c r="EU42" s="14">
        <f>'DAMAS aFRR+'!AV101</f>
        <v>0</v>
      </c>
      <c r="EV42" s="14">
        <f>'DAMAS aFRR+'!BB101</f>
        <v>0</v>
      </c>
      <c r="EW42" s="14">
        <f>'DAMAS aFRR+'!BH101</f>
        <v>0</v>
      </c>
      <c r="EX42" s="14">
        <f>'DAMAS aFRR+'!BN101</f>
        <v>0</v>
      </c>
      <c r="EY42" s="14">
        <f>'DAMAS aFRR+'!BT101</f>
        <v>0</v>
      </c>
      <c r="EZ42" s="14">
        <f>'DAMAS aFRR+'!BZ101</f>
        <v>0</v>
      </c>
      <c r="FA42" s="14">
        <f>'DAMAS aFRR+'!CF101</f>
        <v>0</v>
      </c>
      <c r="FB42" s="14">
        <f>'DAMAS aFRR+'!CL101</f>
        <v>0</v>
      </c>
      <c r="FC42" s="14">
        <f>'DAMAS aFRR+'!CR101</f>
        <v>0</v>
      </c>
      <c r="FD42" s="14">
        <f>'DAMAS aFRR+'!CX101</f>
        <v>0</v>
      </c>
      <c r="FE42" s="14">
        <f>'DAMAS aFRR+'!DD101</f>
        <v>0</v>
      </c>
      <c r="FF42" s="14">
        <f>'DAMAS aFRR+'!DJ101</f>
        <v>0</v>
      </c>
      <c r="FG42" s="14">
        <f>'DAMAS aFRR+'!DP101</f>
        <v>0</v>
      </c>
      <c r="FH42" s="14">
        <f>'DAMAS aFRR+'!DV101</f>
        <v>0</v>
      </c>
      <c r="FI42" s="14">
        <f>'DAMAS aFRR+'!EB101</f>
        <v>0</v>
      </c>
      <c r="FJ42" s="14">
        <f>'DAMAS aFRR+'!EH101</f>
        <v>0</v>
      </c>
      <c r="FK42" s="14"/>
      <c r="FL42" s="14"/>
      <c r="FM42" s="14"/>
      <c r="FN42" s="14"/>
      <c r="FO42" s="14"/>
      <c r="FP42" s="14"/>
      <c r="FQ42" s="14"/>
      <c r="FR42" s="14"/>
      <c r="FS42" s="15">
        <f t="shared" si="69"/>
        <v>0</v>
      </c>
      <c r="FU42" s="11">
        <v>10</v>
      </c>
      <c r="FV42" s="16" t="s">
        <v>51</v>
      </c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4"/>
      <c r="GJ42" s="14"/>
      <c r="GK42" s="14"/>
      <c r="GL42" s="14"/>
      <c r="GM42" s="14"/>
      <c r="GN42" s="14"/>
      <c r="GO42" s="14"/>
      <c r="GP42" s="14"/>
      <c r="GQ42" s="14"/>
      <c r="GR42" s="14"/>
      <c r="GS42" s="14"/>
      <c r="GT42" s="14"/>
      <c r="GU42" s="14"/>
      <c r="GV42" s="14"/>
      <c r="GW42" s="14"/>
      <c r="GX42" s="14"/>
      <c r="GY42" s="14"/>
      <c r="GZ42" s="14"/>
      <c r="HA42" s="14"/>
      <c r="HB42" s="19" t="e">
        <f t="shared" si="70"/>
        <v>#DIV/0!</v>
      </c>
      <c r="HD42" s="11">
        <v>10</v>
      </c>
      <c r="HE42" s="16" t="s">
        <v>51</v>
      </c>
      <c r="HF42" s="14">
        <f t="shared" si="33"/>
        <v>0</v>
      </c>
      <c r="HG42" s="14">
        <f t="shared" si="34"/>
        <v>0</v>
      </c>
      <c r="HH42" s="14">
        <f t="shared" si="35"/>
        <v>0</v>
      </c>
      <c r="HI42" s="14">
        <f t="shared" si="36"/>
        <v>0</v>
      </c>
      <c r="HJ42" s="14">
        <f t="shared" si="37"/>
        <v>0</v>
      </c>
      <c r="HK42" s="14">
        <f t="shared" si="38"/>
        <v>0</v>
      </c>
      <c r="HL42" s="14">
        <f t="shared" si="39"/>
        <v>0</v>
      </c>
      <c r="HM42" s="14">
        <f t="shared" si="40"/>
        <v>0</v>
      </c>
      <c r="HN42" s="14">
        <f t="shared" si="41"/>
        <v>0</v>
      </c>
      <c r="HO42" s="14">
        <f t="shared" si="42"/>
        <v>0</v>
      </c>
      <c r="HP42" s="14">
        <f t="shared" si="43"/>
        <v>0</v>
      </c>
      <c r="HQ42" s="14">
        <f t="shared" si="44"/>
        <v>0</v>
      </c>
      <c r="HR42" s="14">
        <f t="shared" si="45"/>
        <v>0</v>
      </c>
      <c r="HS42" s="14">
        <f t="shared" si="46"/>
        <v>0</v>
      </c>
      <c r="HT42" s="14">
        <f t="shared" si="47"/>
        <v>0</v>
      </c>
      <c r="HU42" s="14">
        <f t="shared" si="48"/>
        <v>0</v>
      </c>
      <c r="HV42" s="14">
        <f t="shared" si="49"/>
        <v>0</v>
      </c>
      <c r="HW42" s="14">
        <f t="shared" si="50"/>
        <v>0</v>
      </c>
      <c r="HX42" s="14">
        <f t="shared" si="51"/>
        <v>0</v>
      </c>
      <c r="HY42" s="14">
        <f t="shared" si="52"/>
        <v>0</v>
      </c>
      <c r="HZ42" s="14">
        <f t="shared" si="53"/>
        <v>0</v>
      </c>
      <c r="IA42" s="14">
        <f t="shared" si="54"/>
        <v>0</v>
      </c>
      <c r="IB42" s="14">
        <f t="shared" si="55"/>
        <v>0</v>
      </c>
      <c r="IC42" s="14">
        <f t="shared" si="56"/>
        <v>0</v>
      </c>
      <c r="ID42" s="14">
        <f t="shared" si="57"/>
        <v>0</v>
      </c>
      <c r="IE42" s="14">
        <f t="shared" si="58"/>
        <v>0</v>
      </c>
      <c r="IF42" s="14">
        <f t="shared" si="59"/>
        <v>0</v>
      </c>
      <c r="IG42" s="14">
        <f t="shared" si="60"/>
        <v>0</v>
      </c>
      <c r="IH42" s="14">
        <f t="shared" si="61"/>
        <v>0</v>
      </c>
      <c r="II42" s="14">
        <f t="shared" si="62"/>
        <v>0</v>
      </c>
      <c r="IJ42" s="14">
        <f t="shared" si="63"/>
        <v>0</v>
      </c>
      <c r="IK42" s="19">
        <f t="shared" si="64"/>
        <v>0</v>
      </c>
    </row>
    <row r="43" spans="2:245" ht="16.5" thickTop="1" thickBot="1" x14ac:dyDescent="0.3">
      <c r="B43" s="11">
        <v>11</v>
      </c>
      <c r="C43" s="11" t="s">
        <v>52</v>
      </c>
      <c r="D43" s="14">
        <f>'DAMAS aFRR+'!F44</f>
        <v>0</v>
      </c>
      <c r="E43" s="14">
        <f>'DAMAS aFRR+'!L44</f>
        <v>0</v>
      </c>
      <c r="F43" s="14">
        <f>'DAMAS aFRR+'!R44</f>
        <v>0</v>
      </c>
      <c r="G43" s="14">
        <f>'DAMAS aFRR+'!X44</f>
        <v>0</v>
      </c>
      <c r="H43" s="14">
        <f>'DAMAS aFRR+'!AD44</f>
        <v>0</v>
      </c>
      <c r="I43" s="14">
        <f>'DAMAS aFRR+'!AJ44</f>
        <v>0</v>
      </c>
      <c r="J43" s="14">
        <f>'DAMAS aFRR+'!AP44</f>
        <v>0</v>
      </c>
      <c r="K43" s="14">
        <f>'DAMAS aFRR+'!AV44</f>
        <v>0</v>
      </c>
      <c r="L43" s="14">
        <f>'DAMAS aFRR+'!BB44</f>
        <v>0</v>
      </c>
      <c r="M43" s="14">
        <f>'DAMAS aFRR+'!BH44</f>
        <v>0</v>
      </c>
      <c r="N43" s="14">
        <f>'DAMAS aFRR+'!BN44</f>
        <v>0</v>
      </c>
      <c r="O43" s="14">
        <f>'DAMAS aFRR+'!BT44</f>
        <v>0</v>
      </c>
      <c r="P43" s="14">
        <f>'DAMAS aFRR+'!BZ44</f>
        <v>0</v>
      </c>
      <c r="Q43" s="14">
        <f>'DAMAS aFRR+'!CF44</f>
        <v>0</v>
      </c>
      <c r="R43" s="14">
        <f>'DAMAS aFRR+'!CL44</f>
        <v>0</v>
      </c>
      <c r="S43" s="14">
        <f>'DAMAS aFRR+'!CR44</f>
        <v>0</v>
      </c>
      <c r="T43" s="14">
        <f>'DAMAS aFRR+'!CX44</f>
        <v>0</v>
      </c>
      <c r="U43" s="14">
        <f>'DAMAS aFRR+'!DD44</f>
        <v>0</v>
      </c>
      <c r="V43" s="14">
        <f>'DAMAS aFRR+'!DJ44</f>
        <v>0</v>
      </c>
      <c r="W43" s="14">
        <f>'DAMAS aFRR+'!DP44</f>
        <v>0</v>
      </c>
      <c r="X43" s="14">
        <f>'DAMAS aFRR+'!DV44</f>
        <v>0</v>
      </c>
      <c r="Y43" s="14">
        <f>'DAMAS aFRR+'!EB44</f>
        <v>0</v>
      </c>
      <c r="Z43" s="14">
        <f>'DAMAS aFRR+'!EH44</f>
        <v>0</v>
      </c>
      <c r="AA43" s="14">
        <f>'DAMAS aFRR+'!EN44</f>
        <v>0</v>
      </c>
      <c r="AB43" s="14">
        <f>'DAMAS aFRR+'!ET44</f>
        <v>0</v>
      </c>
      <c r="AC43" s="14">
        <f>'DAMAS aFRR+'!EZ44</f>
        <v>0</v>
      </c>
      <c r="AD43" s="14">
        <f>'DAMAS aFRR+'!FF44</f>
        <v>0</v>
      </c>
      <c r="AE43" s="14">
        <f>'DAMAS aFRR+'!FL44</f>
        <v>0</v>
      </c>
      <c r="AF43" s="14">
        <f>'DAMAS aFRR+'!FR44</f>
        <v>0</v>
      </c>
      <c r="AG43" s="14">
        <f>'DAMAS aFRR+'!FX44</f>
        <v>0</v>
      </c>
      <c r="AH43" s="14">
        <f>'DAMAS aFRR+'!GD44</f>
        <v>0</v>
      </c>
      <c r="AI43" s="15">
        <f t="shared" si="65"/>
        <v>0</v>
      </c>
      <c r="AK43" s="11">
        <v>11</v>
      </c>
      <c r="AL43" s="11" t="s">
        <v>52</v>
      </c>
      <c r="AM43" s="14">
        <f>IF(D43&gt;0,'Çmimet e ofruar'!D43,)</f>
        <v>0</v>
      </c>
      <c r="AN43" s="14">
        <f>IF(E43&gt;0,'Çmimet e ofruar'!E43,)</f>
        <v>0</v>
      </c>
      <c r="AO43" s="14">
        <f>IF(F43&gt;0,'Çmimet e ofruar'!F43,)</f>
        <v>0</v>
      </c>
      <c r="AP43" s="14">
        <f>IF(G43&gt;0,'Çmimet e ofruar'!G43,)</f>
        <v>0</v>
      </c>
      <c r="AQ43" s="14">
        <f>IF(H43&gt;0,'Çmimet e ofruar'!H43,)</f>
        <v>0</v>
      </c>
      <c r="AR43" s="14">
        <f>IF(I43&gt;0,'Çmimet e ofruar'!I43,)</f>
        <v>0</v>
      </c>
      <c r="AS43" s="14">
        <f>IF(J43&gt;0,'Çmimet e ofruar'!J43,)</f>
        <v>0</v>
      </c>
      <c r="AT43" s="14">
        <f>IF(K43&gt;0,'Çmimet e ofruar'!K43,)</f>
        <v>0</v>
      </c>
      <c r="AU43" s="14">
        <f>IF(L43&gt;0,'Çmimet e ofruar'!L43,)</f>
        <v>0</v>
      </c>
      <c r="AV43" s="14">
        <f>IF(M43&gt;0,'Çmimet e ofruar'!M43,)</f>
        <v>0</v>
      </c>
      <c r="AW43" s="14">
        <f>IF(N43&gt;0,'Çmimet e ofruar'!N43,)</f>
        <v>0</v>
      </c>
      <c r="AX43" s="14">
        <f>IF(O43&gt;0,'Çmimet e ofruar'!O43,)</f>
        <v>0</v>
      </c>
      <c r="AY43" s="14">
        <f>IF(P43&gt;0,'Çmimet e ofruar'!P43,)</f>
        <v>0</v>
      </c>
      <c r="AZ43" s="14">
        <f>IF(Q43&gt;0,'Çmimet e ofruar'!Q43,)</f>
        <v>0</v>
      </c>
      <c r="BA43" s="14">
        <f>IF(R43&gt;0,'Çmimet e ofruar'!R43,)</f>
        <v>0</v>
      </c>
      <c r="BB43" s="14">
        <f>IF(S43&gt;0,'Çmimet e ofruar'!S43,)</f>
        <v>0</v>
      </c>
      <c r="BC43" s="14">
        <f>IF(T43&gt;0,'Çmimet e ofruar'!T43,)</f>
        <v>0</v>
      </c>
      <c r="BD43" s="14">
        <f>IF(U43&gt;0,'Çmimet e ofruar'!U43,)</f>
        <v>0</v>
      </c>
      <c r="BE43" s="14">
        <f>IF(V43&gt;0,'Çmimet e ofruar'!V43,)</f>
        <v>0</v>
      </c>
      <c r="BF43" s="14">
        <f>IF(W43&gt;0,'Çmimet e ofruar'!W43,)</f>
        <v>0</v>
      </c>
      <c r="BG43" s="14">
        <f>IF(X43&gt;0,'Çmimet e ofruar'!X43,)</f>
        <v>0</v>
      </c>
      <c r="BH43" s="14">
        <f>IF(Y43&gt;0,'Çmimet e ofruar'!Y43,)</f>
        <v>0</v>
      </c>
      <c r="BI43" s="14">
        <f>IF(Z43&gt;0,'Çmimet e ofruar'!Z43,)</f>
        <v>0</v>
      </c>
      <c r="BJ43" s="14">
        <f>IF(AA43&gt;0,'Çmimet e ofruar'!AA43,)</f>
        <v>0</v>
      </c>
      <c r="BK43" s="14">
        <f>IF(AB43&gt;0,'Çmimet e ofruar'!AB43,)</f>
        <v>0</v>
      </c>
      <c r="BL43" s="14">
        <f>IF(AC43&gt;0,'Çmimet e ofruar'!AC43,)</f>
        <v>0</v>
      </c>
      <c r="BM43" s="14">
        <f>IF(AD43&gt;0,'Çmimet e ofruar'!AD43,)</f>
        <v>0</v>
      </c>
      <c r="BN43" s="14">
        <f>IF(AE43&gt;0,'Çmimet e ofruar'!AE43,)</f>
        <v>0</v>
      </c>
      <c r="BO43" s="14">
        <f>IF(AF43&gt;0,'Çmimet e ofruar'!AF43,)</f>
        <v>0</v>
      </c>
      <c r="BP43" s="14">
        <f>IF(AG43&gt;0,'Çmimet e ofruar'!AG43,)</f>
        <v>0</v>
      </c>
      <c r="BQ43" s="14">
        <f>IF(AH43&gt;0,'Çmimet e ofruar'!AH43,)</f>
        <v>0</v>
      </c>
      <c r="BR43" s="19">
        <f t="shared" si="66"/>
        <v>0</v>
      </c>
      <c r="BT43" s="11">
        <v>11</v>
      </c>
      <c r="BU43" s="11" t="s">
        <v>52</v>
      </c>
      <c r="BV43" s="14">
        <f>'DAMAS aFRR+'!F73</f>
        <v>0</v>
      </c>
      <c r="BW43" s="14">
        <f>'DAMAS aFRR+'!L73</f>
        <v>0</v>
      </c>
      <c r="BX43" s="14">
        <f>'DAMAS aFRR+'!R73</f>
        <v>0</v>
      </c>
      <c r="BY43" s="14">
        <f>'DAMAS aFRR+'!X73</f>
        <v>0</v>
      </c>
      <c r="BZ43" s="14">
        <f>'DAMAS aFRR+'!AD73</f>
        <v>0</v>
      </c>
      <c r="CA43" s="14">
        <f>'DAMAS aFRR+'!AJ73</f>
        <v>0</v>
      </c>
      <c r="CB43" s="14">
        <f>'DAMAS aFRR+'!AP73</f>
        <v>0</v>
      </c>
      <c r="CC43" s="14">
        <f>'DAMAS aFRR+'!AV73</f>
        <v>0</v>
      </c>
      <c r="CD43" s="14">
        <f>'DAMAS aFRR+'!BB73</f>
        <v>0</v>
      </c>
      <c r="CE43" s="14">
        <f>'DAMAS aFRR+'!BH73</f>
        <v>0</v>
      </c>
      <c r="CF43" s="14">
        <f>'DAMAS aFRR+'!BN73</f>
        <v>0</v>
      </c>
      <c r="CG43" s="14">
        <f>'DAMAS aFRR+'!BT73</f>
        <v>0</v>
      </c>
      <c r="CH43" s="14">
        <f>'DAMAS aFRR+'!BZ73</f>
        <v>0</v>
      </c>
      <c r="CI43" s="14">
        <f>'DAMAS aFRR+'!CF73</f>
        <v>0</v>
      </c>
      <c r="CJ43" s="14">
        <f>'DAMAS aFRR+'!CL73</f>
        <v>0</v>
      </c>
      <c r="CK43" s="14">
        <f>'DAMAS aFRR+'!CR73</f>
        <v>0</v>
      </c>
      <c r="CL43" s="14">
        <f>'DAMAS aFRR+'!CX73</f>
        <v>0</v>
      </c>
      <c r="CM43" s="14">
        <f>'DAMAS aFRR+'!DD73</f>
        <v>0</v>
      </c>
      <c r="CN43" s="14">
        <f>'DAMAS aFRR+'!DJ73</f>
        <v>0</v>
      </c>
      <c r="CO43" s="14">
        <f>'DAMAS aFRR+'!DP73</f>
        <v>0</v>
      </c>
      <c r="CP43" s="14">
        <f>'DAMAS aFRR+'!DV73</f>
        <v>0</v>
      </c>
      <c r="CQ43" s="14">
        <f>'DAMAS aFRR+'!EB73</f>
        <v>0</v>
      </c>
      <c r="CR43" s="14">
        <f>'DAMAS aFRR+'!EH73</f>
        <v>0</v>
      </c>
      <c r="CS43" s="14"/>
      <c r="CT43" s="14"/>
      <c r="CU43" s="14"/>
      <c r="CV43" s="14"/>
      <c r="CW43" s="14"/>
      <c r="CX43" s="14"/>
      <c r="CY43" s="14"/>
      <c r="CZ43" s="14"/>
      <c r="DA43" s="15">
        <f t="shared" si="67"/>
        <v>0</v>
      </c>
      <c r="DC43" s="11">
        <v>11</v>
      </c>
      <c r="DD43" s="11" t="s">
        <v>52</v>
      </c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29"/>
      <c r="EJ43" s="19" t="e">
        <f t="shared" si="68"/>
        <v>#DIV/0!</v>
      </c>
      <c r="EL43" s="11">
        <v>11</v>
      </c>
      <c r="EM43" s="11" t="s">
        <v>52</v>
      </c>
      <c r="EN43" s="14">
        <f>'DAMAS aFRR+'!F102</f>
        <v>0</v>
      </c>
      <c r="EO43" s="14">
        <f>'DAMAS aFRR+'!L102</f>
        <v>0</v>
      </c>
      <c r="EP43" s="14">
        <f>'DAMAS aFRR+'!R102</f>
        <v>0</v>
      </c>
      <c r="EQ43" s="14">
        <f>'DAMAS aFRR+'!X102</f>
        <v>0</v>
      </c>
      <c r="ER43" s="14">
        <f>'DAMAS aFRR+'!AD102</f>
        <v>0</v>
      </c>
      <c r="ES43" s="14">
        <f>'DAMAS aFRR+'!AJ102</f>
        <v>0</v>
      </c>
      <c r="ET43" s="14">
        <f>'DAMAS aFRR+'!AP102</f>
        <v>0</v>
      </c>
      <c r="EU43" s="14">
        <f>'DAMAS aFRR+'!AV102</f>
        <v>0</v>
      </c>
      <c r="EV43" s="14">
        <f>'DAMAS aFRR+'!BB102</f>
        <v>0</v>
      </c>
      <c r="EW43" s="14">
        <f>'DAMAS aFRR+'!BH102</f>
        <v>0</v>
      </c>
      <c r="EX43" s="14">
        <f>'DAMAS aFRR+'!BN102</f>
        <v>0</v>
      </c>
      <c r="EY43" s="14">
        <f>'DAMAS aFRR+'!BT102</f>
        <v>0</v>
      </c>
      <c r="EZ43" s="14">
        <f>'DAMAS aFRR+'!BZ102</f>
        <v>0</v>
      </c>
      <c r="FA43" s="14">
        <f>'DAMAS aFRR+'!CF102</f>
        <v>0</v>
      </c>
      <c r="FB43" s="14">
        <f>'DAMAS aFRR+'!CL102</f>
        <v>0</v>
      </c>
      <c r="FC43" s="14">
        <f>'DAMAS aFRR+'!CR102</f>
        <v>0</v>
      </c>
      <c r="FD43" s="14">
        <f>'DAMAS aFRR+'!CX102</f>
        <v>0</v>
      </c>
      <c r="FE43" s="14">
        <f>'DAMAS aFRR+'!DD102</f>
        <v>0</v>
      </c>
      <c r="FF43" s="14">
        <f>'DAMAS aFRR+'!DJ102</f>
        <v>0</v>
      </c>
      <c r="FG43" s="14">
        <f>'DAMAS aFRR+'!DP102</f>
        <v>0</v>
      </c>
      <c r="FH43" s="14">
        <f>'DAMAS aFRR+'!DV102</f>
        <v>0</v>
      </c>
      <c r="FI43" s="14">
        <f>'DAMAS aFRR+'!EB102</f>
        <v>0</v>
      </c>
      <c r="FJ43" s="14">
        <f>'DAMAS aFRR+'!EH102</f>
        <v>0</v>
      </c>
      <c r="FK43" s="14"/>
      <c r="FL43" s="14"/>
      <c r="FM43" s="14"/>
      <c r="FN43" s="14"/>
      <c r="FO43" s="14"/>
      <c r="FP43" s="14"/>
      <c r="FQ43" s="14"/>
      <c r="FR43" s="14"/>
      <c r="FS43" s="15">
        <f t="shared" si="69"/>
        <v>0</v>
      </c>
      <c r="FU43" s="11">
        <v>11</v>
      </c>
      <c r="FV43" s="11" t="s">
        <v>52</v>
      </c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9" t="e">
        <f t="shared" si="70"/>
        <v>#DIV/0!</v>
      </c>
      <c r="HD43" s="11">
        <v>11</v>
      </c>
      <c r="HE43" s="11" t="s">
        <v>52</v>
      </c>
      <c r="HF43" s="14">
        <f t="shared" si="33"/>
        <v>0</v>
      </c>
      <c r="HG43" s="14">
        <f t="shared" si="34"/>
        <v>0</v>
      </c>
      <c r="HH43" s="14">
        <f t="shared" si="35"/>
        <v>0</v>
      </c>
      <c r="HI43" s="14">
        <f t="shared" si="36"/>
        <v>0</v>
      </c>
      <c r="HJ43" s="14">
        <f t="shared" si="37"/>
        <v>0</v>
      </c>
      <c r="HK43" s="14">
        <f t="shared" si="38"/>
        <v>0</v>
      </c>
      <c r="HL43" s="14">
        <f t="shared" si="39"/>
        <v>0</v>
      </c>
      <c r="HM43" s="14">
        <f t="shared" si="40"/>
        <v>0</v>
      </c>
      <c r="HN43" s="14">
        <f t="shared" si="41"/>
        <v>0</v>
      </c>
      <c r="HO43" s="14">
        <f t="shared" si="42"/>
        <v>0</v>
      </c>
      <c r="HP43" s="14">
        <f t="shared" si="43"/>
        <v>0</v>
      </c>
      <c r="HQ43" s="14">
        <f t="shared" si="44"/>
        <v>0</v>
      </c>
      <c r="HR43" s="14">
        <f t="shared" si="45"/>
        <v>0</v>
      </c>
      <c r="HS43" s="14">
        <f t="shared" si="46"/>
        <v>0</v>
      </c>
      <c r="HT43" s="14">
        <f t="shared" si="47"/>
        <v>0</v>
      </c>
      <c r="HU43" s="14">
        <f t="shared" si="48"/>
        <v>0</v>
      </c>
      <c r="HV43" s="14">
        <f t="shared" si="49"/>
        <v>0</v>
      </c>
      <c r="HW43" s="14">
        <f t="shared" si="50"/>
        <v>0</v>
      </c>
      <c r="HX43" s="14">
        <f t="shared" si="51"/>
        <v>0</v>
      </c>
      <c r="HY43" s="14">
        <f t="shared" si="52"/>
        <v>0</v>
      </c>
      <c r="HZ43" s="14">
        <f t="shared" si="53"/>
        <v>0</v>
      </c>
      <c r="IA43" s="14">
        <f t="shared" si="54"/>
        <v>0</v>
      </c>
      <c r="IB43" s="14">
        <f t="shared" si="55"/>
        <v>0</v>
      </c>
      <c r="IC43" s="14">
        <f t="shared" si="56"/>
        <v>0</v>
      </c>
      <c r="ID43" s="14">
        <f t="shared" si="57"/>
        <v>0</v>
      </c>
      <c r="IE43" s="14">
        <f t="shared" si="58"/>
        <v>0</v>
      </c>
      <c r="IF43" s="14">
        <f t="shared" si="59"/>
        <v>0</v>
      </c>
      <c r="IG43" s="14">
        <f t="shared" si="60"/>
        <v>0</v>
      </c>
      <c r="IH43" s="14">
        <f t="shared" si="61"/>
        <v>0</v>
      </c>
      <c r="II43" s="14">
        <f t="shared" si="62"/>
        <v>0</v>
      </c>
      <c r="IJ43" s="14">
        <f t="shared" si="63"/>
        <v>0</v>
      </c>
      <c r="IK43" s="19">
        <f t="shared" si="64"/>
        <v>0</v>
      </c>
    </row>
    <row r="44" spans="2:245" ht="16.5" thickTop="1" thickBot="1" x14ac:dyDescent="0.3">
      <c r="B44" s="11">
        <v>12</v>
      </c>
      <c r="C44" s="11" t="s">
        <v>53</v>
      </c>
      <c r="D44" s="14">
        <f>'DAMAS aFRR+'!F45</f>
        <v>0</v>
      </c>
      <c r="E44" s="14">
        <f>'DAMAS aFRR+'!L45</f>
        <v>0</v>
      </c>
      <c r="F44" s="14">
        <f>'DAMAS aFRR+'!R45</f>
        <v>0</v>
      </c>
      <c r="G44" s="14">
        <f>'DAMAS aFRR+'!X45</f>
        <v>0</v>
      </c>
      <c r="H44" s="14">
        <f>'DAMAS aFRR+'!AD45</f>
        <v>0</v>
      </c>
      <c r="I44" s="14">
        <f>'DAMAS aFRR+'!AJ45</f>
        <v>0</v>
      </c>
      <c r="J44" s="14">
        <f>'DAMAS aFRR+'!AP45</f>
        <v>0</v>
      </c>
      <c r="K44" s="14">
        <f>'DAMAS aFRR+'!AV45</f>
        <v>0</v>
      </c>
      <c r="L44" s="14">
        <f>'DAMAS aFRR+'!BB45</f>
        <v>0</v>
      </c>
      <c r="M44" s="14">
        <f>'DAMAS aFRR+'!BH45</f>
        <v>0</v>
      </c>
      <c r="N44" s="14">
        <f>'DAMAS aFRR+'!BN45</f>
        <v>0</v>
      </c>
      <c r="O44" s="14">
        <f>'DAMAS aFRR+'!BT45</f>
        <v>0</v>
      </c>
      <c r="P44" s="14">
        <f>'DAMAS aFRR+'!BZ45</f>
        <v>0</v>
      </c>
      <c r="Q44" s="14">
        <f>'DAMAS aFRR+'!CF45</f>
        <v>0</v>
      </c>
      <c r="R44" s="14">
        <f>'DAMAS aFRR+'!CL45</f>
        <v>0</v>
      </c>
      <c r="S44" s="14">
        <f>'DAMAS aFRR+'!CR45</f>
        <v>0</v>
      </c>
      <c r="T44" s="14">
        <f>'DAMAS aFRR+'!CX45</f>
        <v>0</v>
      </c>
      <c r="U44" s="14">
        <f>'DAMAS aFRR+'!DD45</f>
        <v>0</v>
      </c>
      <c r="V44" s="14">
        <f>'DAMAS aFRR+'!DJ45</f>
        <v>0</v>
      </c>
      <c r="W44" s="14">
        <f>'DAMAS aFRR+'!DP45</f>
        <v>0</v>
      </c>
      <c r="X44" s="14">
        <f>'DAMAS aFRR+'!DV45</f>
        <v>0</v>
      </c>
      <c r="Y44" s="14">
        <f>'DAMAS aFRR+'!EB45</f>
        <v>0</v>
      </c>
      <c r="Z44" s="14">
        <f>'DAMAS aFRR+'!EH45</f>
        <v>0</v>
      </c>
      <c r="AA44" s="14">
        <f>'DAMAS aFRR+'!EN45</f>
        <v>0</v>
      </c>
      <c r="AB44" s="14">
        <f>'DAMAS aFRR+'!ET45</f>
        <v>0</v>
      </c>
      <c r="AC44" s="14">
        <f>'DAMAS aFRR+'!EZ45</f>
        <v>0</v>
      </c>
      <c r="AD44" s="14">
        <f>'DAMAS aFRR+'!FF45</f>
        <v>0</v>
      </c>
      <c r="AE44" s="14">
        <f>'DAMAS aFRR+'!FL45</f>
        <v>0</v>
      </c>
      <c r="AF44" s="14">
        <f>'DAMAS aFRR+'!FR45</f>
        <v>0</v>
      </c>
      <c r="AG44" s="14">
        <f>'DAMAS aFRR+'!FX45</f>
        <v>0</v>
      </c>
      <c r="AH44" s="14">
        <f>'DAMAS aFRR+'!GD45</f>
        <v>0</v>
      </c>
      <c r="AI44" s="15">
        <f t="shared" si="65"/>
        <v>0</v>
      </c>
      <c r="AK44" s="11">
        <v>12</v>
      </c>
      <c r="AL44" s="11" t="s">
        <v>53</v>
      </c>
      <c r="AM44" s="14">
        <f>IF(D44&gt;0,'Çmimet e ofruar'!D44,)</f>
        <v>0</v>
      </c>
      <c r="AN44" s="14">
        <f>IF(E44&gt;0,'Çmimet e ofruar'!E44,)</f>
        <v>0</v>
      </c>
      <c r="AO44" s="14">
        <f>IF(F44&gt;0,'Çmimet e ofruar'!F44,)</f>
        <v>0</v>
      </c>
      <c r="AP44" s="14">
        <f>IF(G44&gt;0,'Çmimet e ofruar'!G44,)</f>
        <v>0</v>
      </c>
      <c r="AQ44" s="14">
        <f>IF(H44&gt;0,'Çmimet e ofruar'!H44,)</f>
        <v>0</v>
      </c>
      <c r="AR44" s="14">
        <f>IF(I44&gt;0,'Çmimet e ofruar'!I44,)</f>
        <v>0</v>
      </c>
      <c r="AS44" s="14">
        <f>IF(J44&gt;0,'Çmimet e ofruar'!J44,)</f>
        <v>0</v>
      </c>
      <c r="AT44" s="14">
        <f>IF(K44&gt;0,'Çmimet e ofruar'!K44,)</f>
        <v>0</v>
      </c>
      <c r="AU44" s="14">
        <f>IF(L44&gt;0,'Çmimet e ofruar'!L44,)</f>
        <v>0</v>
      </c>
      <c r="AV44" s="14">
        <f>IF(M44&gt;0,'Çmimet e ofruar'!M44,)</f>
        <v>0</v>
      </c>
      <c r="AW44" s="14">
        <f>IF(N44&gt;0,'Çmimet e ofruar'!N44,)</f>
        <v>0</v>
      </c>
      <c r="AX44" s="14">
        <f>IF(O44&gt;0,'Çmimet e ofruar'!O44,)</f>
        <v>0</v>
      </c>
      <c r="AY44" s="14">
        <f>IF(P44&gt;0,'Çmimet e ofruar'!P44,)</f>
        <v>0</v>
      </c>
      <c r="AZ44" s="14">
        <f>IF(Q44&gt;0,'Çmimet e ofruar'!Q44,)</f>
        <v>0</v>
      </c>
      <c r="BA44" s="14">
        <f>IF(R44&gt;0,'Çmimet e ofruar'!R44,)</f>
        <v>0</v>
      </c>
      <c r="BB44" s="14">
        <f>IF(S44&gt;0,'Çmimet e ofruar'!S44,)</f>
        <v>0</v>
      </c>
      <c r="BC44" s="14">
        <f>IF(T44&gt;0,'Çmimet e ofruar'!T44,)</f>
        <v>0</v>
      </c>
      <c r="BD44" s="14">
        <f>IF(U44&gt;0,'Çmimet e ofruar'!U44,)</f>
        <v>0</v>
      </c>
      <c r="BE44" s="14">
        <f>IF(V44&gt;0,'Çmimet e ofruar'!V44,)</f>
        <v>0</v>
      </c>
      <c r="BF44" s="14">
        <f>IF(W44&gt;0,'Çmimet e ofruar'!W44,)</f>
        <v>0</v>
      </c>
      <c r="BG44" s="14">
        <f>IF(X44&gt;0,'Çmimet e ofruar'!X44,)</f>
        <v>0</v>
      </c>
      <c r="BH44" s="14">
        <f>IF(Y44&gt;0,'Çmimet e ofruar'!Y44,)</f>
        <v>0</v>
      </c>
      <c r="BI44" s="14">
        <f>IF(Z44&gt;0,'Çmimet e ofruar'!Z44,)</f>
        <v>0</v>
      </c>
      <c r="BJ44" s="14">
        <f>IF(AA44&gt;0,'Çmimet e ofruar'!AA44,)</f>
        <v>0</v>
      </c>
      <c r="BK44" s="14">
        <f>IF(AB44&gt;0,'Çmimet e ofruar'!AB44,)</f>
        <v>0</v>
      </c>
      <c r="BL44" s="14">
        <f>IF(AC44&gt;0,'Çmimet e ofruar'!AC44,)</f>
        <v>0</v>
      </c>
      <c r="BM44" s="14">
        <f>IF(AD44&gt;0,'Çmimet e ofruar'!AD44,)</f>
        <v>0</v>
      </c>
      <c r="BN44" s="14">
        <f>IF(AE44&gt;0,'Çmimet e ofruar'!AE44,)</f>
        <v>0</v>
      </c>
      <c r="BO44" s="14">
        <f>IF(AF44&gt;0,'Çmimet e ofruar'!AF44,)</f>
        <v>0</v>
      </c>
      <c r="BP44" s="14">
        <f>IF(AG44&gt;0,'Çmimet e ofruar'!AG44,)</f>
        <v>0</v>
      </c>
      <c r="BQ44" s="14">
        <f>IF(AH44&gt;0,'Çmimet e ofruar'!AH44,)</f>
        <v>0</v>
      </c>
      <c r="BR44" s="19">
        <f t="shared" si="66"/>
        <v>0</v>
      </c>
      <c r="BT44" s="11">
        <v>12</v>
      </c>
      <c r="BU44" s="11" t="s">
        <v>53</v>
      </c>
      <c r="BV44" s="14">
        <f>'DAMAS aFRR+'!F74</f>
        <v>0</v>
      </c>
      <c r="BW44" s="14">
        <f>'DAMAS aFRR+'!L74</f>
        <v>0</v>
      </c>
      <c r="BX44" s="14">
        <f>'DAMAS aFRR+'!R74</f>
        <v>0</v>
      </c>
      <c r="BY44" s="14">
        <f>'DAMAS aFRR+'!X74</f>
        <v>0</v>
      </c>
      <c r="BZ44" s="14">
        <f>'DAMAS aFRR+'!AD74</f>
        <v>0</v>
      </c>
      <c r="CA44" s="14">
        <f>'DAMAS aFRR+'!AJ74</f>
        <v>0</v>
      </c>
      <c r="CB44" s="14">
        <f>'DAMAS aFRR+'!AP74</f>
        <v>0</v>
      </c>
      <c r="CC44" s="14">
        <f>'DAMAS aFRR+'!AV74</f>
        <v>0</v>
      </c>
      <c r="CD44" s="14">
        <f>'DAMAS aFRR+'!BB74</f>
        <v>0</v>
      </c>
      <c r="CE44" s="14">
        <f>'DAMAS aFRR+'!BH74</f>
        <v>0</v>
      </c>
      <c r="CF44" s="14">
        <f>'DAMAS aFRR+'!BN74</f>
        <v>0</v>
      </c>
      <c r="CG44" s="14">
        <f>'DAMAS aFRR+'!BT74</f>
        <v>0</v>
      </c>
      <c r="CH44" s="14">
        <f>'DAMAS aFRR+'!BZ74</f>
        <v>0</v>
      </c>
      <c r="CI44" s="14">
        <f>'DAMAS aFRR+'!CF74</f>
        <v>0</v>
      </c>
      <c r="CJ44" s="14">
        <f>'DAMAS aFRR+'!CL74</f>
        <v>0</v>
      </c>
      <c r="CK44" s="14">
        <f>'DAMAS aFRR+'!CR74</f>
        <v>0</v>
      </c>
      <c r="CL44" s="14">
        <f>'DAMAS aFRR+'!CX74</f>
        <v>0</v>
      </c>
      <c r="CM44" s="14">
        <f>'DAMAS aFRR+'!DD74</f>
        <v>0</v>
      </c>
      <c r="CN44" s="14">
        <f>'DAMAS aFRR+'!DJ74</f>
        <v>0</v>
      </c>
      <c r="CO44" s="14">
        <f>'DAMAS aFRR+'!DP74</f>
        <v>0</v>
      </c>
      <c r="CP44" s="14">
        <f>'DAMAS aFRR+'!DV74</f>
        <v>0</v>
      </c>
      <c r="CQ44" s="14">
        <f>'DAMAS aFRR+'!EB74</f>
        <v>0</v>
      </c>
      <c r="CR44" s="14">
        <f>'DAMAS aFRR+'!EH74</f>
        <v>0</v>
      </c>
      <c r="CS44" s="14"/>
      <c r="CT44" s="14"/>
      <c r="CU44" s="14"/>
      <c r="CV44" s="14"/>
      <c r="CW44" s="14"/>
      <c r="CX44" s="14"/>
      <c r="CY44" s="14"/>
      <c r="CZ44" s="14"/>
      <c r="DA44" s="15">
        <f t="shared" si="67"/>
        <v>0</v>
      </c>
      <c r="DC44" s="11">
        <v>12</v>
      </c>
      <c r="DD44" s="11" t="s">
        <v>53</v>
      </c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29"/>
      <c r="EJ44" s="19" t="e">
        <f t="shared" si="68"/>
        <v>#DIV/0!</v>
      </c>
      <c r="EL44" s="11">
        <v>12</v>
      </c>
      <c r="EM44" s="11" t="s">
        <v>53</v>
      </c>
      <c r="EN44" s="14">
        <f>'DAMAS aFRR+'!F103</f>
        <v>0</v>
      </c>
      <c r="EO44" s="14">
        <f>'DAMAS aFRR+'!L103</f>
        <v>0</v>
      </c>
      <c r="EP44" s="14">
        <f>'DAMAS aFRR+'!R103</f>
        <v>0</v>
      </c>
      <c r="EQ44" s="14">
        <f>'DAMAS aFRR+'!X103</f>
        <v>0</v>
      </c>
      <c r="ER44" s="14">
        <f>'DAMAS aFRR+'!AD103</f>
        <v>0</v>
      </c>
      <c r="ES44" s="14">
        <f>'DAMAS aFRR+'!AJ103</f>
        <v>0</v>
      </c>
      <c r="ET44" s="14">
        <f>'DAMAS aFRR+'!AP103</f>
        <v>0</v>
      </c>
      <c r="EU44" s="14">
        <f>'DAMAS aFRR+'!AV103</f>
        <v>0</v>
      </c>
      <c r="EV44" s="14">
        <f>'DAMAS aFRR+'!BB103</f>
        <v>0</v>
      </c>
      <c r="EW44" s="14">
        <f>'DAMAS aFRR+'!BH103</f>
        <v>0</v>
      </c>
      <c r="EX44" s="14">
        <f>'DAMAS aFRR+'!BN103</f>
        <v>0</v>
      </c>
      <c r="EY44" s="14">
        <f>'DAMAS aFRR+'!BT103</f>
        <v>0</v>
      </c>
      <c r="EZ44" s="14">
        <f>'DAMAS aFRR+'!BZ103</f>
        <v>0</v>
      </c>
      <c r="FA44" s="14">
        <f>'DAMAS aFRR+'!CF103</f>
        <v>0</v>
      </c>
      <c r="FB44" s="14">
        <f>'DAMAS aFRR+'!CL103</f>
        <v>0</v>
      </c>
      <c r="FC44" s="14">
        <f>'DAMAS aFRR+'!CR103</f>
        <v>0</v>
      </c>
      <c r="FD44" s="14">
        <f>'DAMAS aFRR+'!CX103</f>
        <v>0</v>
      </c>
      <c r="FE44" s="14">
        <f>'DAMAS aFRR+'!DD103</f>
        <v>0</v>
      </c>
      <c r="FF44" s="14">
        <f>'DAMAS aFRR+'!DJ103</f>
        <v>0</v>
      </c>
      <c r="FG44" s="14">
        <f>'DAMAS aFRR+'!DP103</f>
        <v>0</v>
      </c>
      <c r="FH44" s="14">
        <f>'DAMAS aFRR+'!DV103</f>
        <v>0</v>
      </c>
      <c r="FI44" s="14">
        <f>'DAMAS aFRR+'!EB103</f>
        <v>0</v>
      </c>
      <c r="FJ44" s="14">
        <f>'DAMAS aFRR+'!EH103</f>
        <v>0</v>
      </c>
      <c r="FK44" s="14"/>
      <c r="FL44" s="14"/>
      <c r="FM44" s="14"/>
      <c r="FN44" s="14"/>
      <c r="FO44" s="14"/>
      <c r="FP44" s="14"/>
      <c r="FQ44" s="14"/>
      <c r="FR44" s="14"/>
      <c r="FS44" s="15">
        <f t="shared" si="69"/>
        <v>0</v>
      </c>
      <c r="FU44" s="11">
        <v>12</v>
      </c>
      <c r="FV44" s="11" t="s">
        <v>53</v>
      </c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9" t="e">
        <f t="shared" si="70"/>
        <v>#DIV/0!</v>
      </c>
      <c r="HD44" s="11">
        <v>12</v>
      </c>
      <c r="HE44" s="11" t="s">
        <v>53</v>
      </c>
      <c r="HF44" s="14">
        <f t="shared" si="33"/>
        <v>0</v>
      </c>
      <c r="HG44" s="14">
        <f t="shared" si="34"/>
        <v>0</v>
      </c>
      <c r="HH44" s="14">
        <f t="shared" si="35"/>
        <v>0</v>
      </c>
      <c r="HI44" s="14">
        <f t="shared" si="36"/>
        <v>0</v>
      </c>
      <c r="HJ44" s="14">
        <f t="shared" si="37"/>
        <v>0</v>
      </c>
      <c r="HK44" s="14">
        <f t="shared" si="38"/>
        <v>0</v>
      </c>
      <c r="HL44" s="14">
        <f t="shared" si="39"/>
        <v>0</v>
      </c>
      <c r="HM44" s="14">
        <f t="shared" si="40"/>
        <v>0</v>
      </c>
      <c r="HN44" s="14">
        <f t="shared" si="41"/>
        <v>0</v>
      </c>
      <c r="HO44" s="14">
        <f t="shared" si="42"/>
        <v>0</v>
      </c>
      <c r="HP44" s="14">
        <f t="shared" si="43"/>
        <v>0</v>
      </c>
      <c r="HQ44" s="14">
        <f t="shared" si="44"/>
        <v>0</v>
      </c>
      <c r="HR44" s="14">
        <f t="shared" si="45"/>
        <v>0</v>
      </c>
      <c r="HS44" s="14">
        <f t="shared" si="46"/>
        <v>0</v>
      </c>
      <c r="HT44" s="14">
        <f t="shared" si="47"/>
        <v>0</v>
      </c>
      <c r="HU44" s="14">
        <f t="shared" si="48"/>
        <v>0</v>
      </c>
      <c r="HV44" s="14">
        <f t="shared" si="49"/>
        <v>0</v>
      </c>
      <c r="HW44" s="14">
        <f t="shared" si="50"/>
        <v>0</v>
      </c>
      <c r="HX44" s="14">
        <f t="shared" si="51"/>
        <v>0</v>
      </c>
      <c r="HY44" s="14">
        <f t="shared" si="52"/>
        <v>0</v>
      </c>
      <c r="HZ44" s="14">
        <f t="shared" si="53"/>
        <v>0</v>
      </c>
      <c r="IA44" s="14">
        <f t="shared" si="54"/>
        <v>0</v>
      </c>
      <c r="IB44" s="14">
        <f t="shared" si="55"/>
        <v>0</v>
      </c>
      <c r="IC44" s="14">
        <f t="shared" si="56"/>
        <v>0</v>
      </c>
      <c r="ID44" s="14">
        <f t="shared" si="57"/>
        <v>0</v>
      </c>
      <c r="IE44" s="14">
        <f t="shared" si="58"/>
        <v>0</v>
      </c>
      <c r="IF44" s="14">
        <f t="shared" si="59"/>
        <v>0</v>
      </c>
      <c r="IG44" s="14">
        <f t="shared" si="60"/>
        <v>0</v>
      </c>
      <c r="IH44" s="14">
        <f t="shared" si="61"/>
        <v>0</v>
      </c>
      <c r="II44" s="14">
        <f t="shared" si="62"/>
        <v>0</v>
      </c>
      <c r="IJ44" s="14">
        <f t="shared" si="63"/>
        <v>0</v>
      </c>
      <c r="IK44" s="19">
        <f t="shared" si="64"/>
        <v>0</v>
      </c>
    </row>
    <row r="45" spans="2:245" ht="16.5" thickTop="1" thickBot="1" x14ac:dyDescent="0.3">
      <c r="B45" s="11">
        <v>13</v>
      </c>
      <c r="C45" s="11" t="s">
        <v>54</v>
      </c>
      <c r="D45" s="14">
        <f>'DAMAS aFRR+'!F46</f>
        <v>0</v>
      </c>
      <c r="E45" s="14">
        <f>'DAMAS aFRR+'!L46</f>
        <v>0</v>
      </c>
      <c r="F45" s="14">
        <f>'DAMAS aFRR+'!R46</f>
        <v>0</v>
      </c>
      <c r="G45" s="14">
        <f>'DAMAS aFRR+'!X46</f>
        <v>0</v>
      </c>
      <c r="H45" s="14">
        <f>'DAMAS aFRR+'!AD46</f>
        <v>0</v>
      </c>
      <c r="I45" s="14">
        <f>'DAMAS aFRR+'!AJ46</f>
        <v>0</v>
      </c>
      <c r="J45" s="14">
        <f>'DAMAS aFRR+'!AP46</f>
        <v>0</v>
      </c>
      <c r="K45" s="14">
        <f>'DAMAS aFRR+'!AV46</f>
        <v>0</v>
      </c>
      <c r="L45" s="14">
        <f>'DAMAS aFRR+'!BB46</f>
        <v>0</v>
      </c>
      <c r="M45" s="14">
        <f>'DAMAS aFRR+'!BH46</f>
        <v>0</v>
      </c>
      <c r="N45" s="14">
        <f>'DAMAS aFRR+'!BN46</f>
        <v>0</v>
      </c>
      <c r="O45" s="14">
        <f>'DAMAS aFRR+'!BT46</f>
        <v>0</v>
      </c>
      <c r="P45" s="14">
        <f>'DAMAS aFRR+'!BZ46</f>
        <v>0</v>
      </c>
      <c r="Q45" s="14">
        <f>'DAMAS aFRR+'!CF46</f>
        <v>0</v>
      </c>
      <c r="R45" s="14">
        <f>'DAMAS aFRR+'!CL46</f>
        <v>0</v>
      </c>
      <c r="S45" s="14">
        <f>'DAMAS aFRR+'!CR46</f>
        <v>0</v>
      </c>
      <c r="T45" s="14">
        <f>'DAMAS aFRR+'!CX46</f>
        <v>0</v>
      </c>
      <c r="U45" s="14">
        <f>'DAMAS aFRR+'!DD46</f>
        <v>0</v>
      </c>
      <c r="V45" s="14">
        <f>'DAMAS aFRR+'!DJ46</f>
        <v>0</v>
      </c>
      <c r="W45" s="14">
        <f>'DAMAS aFRR+'!DP46</f>
        <v>0</v>
      </c>
      <c r="X45" s="14">
        <f>'DAMAS aFRR+'!DV46</f>
        <v>0</v>
      </c>
      <c r="Y45" s="14">
        <f>'DAMAS aFRR+'!EB46</f>
        <v>0</v>
      </c>
      <c r="Z45" s="14">
        <f>'DAMAS aFRR+'!EH46</f>
        <v>0</v>
      </c>
      <c r="AA45" s="14">
        <f>'DAMAS aFRR+'!EN46</f>
        <v>0</v>
      </c>
      <c r="AB45" s="14">
        <f>'DAMAS aFRR+'!ET46</f>
        <v>0</v>
      </c>
      <c r="AC45" s="14">
        <f>'DAMAS aFRR+'!EZ46</f>
        <v>0</v>
      </c>
      <c r="AD45" s="14">
        <f>'DAMAS aFRR+'!FF46</f>
        <v>0</v>
      </c>
      <c r="AE45" s="14">
        <f>'DAMAS aFRR+'!FL46</f>
        <v>0</v>
      </c>
      <c r="AF45" s="14">
        <f>'DAMAS aFRR+'!FR46</f>
        <v>0</v>
      </c>
      <c r="AG45" s="14">
        <f>'DAMAS aFRR+'!FX46</f>
        <v>0</v>
      </c>
      <c r="AH45" s="14">
        <f>'DAMAS aFRR+'!GD46</f>
        <v>0</v>
      </c>
      <c r="AI45" s="15">
        <f t="shared" si="65"/>
        <v>0</v>
      </c>
      <c r="AK45" s="11">
        <v>13</v>
      </c>
      <c r="AL45" s="11" t="s">
        <v>54</v>
      </c>
      <c r="AM45" s="14">
        <f>IF(D45&gt;0,'Çmimet e ofruar'!D45,)</f>
        <v>0</v>
      </c>
      <c r="AN45" s="14">
        <f>IF(E45&gt;0,'Çmimet e ofruar'!E45,)</f>
        <v>0</v>
      </c>
      <c r="AO45" s="14">
        <f>IF(F45&gt;0,'Çmimet e ofruar'!F45,)</f>
        <v>0</v>
      </c>
      <c r="AP45" s="14">
        <f>IF(G45&gt;0,'Çmimet e ofruar'!G45,)</f>
        <v>0</v>
      </c>
      <c r="AQ45" s="14">
        <f>IF(H45&gt;0,'Çmimet e ofruar'!H45,)</f>
        <v>0</v>
      </c>
      <c r="AR45" s="14">
        <f>IF(I45&gt;0,'Çmimet e ofruar'!I45,)</f>
        <v>0</v>
      </c>
      <c r="AS45" s="14">
        <f>IF(J45&gt;0,'Çmimet e ofruar'!J45,)</f>
        <v>0</v>
      </c>
      <c r="AT45" s="14">
        <f>IF(K45&gt;0,'Çmimet e ofruar'!K45,)</f>
        <v>0</v>
      </c>
      <c r="AU45" s="14">
        <f>IF(L45&gt;0,'Çmimet e ofruar'!L45,)</f>
        <v>0</v>
      </c>
      <c r="AV45" s="14">
        <f>IF(M45&gt;0,'Çmimet e ofruar'!M45,)</f>
        <v>0</v>
      </c>
      <c r="AW45" s="14">
        <f>IF(N45&gt;0,'Çmimet e ofruar'!N45,)</f>
        <v>0</v>
      </c>
      <c r="AX45" s="14">
        <f>IF(O45&gt;0,'Çmimet e ofruar'!O45,)</f>
        <v>0</v>
      </c>
      <c r="AY45" s="14">
        <f>IF(P45&gt;0,'Çmimet e ofruar'!P45,)</f>
        <v>0</v>
      </c>
      <c r="AZ45" s="14">
        <f>IF(Q45&gt;0,'Çmimet e ofruar'!Q45,)</f>
        <v>0</v>
      </c>
      <c r="BA45" s="14">
        <f>IF(R45&gt;0,'Çmimet e ofruar'!R45,)</f>
        <v>0</v>
      </c>
      <c r="BB45" s="14">
        <f>IF(S45&gt;0,'Çmimet e ofruar'!S45,)</f>
        <v>0</v>
      </c>
      <c r="BC45" s="14">
        <f>IF(T45&gt;0,'Çmimet e ofruar'!T45,)</f>
        <v>0</v>
      </c>
      <c r="BD45" s="14">
        <f>IF(U45&gt;0,'Çmimet e ofruar'!U45,)</f>
        <v>0</v>
      </c>
      <c r="BE45" s="14">
        <f>IF(V45&gt;0,'Çmimet e ofruar'!V45,)</f>
        <v>0</v>
      </c>
      <c r="BF45" s="14">
        <f>IF(W45&gt;0,'Çmimet e ofruar'!W45,)</f>
        <v>0</v>
      </c>
      <c r="BG45" s="14">
        <f>IF(X45&gt;0,'Çmimet e ofruar'!X45,)</f>
        <v>0</v>
      </c>
      <c r="BH45" s="14">
        <f>IF(Y45&gt;0,'Çmimet e ofruar'!Y45,)</f>
        <v>0</v>
      </c>
      <c r="BI45" s="14">
        <f>IF(Z45&gt;0,'Çmimet e ofruar'!Z45,)</f>
        <v>0</v>
      </c>
      <c r="BJ45" s="14">
        <f>IF(AA45&gt;0,'Çmimet e ofruar'!AA45,)</f>
        <v>0</v>
      </c>
      <c r="BK45" s="14">
        <f>IF(AB45&gt;0,'Çmimet e ofruar'!AB45,)</f>
        <v>0</v>
      </c>
      <c r="BL45" s="14">
        <f>IF(AC45&gt;0,'Çmimet e ofruar'!AC45,)</f>
        <v>0</v>
      </c>
      <c r="BM45" s="14">
        <f>IF(AD45&gt;0,'Çmimet e ofruar'!AD45,)</f>
        <v>0</v>
      </c>
      <c r="BN45" s="14">
        <f>IF(AE45&gt;0,'Çmimet e ofruar'!AE45,)</f>
        <v>0</v>
      </c>
      <c r="BO45" s="14">
        <f>IF(AF45&gt;0,'Çmimet e ofruar'!AF45,)</f>
        <v>0</v>
      </c>
      <c r="BP45" s="14">
        <f>IF(AG45&gt;0,'Çmimet e ofruar'!AG45,)</f>
        <v>0</v>
      </c>
      <c r="BQ45" s="14">
        <f>IF(AH45&gt;0,'Çmimet e ofruar'!AH45,)</f>
        <v>0</v>
      </c>
      <c r="BR45" s="19">
        <f t="shared" si="66"/>
        <v>0</v>
      </c>
      <c r="BT45" s="11">
        <v>13</v>
      </c>
      <c r="BU45" s="11" t="s">
        <v>54</v>
      </c>
      <c r="BV45" s="14">
        <f>'DAMAS aFRR+'!F75</f>
        <v>0</v>
      </c>
      <c r="BW45" s="14">
        <f>'DAMAS aFRR+'!L75</f>
        <v>0</v>
      </c>
      <c r="BX45" s="14">
        <f>'DAMAS aFRR+'!R75</f>
        <v>0</v>
      </c>
      <c r="BY45" s="14">
        <f>'DAMAS aFRR+'!X75</f>
        <v>0</v>
      </c>
      <c r="BZ45" s="14">
        <f>'DAMAS aFRR+'!AD75</f>
        <v>0</v>
      </c>
      <c r="CA45" s="14">
        <f>'DAMAS aFRR+'!AJ75</f>
        <v>0</v>
      </c>
      <c r="CB45" s="14">
        <f>'DAMAS aFRR+'!AP75</f>
        <v>0</v>
      </c>
      <c r="CC45" s="14">
        <f>'DAMAS aFRR+'!AV75</f>
        <v>0</v>
      </c>
      <c r="CD45" s="14">
        <f>'DAMAS aFRR+'!BB75</f>
        <v>0</v>
      </c>
      <c r="CE45" s="14">
        <f>'DAMAS aFRR+'!BH75</f>
        <v>0</v>
      </c>
      <c r="CF45" s="14">
        <f>'DAMAS aFRR+'!BN75</f>
        <v>0</v>
      </c>
      <c r="CG45" s="14">
        <f>'DAMAS aFRR+'!BT75</f>
        <v>0</v>
      </c>
      <c r="CH45" s="14">
        <f>'DAMAS aFRR+'!BZ75</f>
        <v>0</v>
      </c>
      <c r="CI45" s="14">
        <f>'DAMAS aFRR+'!CF75</f>
        <v>0</v>
      </c>
      <c r="CJ45" s="14">
        <f>'DAMAS aFRR+'!CL75</f>
        <v>0</v>
      </c>
      <c r="CK45" s="14">
        <f>'DAMAS aFRR+'!CR75</f>
        <v>0</v>
      </c>
      <c r="CL45" s="14">
        <f>'DAMAS aFRR+'!CX75</f>
        <v>0</v>
      </c>
      <c r="CM45" s="14">
        <f>'DAMAS aFRR+'!DD75</f>
        <v>0</v>
      </c>
      <c r="CN45" s="14">
        <f>'DAMAS aFRR+'!DJ75</f>
        <v>0</v>
      </c>
      <c r="CO45" s="14">
        <f>'DAMAS aFRR+'!DP75</f>
        <v>0</v>
      </c>
      <c r="CP45" s="14">
        <f>'DAMAS aFRR+'!DV75</f>
        <v>0</v>
      </c>
      <c r="CQ45" s="14">
        <f>'DAMAS aFRR+'!EB75</f>
        <v>0</v>
      </c>
      <c r="CR45" s="14">
        <f>'DAMAS aFRR+'!EH75</f>
        <v>0</v>
      </c>
      <c r="CS45" s="14"/>
      <c r="CT45" s="14"/>
      <c r="CU45" s="14"/>
      <c r="CV45" s="14"/>
      <c r="CW45" s="14"/>
      <c r="CX45" s="14"/>
      <c r="CY45" s="14"/>
      <c r="CZ45" s="14"/>
      <c r="DA45" s="15">
        <f t="shared" si="67"/>
        <v>0</v>
      </c>
      <c r="DC45" s="11">
        <v>13</v>
      </c>
      <c r="DD45" s="11" t="s">
        <v>54</v>
      </c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29"/>
      <c r="EJ45" s="19" t="e">
        <f t="shared" si="68"/>
        <v>#DIV/0!</v>
      </c>
      <c r="EL45" s="11">
        <v>13</v>
      </c>
      <c r="EM45" s="11" t="s">
        <v>54</v>
      </c>
      <c r="EN45" s="14">
        <f>'DAMAS aFRR+'!F104</f>
        <v>0</v>
      </c>
      <c r="EO45" s="14">
        <f>'DAMAS aFRR+'!L104</f>
        <v>0</v>
      </c>
      <c r="EP45" s="14">
        <f>'DAMAS aFRR+'!R104</f>
        <v>0</v>
      </c>
      <c r="EQ45" s="14">
        <f>'DAMAS aFRR+'!X104</f>
        <v>0</v>
      </c>
      <c r="ER45" s="14">
        <f>'DAMAS aFRR+'!AD104</f>
        <v>0</v>
      </c>
      <c r="ES45" s="14">
        <f>'DAMAS aFRR+'!AJ104</f>
        <v>0</v>
      </c>
      <c r="ET45" s="14">
        <f>'DAMAS aFRR+'!AP104</f>
        <v>0</v>
      </c>
      <c r="EU45" s="14">
        <f>'DAMAS aFRR+'!AV104</f>
        <v>0</v>
      </c>
      <c r="EV45" s="14">
        <f>'DAMAS aFRR+'!BB104</f>
        <v>0</v>
      </c>
      <c r="EW45" s="14">
        <f>'DAMAS aFRR+'!BH104</f>
        <v>0</v>
      </c>
      <c r="EX45" s="14">
        <f>'DAMAS aFRR+'!BN104</f>
        <v>0</v>
      </c>
      <c r="EY45" s="14">
        <f>'DAMAS aFRR+'!BT104</f>
        <v>0</v>
      </c>
      <c r="EZ45" s="14">
        <f>'DAMAS aFRR+'!BZ104</f>
        <v>0</v>
      </c>
      <c r="FA45" s="14">
        <f>'DAMAS aFRR+'!CF104</f>
        <v>0</v>
      </c>
      <c r="FB45" s="14">
        <f>'DAMAS aFRR+'!CL104</f>
        <v>0</v>
      </c>
      <c r="FC45" s="14">
        <f>'DAMAS aFRR+'!CR104</f>
        <v>0</v>
      </c>
      <c r="FD45" s="14">
        <f>'DAMAS aFRR+'!CX104</f>
        <v>0</v>
      </c>
      <c r="FE45" s="14">
        <f>'DAMAS aFRR+'!DD104</f>
        <v>0</v>
      </c>
      <c r="FF45" s="14">
        <f>'DAMAS aFRR+'!DJ104</f>
        <v>0</v>
      </c>
      <c r="FG45" s="14">
        <f>'DAMAS aFRR+'!DP104</f>
        <v>0</v>
      </c>
      <c r="FH45" s="14">
        <f>'DAMAS aFRR+'!DV104</f>
        <v>0</v>
      </c>
      <c r="FI45" s="14">
        <f>'DAMAS aFRR+'!EB104</f>
        <v>0</v>
      </c>
      <c r="FJ45" s="14">
        <f>'DAMAS aFRR+'!EH104</f>
        <v>0</v>
      </c>
      <c r="FK45" s="14"/>
      <c r="FL45" s="14"/>
      <c r="FM45" s="14"/>
      <c r="FN45" s="14"/>
      <c r="FO45" s="14"/>
      <c r="FP45" s="14"/>
      <c r="FQ45" s="14"/>
      <c r="FR45" s="14"/>
      <c r="FS45" s="15">
        <f t="shared" si="69"/>
        <v>0</v>
      </c>
      <c r="FU45" s="11">
        <v>13</v>
      </c>
      <c r="FV45" s="11" t="s">
        <v>54</v>
      </c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9" t="e">
        <f t="shared" si="70"/>
        <v>#DIV/0!</v>
      </c>
      <c r="HD45" s="11">
        <v>13</v>
      </c>
      <c r="HE45" s="11" t="s">
        <v>54</v>
      </c>
      <c r="HF45" s="14">
        <f t="shared" si="33"/>
        <v>0</v>
      </c>
      <c r="HG45" s="14">
        <f t="shared" si="34"/>
        <v>0</v>
      </c>
      <c r="HH45" s="14">
        <f t="shared" si="35"/>
        <v>0</v>
      </c>
      <c r="HI45" s="14">
        <f t="shared" si="36"/>
        <v>0</v>
      </c>
      <c r="HJ45" s="14">
        <f t="shared" si="37"/>
        <v>0</v>
      </c>
      <c r="HK45" s="14">
        <f t="shared" si="38"/>
        <v>0</v>
      </c>
      <c r="HL45" s="14">
        <f t="shared" si="39"/>
        <v>0</v>
      </c>
      <c r="HM45" s="14">
        <f t="shared" si="40"/>
        <v>0</v>
      </c>
      <c r="HN45" s="14">
        <f t="shared" si="41"/>
        <v>0</v>
      </c>
      <c r="HO45" s="14">
        <f t="shared" si="42"/>
        <v>0</v>
      </c>
      <c r="HP45" s="14">
        <f t="shared" si="43"/>
        <v>0</v>
      </c>
      <c r="HQ45" s="14">
        <f t="shared" si="44"/>
        <v>0</v>
      </c>
      <c r="HR45" s="14">
        <f t="shared" si="45"/>
        <v>0</v>
      </c>
      <c r="HS45" s="14">
        <f t="shared" si="46"/>
        <v>0</v>
      </c>
      <c r="HT45" s="14">
        <f t="shared" si="47"/>
        <v>0</v>
      </c>
      <c r="HU45" s="14">
        <f t="shared" si="48"/>
        <v>0</v>
      </c>
      <c r="HV45" s="14">
        <f t="shared" si="49"/>
        <v>0</v>
      </c>
      <c r="HW45" s="14">
        <f t="shared" si="50"/>
        <v>0</v>
      </c>
      <c r="HX45" s="14">
        <f t="shared" si="51"/>
        <v>0</v>
      </c>
      <c r="HY45" s="14">
        <f t="shared" si="52"/>
        <v>0</v>
      </c>
      <c r="HZ45" s="14">
        <f t="shared" si="53"/>
        <v>0</v>
      </c>
      <c r="IA45" s="14">
        <f t="shared" si="54"/>
        <v>0</v>
      </c>
      <c r="IB45" s="14">
        <f t="shared" si="55"/>
        <v>0</v>
      </c>
      <c r="IC45" s="14">
        <f t="shared" si="56"/>
        <v>0</v>
      </c>
      <c r="ID45" s="14">
        <f t="shared" si="57"/>
        <v>0</v>
      </c>
      <c r="IE45" s="14">
        <f t="shared" si="58"/>
        <v>0</v>
      </c>
      <c r="IF45" s="14">
        <f t="shared" si="59"/>
        <v>0</v>
      </c>
      <c r="IG45" s="14">
        <f t="shared" si="60"/>
        <v>0</v>
      </c>
      <c r="IH45" s="14">
        <f t="shared" si="61"/>
        <v>0</v>
      </c>
      <c r="II45" s="14">
        <f t="shared" si="62"/>
        <v>0</v>
      </c>
      <c r="IJ45" s="14">
        <f t="shared" si="63"/>
        <v>0</v>
      </c>
      <c r="IK45" s="19">
        <f t="shared" si="64"/>
        <v>0</v>
      </c>
    </row>
    <row r="46" spans="2:245" ht="16.5" thickTop="1" thickBot="1" x14ac:dyDescent="0.3">
      <c r="B46" s="11">
        <v>14</v>
      </c>
      <c r="C46" s="11" t="s">
        <v>55</v>
      </c>
      <c r="D46" s="14">
        <f>'DAMAS aFRR+'!F47</f>
        <v>0</v>
      </c>
      <c r="E46" s="14">
        <f>'DAMAS aFRR+'!L47</f>
        <v>0</v>
      </c>
      <c r="F46" s="14">
        <f>'DAMAS aFRR+'!R47</f>
        <v>0</v>
      </c>
      <c r="G46" s="14">
        <f>'DAMAS aFRR+'!X47</f>
        <v>0</v>
      </c>
      <c r="H46" s="14">
        <f>'DAMAS aFRR+'!AD47</f>
        <v>0</v>
      </c>
      <c r="I46" s="14">
        <f>'DAMAS aFRR+'!AJ47</f>
        <v>0</v>
      </c>
      <c r="J46" s="14">
        <f>'DAMAS aFRR+'!AP47</f>
        <v>0</v>
      </c>
      <c r="K46" s="14">
        <f>'DAMAS aFRR+'!AV47</f>
        <v>0</v>
      </c>
      <c r="L46" s="14">
        <f>'DAMAS aFRR+'!BB47</f>
        <v>0</v>
      </c>
      <c r="M46" s="14">
        <f>'DAMAS aFRR+'!BH47</f>
        <v>0</v>
      </c>
      <c r="N46" s="14">
        <f>'DAMAS aFRR+'!BN47</f>
        <v>0</v>
      </c>
      <c r="O46" s="14">
        <f>'DAMAS aFRR+'!BT47</f>
        <v>0</v>
      </c>
      <c r="P46" s="14">
        <f>'DAMAS aFRR+'!BZ47</f>
        <v>0</v>
      </c>
      <c r="Q46" s="14">
        <f>'DAMAS aFRR+'!CF47</f>
        <v>0</v>
      </c>
      <c r="R46" s="14">
        <f>'DAMAS aFRR+'!CL47</f>
        <v>0</v>
      </c>
      <c r="S46" s="14">
        <f>'DAMAS aFRR+'!CR47</f>
        <v>0</v>
      </c>
      <c r="T46" s="14">
        <f>'DAMAS aFRR+'!CX47</f>
        <v>0</v>
      </c>
      <c r="U46" s="14">
        <f>'DAMAS aFRR+'!DD47</f>
        <v>0</v>
      </c>
      <c r="V46" s="14">
        <f>'DAMAS aFRR+'!DJ47</f>
        <v>0</v>
      </c>
      <c r="W46" s="14">
        <f>'DAMAS aFRR+'!DP47</f>
        <v>0</v>
      </c>
      <c r="X46" s="14">
        <f>'DAMAS aFRR+'!DV47</f>
        <v>0</v>
      </c>
      <c r="Y46" s="14">
        <f>'DAMAS aFRR+'!EB47</f>
        <v>0</v>
      </c>
      <c r="Z46" s="14">
        <f>'DAMAS aFRR+'!EH47</f>
        <v>0</v>
      </c>
      <c r="AA46" s="14">
        <f>'DAMAS aFRR+'!EN47</f>
        <v>0</v>
      </c>
      <c r="AB46" s="14">
        <f>'DAMAS aFRR+'!ET47</f>
        <v>0</v>
      </c>
      <c r="AC46" s="14">
        <f>'DAMAS aFRR+'!EZ47</f>
        <v>0</v>
      </c>
      <c r="AD46" s="14">
        <f>'DAMAS aFRR+'!FF47</f>
        <v>0</v>
      </c>
      <c r="AE46" s="14">
        <f>'DAMAS aFRR+'!FL47</f>
        <v>0</v>
      </c>
      <c r="AF46" s="14">
        <f>'DAMAS aFRR+'!FR47</f>
        <v>0</v>
      </c>
      <c r="AG46" s="14">
        <f>'DAMAS aFRR+'!FX47</f>
        <v>0</v>
      </c>
      <c r="AH46" s="14">
        <f>'DAMAS aFRR+'!GD47</f>
        <v>0</v>
      </c>
      <c r="AI46" s="15">
        <f t="shared" si="65"/>
        <v>0</v>
      </c>
      <c r="AK46" s="11">
        <v>14</v>
      </c>
      <c r="AL46" s="11" t="s">
        <v>55</v>
      </c>
      <c r="AM46" s="14">
        <f>IF(D46&gt;0,'Çmimet e ofruar'!D46,)</f>
        <v>0</v>
      </c>
      <c r="AN46" s="14">
        <f>IF(E46&gt;0,'Çmimet e ofruar'!E46,)</f>
        <v>0</v>
      </c>
      <c r="AO46" s="14">
        <f>IF(F46&gt;0,'Çmimet e ofruar'!F46,)</f>
        <v>0</v>
      </c>
      <c r="AP46" s="14">
        <f>IF(G46&gt;0,'Çmimet e ofruar'!G46,)</f>
        <v>0</v>
      </c>
      <c r="AQ46" s="14">
        <f>IF(H46&gt;0,'Çmimet e ofruar'!H46,)</f>
        <v>0</v>
      </c>
      <c r="AR46" s="14">
        <f>IF(I46&gt;0,'Çmimet e ofruar'!I46,)</f>
        <v>0</v>
      </c>
      <c r="AS46" s="14">
        <f>IF(J46&gt;0,'Çmimet e ofruar'!J46,)</f>
        <v>0</v>
      </c>
      <c r="AT46" s="14">
        <f>IF(K46&gt;0,'Çmimet e ofruar'!K46,)</f>
        <v>0</v>
      </c>
      <c r="AU46" s="14">
        <f>IF(L46&gt;0,'Çmimet e ofruar'!L46,)</f>
        <v>0</v>
      </c>
      <c r="AV46" s="14">
        <f>IF(M46&gt;0,'Çmimet e ofruar'!M46,)</f>
        <v>0</v>
      </c>
      <c r="AW46" s="14">
        <f>IF(N46&gt;0,'Çmimet e ofruar'!N46,)</f>
        <v>0</v>
      </c>
      <c r="AX46" s="14">
        <f>IF(O46&gt;0,'Çmimet e ofruar'!O46,)</f>
        <v>0</v>
      </c>
      <c r="AY46" s="14">
        <f>IF(P46&gt;0,'Çmimet e ofruar'!P46,)</f>
        <v>0</v>
      </c>
      <c r="AZ46" s="14">
        <f>IF(Q46&gt;0,'Çmimet e ofruar'!Q46,)</f>
        <v>0</v>
      </c>
      <c r="BA46" s="14">
        <f>IF(R46&gt;0,'Çmimet e ofruar'!R46,)</f>
        <v>0</v>
      </c>
      <c r="BB46" s="14">
        <f>IF(S46&gt;0,'Çmimet e ofruar'!S46,)</f>
        <v>0</v>
      </c>
      <c r="BC46" s="14">
        <f>IF(T46&gt;0,'Çmimet e ofruar'!T46,)</f>
        <v>0</v>
      </c>
      <c r="BD46" s="14">
        <f>IF(U46&gt;0,'Çmimet e ofruar'!U46,)</f>
        <v>0</v>
      </c>
      <c r="BE46" s="14">
        <f>IF(V46&gt;0,'Çmimet e ofruar'!V46,)</f>
        <v>0</v>
      </c>
      <c r="BF46" s="14">
        <f>IF(W46&gt;0,'Çmimet e ofruar'!W46,)</f>
        <v>0</v>
      </c>
      <c r="BG46" s="14">
        <f>IF(X46&gt;0,'Çmimet e ofruar'!X46,)</f>
        <v>0</v>
      </c>
      <c r="BH46" s="14">
        <f>IF(Y46&gt;0,'Çmimet e ofruar'!Y46,)</f>
        <v>0</v>
      </c>
      <c r="BI46" s="14">
        <f>IF(Z46&gt;0,'Çmimet e ofruar'!Z46,)</f>
        <v>0</v>
      </c>
      <c r="BJ46" s="14">
        <f>IF(AA46&gt;0,'Çmimet e ofruar'!AA46,)</f>
        <v>0</v>
      </c>
      <c r="BK46" s="14">
        <f>IF(AB46&gt;0,'Çmimet e ofruar'!AB46,)</f>
        <v>0</v>
      </c>
      <c r="BL46" s="14">
        <f>IF(AC46&gt;0,'Çmimet e ofruar'!AC46,)</f>
        <v>0</v>
      </c>
      <c r="BM46" s="14">
        <f>IF(AD46&gt;0,'Çmimet e ofruar'!AD46,)</f>
        <v>0</v>
      </c>
      <c r="BN46" s="14">
        <f>IF(AE46&gt;0,'Çmimet e ofruar'!AE46,)</f>
        <v>0</v>
      </c>
      <c r="BO46" s="14">
        <f>IF(AF46&gt;0,'Çmimet e ofruar'!AF46,)</f>
        <v>0</v>
      </c>
      <c r="BP46" s="14">
        <f>IF(AG46&gt;0,'Çmimet e ofruar'!AG46,)</f>
        <v>0</v>
      </c>
      <c r="BQ46" s="14">
        <f>IF(AH46&gt;0,'Çmimet e ofruar'!AH46,)</f>
        <v>0</v>
      </c>
      <c r="BR46" s="19">
        <f t="shared" si="66"/>
        <v>0</v>
      </c>
      <c r="BT46" s="11">
        <v>14</v>
      </c>
      <c r="BU46" s="11" t="s">
        <v>55</v>
      </c>
      <c r="BV46" s="14">
        <f>'DAMAS aFRR+'!F76</f>
        <v>0</v>
      </c>
      <c r="BW46" s="14">
        <f>'DAMAS aFRR+'!L76</f>
        <v>0</v>
      </c>
      <c r="BX46" s="14">
        <f>'DAMAS aFRR+'!R76</f>
        <v>0</v>
      </c>
      <c r="BY46" s="14">
        <f>'DAMAS aFRR+'!X76</f>
        <v>0</v>
      </c>
      <c r="BZ46" s="14">
        <f>'DAMAS aFRR+'!AD76</f>
        <v>0</v>
      </c>
      <c r="CA46" s="14">
        <f>'DAMAS aFRR+'!AJ76</f>
        <v>0</v>
      </c>
      <c r="CB46" s="14">
        <f>'DAMAS aFRR+'!AP76</f>
        <v>0</v>
      </c>
      <c r="CC46" s="14">
        <f>'DAMAS aFRR+'!AV76</f>
        <v>0</v>
      </c>
      <c r="CD46" s="14">
        <f>'DAMAS aFRR+'!BB76</f>
        <v>0</v>
      </c>
      <c r="CE46" s="14">
        <f>'DAMAS aFRR+'!BH76</f>
        <v>0</v>
      </c>
      <c r="CF46" s="14">
        <f>'DAMAS aFRR+'!BN76</f>
        <v>0</v>
      </c>
      <c r="CG46" s="14">
        <f>'DAMAS aFRR+'!BT76</f>
        <v>0</v>
      </c>
      <c r="CH46" s="14">
        <f>'DAMAS aFRR+'!BZ76</f>
        <v>0</v>
      </c>
      <c r="CI46" s="14">
        <f>'DAMAS aFRR+'!CF76</f>
        <v>0</v>
      </c>
      <c r="CJ46" s="14">
        <f>'DAMAS aFRR+'!CL76</f>
        <v>0</v>
      </c>
      <c r="CK46" s="14">
        <f>'DAMAS aFRR+'!CR76</f>
        <v>0</v>
      </c>
      <c r="CL46" s="14">
        <f>'DAMAS aFRR+'!CX76</f>
        <v>0</v>
      </c>
      <c r="CM46" s="14">
        <f>'DAMAS aFRR+'!DD76</f>
        <v>0</v>
      </c>
      <c r="CN46" s="14">
        <f>'DAMAS aFRR+'!DJ76</f>
        <v>0</v>
      </c>
      <c r="CO46" s="14">
        <f>'DAMAS aFRR+'!DP76</f>
        <v>0</v>
      </c>
      <c r="CP46" s="14">
        <f>'DAMAS aFRR+'!DV76</f>
        <v>0</v>
      </c>
      <c r="CQ46" s="14">
        <f>'DAMAS aFRR+'!EB76</f>
        <v>0</v>
      </c>
      <c r="CR46" s="14">
        <f>'DAMAS aFRR+'!EH76</f>
        <v>0</v>
      </c>
      <c r="CS46" s="14"/>
      <c r="CT46" s="14"/>
      <c r="CU46" s="14"/>
      <c r="CV46" s="14"/>
      <c r="CW46" s="14"/>
      <c r="CX46" s="14"/>
      <c r="CY46" s="14"/>
      <c r="CZ46" s="14"/>
      <c r="DA46" s="15">
        <f t="shared" si="67"/>
        <v>0</v>
      </c>
      <c r="DC46" s="11">
        <v>14</v>
      </c>
      <c r="DD46" s="11" t="s">
        <v>55</v>
      </c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29"/>
      <c r="EJ46" s="19" t="e">
        <f t="shared" si="68"/>
        <v>#DIV/0!</v>
      </c>
      <c r="EL46" s="11">
        <v>14</v>
      </c>
      <c r="EM46" s="11" t="s">
        <v>55</v>
      </c>
      <c r="EN46" s="14">
        <f>'DAMAS aFRR+'!F105</f>
        <v>0</v>
      </c>
      <c r="EO46" s="14">
        <f>'DAMAS aFRR+'!L105</f>
        <v>0</v>
      </c>
      <c r="EP46" s="14">
        <f>'DAMAS aFRR+'!R105</f>
        <v>0</v>
      </c>
      <c r="EQ46" s="14">
        <f>'DAMAS aFRR+'!X105</f>
        <v>0</v>
      </c>
      <c r="ER46" s="14">
        <f>'DAMAS aFRR+'!AD105</f>
        <v>0</v>
      </c>
      <c r="ES46" s="14">
        <f>'DAMAS aFRR+'!AJ105</f>
        <v>0</v>
      </c>
      <c r="ET46" s="14">
        <f>'DAMAS aFRR+'!AP105</f>
        <v>0</v>
      </c>
      <c r="EU46" s="14">
        <f>'DAMAS aFRR+'!AV105</f>
        <v>0</v>
      </c>
      <c r="EV46" s="14">
        <f>'DAMAS aFRR+'!BB105</f>
        <v>0</v>
      </c>
      <c r="EW46" s="14">
        <f>'DAMAS aFRR+'!BH105</f>
        <v>0</v>
      </c>
      <c r="EX46" s="14">
        <f>'DAMAS aFRR+'!BN105</f>
        <v>0</v>
      </c>
      <c r="EY46" s="14">
        <f>'DAMAS aFRR+'!BT105</f>
        <v>0</v>
      </c>
      <c r="EZ46" s="14">
        <f>'DAMAS aFRR+'!BZ105</f>
        <v>0</v>
      </c>
      <c r="FA46" s="14">
        <f>'DAMAS aFRR+'!CF105</f>
        <v>0</v>
      </c>
      <c r="FB46" s="14">
        <f>'DAMAS aFRR+'!CL105</f>
        <v>0</v>
      </c>
      <c r="FC46" s="14">
        <f>'DAMAS aFRR+'!CR105</f>
        <v>0</v>
      </c>
      <c r="FD46" s="14">
        <f>'DAMAS aFRR+'!CX105</f>
        <v>0</v>
      </c>
      <c r="FE46" s="14">
        <f>'DAMAS aFRR+'!DD105</f>
        <v>0</v>
      </c>
      <c r="FF46" s="14">
        <f>'DAMAS aFRR+'!DJ105</f>
        <v>0</v>
      </c>
      <c r="FG46" s="14">
        <f>'DAMAS aFRR+'!DP105</f>
        <v>0</v>
      </c>
      <c r="FH46" s="14">
        <f>'DAMAS aFRR+'!DV105</f>
        <v>0</v>
      </c>
      <c r="FI46" s="14">
        <f>'DAMAS aFRR+'!EB105</f>
        <v>0</v>
      </c>
      <c r="FJ46" s="14">
        <f>'DAMAS aFRR+'!EH105</f>
        <v>0</v>
      </c>
      <c r="FK46" s="14"/>
      <c r="FL46" s="14"/>
      <c r="FM46" s="14"/>
      <c r="FN46" s="14"/>
      <c r="FO46" s="14"/>
      <c r="FP46" s="14"/>
      <c r="FQ46" s="14"/>
      <c r="FR46" s="14"/>
      <c r="FS46" s="15">
        <f t="shared" si="69"/>
        <v>0</v>
      </c>
      <c r="FU46" s="11">
        <v>14</v>
      </c>
      <c r="FV46" s="11" t="s">
        <v>55</v>
      </c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14"/>
      <c r="GR46" s="14"/>
      <c r="GS46" s="14"/>
      <c r="GT46" s="14"/>
      <c r="GU46" s="14"/>
      <c r="GV46" s="14"/>
      <c r="GW46" s="14"/>
      <c r="GX46" s="14"/>
      <c r="GY46" s="14"/>
      <c r="GZ46" s="14"/>
      <c r="HA46" s="14"/>
      <c r="HB46" s="19" t="e">
        <f t="shared" si="70"/>
        <v>#DIV/0!</v>
      </c>
      <c r="HD46" s="11">
        <v>14</v>
      </c>
      <c r="HE46" s="11" t="s">
        <v>55</v>
      </c>
      <c r="HF46" s="14">
        <f t="shared" si="33"/>
        <v>0</v>
      </c>
      <c r="HG46" s="14">
        <f t="shared" si="34"/>
        <v>0</v>
      </c>
      <c r="HH46" s="14">
        <f t="shared" si="35"/>
        <v>0</v>
      </c>
      <c r="HI46" s="14">
        <f t="shared" si="36"/>
        <v>0</v>
      </c>
      <c r="HJ46" s="14">
        <f t="shared" si="37"/>
        <v>0</v>
      </c>
      <c r="HK46" s="14">
        <f t="shared" si="38"/>
        <v>0</v>
      </c>
      <c r="HL46" s="14">
        <f t="shared" si="39"/>
        <v>0</v>
      </c>
      <c r="HM46" s="14">
        <f t="shared" si="40"/>
        <v>0</v>
      </c>
      <c r="HN46" s="14">
        <f t="shared" si="41"/>
        <v>0</v>
      </c>
      <c r="HO46" s="14">
        <f t="shared" si="42"/>
        <v>0</v>
      </c>
      <c r="HP46" s="14">
        <f t="shared" si="43"/>
        <v>0</v>
      </c>
      <c r="HQ46" s="14">
        <f t="shared" si="44"/>
        <v>0</v>
      </c>
      <c r="HR46" s="14">
        <f t="shared" si="45"/>
        <v>0</v>
      </c>
      <c r="HS46" s="14">
        <f t="shared" si="46"/>
        <v>0</v>
      </c>
      <c r="HT46" s="14">
        <f t="shared" si="47"/>
        <v>0</v>
      </c>
      <c r="HU46" s="14">
        <f t="shared" si="48"/>
        <v>0</v>
      </c>
      <c r="HV46" s="14">
        <f t="shared" si="49"/>
        <v>0</v>
      </c>
      <c r="HW46" s="14">
        <f t="shared" si="50"/>
        <v>0</v>
      </c>
      <c r="HX46" s="14">
        <f t="shared" si="51"/>
        <v>0</v>
      </c>
      <c r="HY46" s="14">
        <f t="shared" si="52"/>
        <v>0</v>
      </c>
      <c r="HZ46" s="14">
        <f t="shared" si="53"/>
        <v>0</v>
      </c>
      <c r="IA46" s="14">
        <f t="shared" si="54"/>
        <v>0</v>
      </c>
      <c r="IB46" s="14">
        <f t="shared" si="55"/>
        <v>0</v>
      </c>
      <c r="IC46" s="14">
        <f t="shared" si="56"/>
        <v>0</v>
      </c>
      <c r="ID46" s="14">
        <f t="shared" si="57"/>
        <v>0</v>
      </c>
      <c r="IE46" s="14">
        <f t="shared" si="58"/>
        <v>0</v>
      </c>
      <c r="IF46" s="14">
        <f t="shared" si="59"/>
        <v>0</v>
      </c>
      <c r="IG46" s="14">
        <f t="shared" si="60"/>
        <v>0</v>
      </c>
      <c r="IH46" s="14">
        <f t="shared" si="61"/>
        <v>0</v>
      </c>
      <c r="II46" s="14">
        <f t="shared" si="62"/>
        <v>0</v>
      </c>
      <c r="IJ46" s="14">
        <f t="shared" si="63"/>
        <v>0</v>
      </c>
      <c r="IK46" s="19">
        <f t="shared" si="64"/>
        <v>0</v>
      </c>
    </row>
    <row r="47" spans="2:245" ht="16.5" thickTop="1" thickBot="1" x14ac:dyDescent="0.3">
      <c r="B47" s="11">
        <v>15</v>
      </c>
      <c r="C47" s="11" t="s">
        <v>56</v>
      </c>
      <c r="D47" s="14">
        <f>'DAMAS aFRR+'!F48</f>
        <v>0</v>
      </c>
      <c r="E47" s="14">
        <f>'DAMAS aFRR+'!L48</f>
        <v>0</v>
      </c>
      <c r="F47" s="14">
        <f>'DAMAS aFRR+'!R48</f>
        <v>0</v>
      </c>
      <c r="G47" s="14">
        <f>'DAMAS aFRR+'!X48</f>
        <v>0</v>
      </c>
      <c r="H47" s="14">
        <f>'DAMAS aFRR+'!AD48</f>
        <v>0</v>
      </c>
      <c r="I47" s="14">
        <f>'DAMAS aFRR+'!AJ48</f>
        <v>0</v>
      </c>
      <c r="J47" s="14">
        <f>'DAMAS aFRR+'!AP48</f>
        <v>0</v>
      </c>
      <c r="K47" s="14">
        <f>'DAMAS aFRR+'!AV48</f>
        <v>0</v>
      </c>
      <c r="L47" s="14">
        <f>'DAMAS aFRR+'!BB48</f>
        <v>0</v>
      </c>
      <c r="M47" s="14">
        <f>'DAMAS aFRR+'!BH48</f>
        <v>0</v>
      </c>
      <c r="N47" s="14">
        <f>'DAMAS aFRR+'!BN48</f>
        <v>0</v>
      </c>
      <c r="O47" s="14">
        <f>'DAMAS aFRR+'!BT48</f>
        <v>0</v>
      </c>
      <c r="P47" s="14">
        <f>'DAMAS aFRR+'!BZ48</f>
        <v>0</v>
      </c>
      <c r="Q47" s="14">
        <f>'DAMAS aFRR+'!CF48</f>
        <v>0</v>
      </c>
      <c r="R47" s="14">
        <f>'DAMAS aFRR+'!CL48</f>
        <v>0</v>
      </c>
      <c r="S47" s="14">
        <f>'DAMAS aFRR+'!CR48</f>
        <v>0</v>
      </c>
      <c r="T47" s="14">
        <f>'DAMAS aFRR+'!CX48</f>
        <v>0</v>
      </c>
      <c r="U47" s="14">
        <f>'DAMAS aFRR+'!DD48</f>
        <v>0</v>
      </c>
      <c r="V47" s="14">
        <f>'DAMAS aFRR+'!DJ48</f>
        <v>0</v>
      </c>
      <c r="W47" s="14">
        <f>'DAMAS aFRR+'!DP48</f>
        <v>0</v>
      </c>
      <c r="X47" s="14">
        <f>'DAMAS aFRR+'!DV48</f>
        <v>0</v>
      </c>
      <c r="Y47" s="14">
        <f>'DAMAS aFRR+'!EB48</f>
        <v>0</v>
      </c>
      <c r="Z47" s="14">
        <f>'DAMAS aFRR+'!EH48</f>
        <v>0</v>
      </c>
      <c r="AA47" s="14">
        <f>'DAMAS aFRR+'!EN48</f>
        <v>0</v>
      </c>
      <c r="AB47" s="14">
        <f>'DAMAS aFRR+'!ET48</f>
        <v>0</v>
      </c>
      <c r="AC47" s="14">
        <f>'DAMAS aFRR+'!EZ48</f>
        <v>0</v>
      </c>
      <c r="AD47" s="14">
        <f>'DAMAS aFRR+'!FF48</f>
        <v>0</v>
      </c>
      <c r="AE47" s="14">
        <f>'DAMAS aFRR+'!FL48</f>
        <v>0</v>
      </c>
      <c r="AF47" s="14">
        <f>'DAMAS aFRR+'!FR48</f>
        <v>0</v>
      </c>
      <c r="AG47" s="14">
        <f>'DAMAS aFRR+'!FX48</f>
        <v>0</v>
      </c>
      <c r="AH47" s="14">
        <f>'DAMAS aFRR+'!GD48</f>
        <v>0</v>
      </c>
      <c r="AI47" s="15">
        <f t="shared" si="65"/>
        <v>0</v>
      </c>
      <c r="AK47" s="11">
        <v>15</v>
      </c>
      <c r="AL47" s="11" t="s">
        <v>56</v>
      </c>
      <c r="AM47" s="14">
        <f>IF(D47&gt;0,'Çmimet e ofruar'!D47,)</f>
        <v>0</v>
      </c>
      <c r="AN47" s="14">
        <f>IF(E47&gt;0,'Çmimet e ofruar'!E47,)</f>
        <v>0</v>
      </c>
      <c r="AO47" s="14">
        <f>IF(F47&gt;0,'Çmimet e ofruar'!F47,)</f>
        <v>0</v>
      </c>
      <c r="AP47" s="14">
        <f>IF(G47&gt;0,'Çmimet e ofruar'!G47,)</f>
        <v>0</v>
      </c>
      <c r="AQ47" s="14">
        <f>IF(H47&gt;0,'Çmimet e ofruar'!H47,)</f>
        <v>0</v>
      </c>
      <c r="AR47" s="14">
        <f>IF(I47&gt;0,'Çmimet e ofruar'!I47,)</f>
        <v>0</v>
      </c>
      <c r="AS47" s="14">
        <f>IF(J47&gt;0,'Çmimet e ofruar'!J47,)</f>
        <v>0</v>
      </c>
      <c r="AT47" s="14">
        <f>IF(K47&gt;0,'Çmimet e ofruar'!K47,)</f>
        <v>0</v>
      </c>
      <c r="AU47" s="14">
        <f>IF(L47&gt;0,'Çmimet e ofruar'!L47,)</f>
        <v>0</v>
      </c>
      <c r="AV47" s="14">
        <f>IF(M47&gt;0,'Çmimet e ofruar'!M47,)</f>
        <v>0</v>
      </c>
      <c r="AW47" s="14">
        <f>IF(N47&gt;0,'Çmimet e ofruar'!N47,)</f>
        <v>0</v>
      </c>
      <c r="AX47" s="14">
        <f>IF(O47&gt;0,'Çmimet e ofruar'!O47,)</f>
        <v>0</v>
      </c>
      <c r="AY47" s="14">
        <f>IF(P47&gt;0,'Çmimet e ofruar'!P47,)</f>
        <v>0</v>
      </c>
      <c r="AZ47" s="14">
        <f>IF(Q47&gt;0,'Çmimet e ofruar'!Q47,)</f>
        <v>0</v>
      </c>
      <c r="BA47" s="14">
        <f>IF(R47&gt;0,'Çmimet e ofruar'!R47,)</f>
        <v>0</v>
      </c>
      <c r="BB47" s="14">
        <f>IF(S47&gt;0,'Çmimet e ofruar'!S47,)</f>
        <v>0</v>
      </c>
      <c r="BC47" s="14">
        <f>IF(T47&gt;0,'Çmimet e ofruar'!T47,)</f>
        <v>0</v>
      </c>
      <c r="BD47" s="14">
        <f>IF(U47&gt;0,'Çmimet e ofruar'!U47,)</f>
        <v>0</v>
      </c>
      <c r="BE47" s="14">
        <f>IF(V47&gt;0,'Çmimet e ofruar'!V47,)</f>
        <v>0</v>
      </c>
      <c r="BF47" s="14">
        <f>IF(W47&gt;0,'Çmimet e ofruar'!W47,)</f>
        <v>0</v>
      </c>
      <c r="BG47" s="14">
        <f>IF(X47&gt;0,'Çmimet e ofruar'!X47,)</f>
        <v>0</v>
      </c>
      <c r="BH47" s="14">
        <f>IF(Y47&gt;0,'Çmimet e ofruar'!Y47,)</f>
        <v>0</v>
      </c>
      <c r="BI47" s="14">
        <f>IF(Z47&gt;0,'Çmimet e ofruar'!Z47,)</f>
        <v>0</v>
      </c>
      <c r="BJ47" s="14">
        <f>IF(AA47&gt;0,'Çmimet e ofruar'!AA47,)</f>
        <v>0</v>
      </c>
      <c r="BK47" s="14">
        <f>IF(AB47&gt;0,'Çmimet e ofruar'!AB47,)</f>
        <v>0</v>
      </c>
      <c r="BL47" s="14">
        <f>IF(AC47&gt;0,'Çmimet e ofruar'!AC47,)</f>
        <v>0</v>
      </c>
      <c r="BM47" s="14">
        <f>IF(AD47&gt;0,'Çmimet e ofruar'!AD47,)</f>
        <v>0</v>
      </c>
      <c r="BN47" s="14">
        <f>IF(AE47&gt;0,'Çmimet e ofruar'!AE47,)</f>
        <v>0</v>
      </c>
      <c r="BO47" s="14">
        <f>IF(AF47&gt;0,'Çmimet e ofruar'!AF47,)</f>
        <v>0</v>
      </c>
      <c r="BP47" s="14">
        <f>IF(AG47&gt;0,'Çmimet e ofruar'!AG47,)</f>
        <v>0</v>
      </c>
      <c r="BQ47" s="14">
        <f>IF(AH47&gt;0,'Çmimet e ofruar'!AH47,)</f>
        <v>0</v>
      </c>
      <c r="BR47" s="19">
        <f t="shared" si="66"/>
        <v>0</v>
      </c>
      <c r="BT47" s="11">
        <v>15</v>
      </c>
      <c r="BU47" s="11" t="s">
        <v>56</v>
      </c>
      <c r="BV47" s="14">
        <f>'DAMAS aFRR+'!F77</f>
        <v>0</v>
      </c>
      <c r="BW47" s="14">
        <f>'DAMAS aFRR+'!L77</f>
        <v>0</v>
      </c>
      <c r="BX47" s="14">
        <f>'DAMAS aFRR+'!R77</f>
        <v>0</v>
      </c>
      <c r="BY47" s="14">
        <f>'DAMAS aFRR+'!X77</f>
        <v>0</v>
      </c>
      <c r="BZ47" s="14">
        <f>'DAMAS aFRR+'!AD77</f>
        <v>0</v>
      </c>
      <c r="CA47" s="14">
        <f>'DAMAS aFRR+'!AJ77</f>
        <v>0</v>
      </c>
      <c r="CB47" s="14">
        <f>'DAMAS aFRR+'!AP77</f>
        <v>0</v>
      </c>
      <c r="CC47" s="14">
        <f>'DAMAS aFRR+'!AV77</f>
        <v>0</v>
      </c>
      <c r="CD47" s="14">
        <f>'DAMAS aFRR+'!BB77</f>
        <v>0</v>
      </c>
      <c r="CE47" s="14">
        <f>'DAMAS aFRR+'!BH77</f>
        <v>0</v>
      </c>
      <c r="CF47" s="14">
        <f>'DAMAS aFRR+'!BN77</f>
        <v>0</v>
      </c>
      <c r="CG47" s="14">
        <f>'DAMAS aFRR+'!BT77</f>
        <v>0</v>
      </c>
      <c r="CH47" s="14">
        <f>'DAMAS aFRR+'!BZ77</f>
        <v>0</v>
      </c>
      <c r="CI47" s="14">
        <f>'DAMAS aFRR+'!CF77</f>
        <v>0</v>
      </c>
      <c r="CJ47" s="14">
        <f>'DAMAS aFRR+'!CL77</f>
        <v>0</v>
      </c>
      <c r="CK47" s="14">
        <f>'DAMAS aFRR+'!CR77</f>
        <v>0</v>
      </c>
      <c r="CL47" s="14">
        <f>'DAMAS aFRR+'!CX77</f>
        <v>0</v>
      </c>
      <c r="CM47" s="14">
        <f>'DAMAS aFRR+'!DD77</f>
        <v>0</v>
      </c>
      <c r="CN47" s="14">
        <f>'DAMAS aFRR+'!DJ77</f>
        <v>0</v>
      </c>
      <c r="CO47" s="14">
        <f>'DAMAS aFRR+'!DP77</f>
        <v>0</v>
      </c>
      <c r="CP47" s="14">
        <f>'DAMAS aFRR+'!DV77</f>
        <v>0</v>
      </c>
      <c r="CQ47" s="14">
        <f>'DAMAS aFRR+'!EB77</f>
        <v>0</v>
      </c>
      <c r="CR47" s="14">
        <f>'DAMAS aFRR+'!EH77</f>
        <v>0</v>
      </c>
      <c r="CS47" s="14"/>
      <c r="CT47" s="14"/>
      <c r="CU47" s="14"/>
      <c r="CV47" s="14"/>
      <c r="CW47" s="14"/>
      <c r="CX47" s="14"/>
      <c r="CY47" s="14"/>
      <c r="CZ47" s="14"/>
      <c r="DA47" s="15">
        <f t="shared" si="67"/>
        <v>0</v>
      </c>
      <c r="DC47" s="11">
        <v>15</v>
      </c>
      <c r="DD47" s="11" t="s">
        <v>56</v>
      </c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29"/>
      <c r="EJ47" s="19" t="e">
        <f t="shared" si="68"/>
        <v>#DIV/0!</v>
      </c>
      <c r="EL47" s="11">
        <v>15</v>
      </c>
      <c r="EM47" s="11" t="s">
        <v>56</v>
      </c>
      <c r="EN47" s="14">
        <f>'DAMAS aFRR+'!F106</f>
        <v>0</v>
      </c>
      <c r="EO47" s="14">
        <f>'DAMAS aFRR+'!L106</f>
        <v>0</v>
      </c>
      <c r="EP47" s="14">
        <f>'DAMAS aFRR+'!R106</f>
        <v>0</v>
      </c>
      <c r="EQ47" s="14">
        <f>'DAMAS aFRR+'!X106</f>
        <v>0</v>
      </c>
      <c r="ER47" s="14">
        <f>'DAMAS aFRR+'!AD106</f>
        <v>0</v>
      </c>
      <c r="ES47" s="14">
        <f>'DAMAS aFRR+'!AJ106</f>
        <v>0</v>
      </c>
      <c r="ET47" s="14">
        <f>'DAMAS aFRR+'!AP106</f>
        <v>0</v>
      </c>
      <c r="EU47" s="14">
        <f>'DAMAS aFRR+'!AV106</f>
        <v>0</v>
      </c>
      <c r="EV47" s="14">
        <f>'DAMAS aFRR+'!BB106</f>
        <v>0</v>
      </c>
      <c r="EW47" s="14">
        <f>'DAMAS aFRR+'!BH106</f>
        <v>0</v>
      </c>
      <c r="EX47" s="14">
        <f>'DAMAS aFRR+'!BN106</f>
        <v>0</v>
      </c>
      <c r="EY47" s="14">
        <f>'DAMAS aFRR+'!BT106</f>
        <v>0</v>
      </c>
      <c r="EZ47" s="14">
        <f>'DAMAS aFRR+'!BZ106</f>
        <v>0</v>
      </c>
      <c r="FA47" s="14">
        <f>'DAMAS aFRR+'!CF106</f>
        <v>0</v>
      </c>
      <c r="FB47" s="14">
        <f>'DAMAS aFRR+'!CL106</f>
        <v>0</v>
      </c>
      <c r="FC47" s="14">
        <f>'DAMAS aFRR+'!CR106</f>
        <v>0</v>
      </c>
      <c r="FD47" s="14">
        <f>'DAMAS aFRR+'!CX106</f>
        <v>0</v>
      </c>
      <c r="FE47" s="14">
        <f>'DAMAS aFRR+'!DD106</f>
        <v>0</v>
      </c>
      <c r="FF47" s="14">
        <f>'DAMAS aFRR+'!DJ106</f>
        <v>0</v>
      </c>
      <c r="FG47" s="14">
        <f>'DAMAS aFRR+'!DP106</f>
        <v>0</v>
      </c>
      <c r="FH47" s="14">
        <f>'DAMAS aFRR+'!DV106</f>
        <v>0</v>
      </c>
      <c r="FI47" s="14">
        <f>'DAMAS aFRR+'!EB106</f>
        <v>0</v>
      </c>
      <c r="FJ47" s="14">
        <f>'DAMAS aFRR+'!EH106</f>
        <v>0</v>
      </c>
      <c r="FK47" s="14"/>
      <c r="FL47" s="14"/>
      <c r="FM47" s="14"/>
      <c r="FN47" s="14"/>
      <c r="FO47" s="14"/>
      <c r="FP47" s="14"/>
      <c r="FQ47" s="14"/>
      <c r="FR47" s="14"/>
      <c r="FS47" s="15">
        <f t="shared" si="69"/>
        <v>0</v>
      </c>
      <c r="FU47" s="11">
        <v>15</v>
      </c>
      <c r="FV47" s="11" t="s">
        <v>56</v>
      </c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X47" s="14"/>
      <c r="GY47" s="14"/>
      <c r="GZ47" s="14"/>
      <c r="HA47" s="14"/>
      <c r="HB47" s="19" t="e">
        <f t="shared" si="70"/>
        <v>#DIV/0!</v>
      </c>
      <c r="HD47" s="11">
        <v>15</v>
      </c>
      <c r="HE47" s="11" t="s">
        <v>56</v>
      </c>
      <c r="HF47" s="14">
        <f t="shared" si="33"/>
        <v>0</v>
      </c>
      <c r="HG47" s="14">
        <f t="shared" si="34"/>
        <v>0</v>
      </c>
      <c r="HH47" s="14">
        <f t="shared" si="35"/>
        <v>0</v>
      </c>
      <c r="HI47" s="14">
        <f t="shared" si="36"/>
        <v>0</v>
      </c>
      <c r="HJ47" s="14">
        <f t="shared" si="37"/>
        <v>0</v>
      </c>
      <c r="HK47" s="14">
        <f t="shared" si="38"/>
        <v>0</v>
      </c>
      <c r="HL47" s="14">
        <f t="shared" si="39"/>
        <v>0</v>
      </c>
      <c r="HM47" s="14">
        <f t="shared" si="40"/>
        <v>0</v>
      </c>
      <c r="HN47" s="14">
        <f t="shared" si="41"/>
        <v>0</v>
      </c>
      <c r="HO47" s="14">
        <f t="shared" si="42"/>
        <v>0</v>
      </c>
      <c r="HP47" s="14">
        <f t="shared" si="43"/>
        <v>0</v>
      </c>
      <c r="HQ47" s="14">
        <f t="shared" si="44"/>
        <v>0</v>
      </c>
      <c r="HR47" s="14">
        <f t="shared" si="45"/>
        <v>0</v>
      </c>
      <c r="HS47" s="14">
        <f t="shared" si="46"/>
        <v>0</v>
      </c>
      <c r="HT47" s="14">
        <f t="shared" si="47"/>
        <v>0</v>
      </c>
      <c r="HU47" s="14">
        <f t="shared" si="48"/>
        <v>0</v>
      </c>
      <c r="HV47" s="14">
        <f t="shared" si="49"/>
        <v>0</v>
      </c>
      <c r="HW47" s="14">
        <f t="shared" si="50"/>
        <v>0</v>
      </c>
      <c r="HX47" s="14">
        <f t="shared" si="51"/>
        <v>0</v>
      </c>
      <c r="HY47" s="14">
        <f t="shared" si="52"/>
        <v>0</v>
      </c>
      <c r="HZ47" s="14">
        <f t="shared" si="53"/>
        <v>0</v>
      </c>
      <c r="IA47" s="14">
        <f t="shared" si="54"/>
        <v>0</v>
      </c>
      <c r="IB47" s="14">
        <f t="shared" si="55"/>
        <v>0</v>
      </c>
      <c r="IC47" s="14">
        <f t="shared" si="56"/>
        <v>0</v>
      </c>
      <c r="ID47" s="14">
        <f t="shared" si="57"/>
        <v>0</v>
      </c>
      <c r="IE47" s="14">
        <f t="shared" si="58"/>
        <v>0</v>
      </c>
      <c r="IF47" s="14">
        <f t="shared" si="59"/>
        <v>0</v>
      </c>
      <c r="IG47" s="14">
        <f t="shared" si="60"/>
        <v>0</v>
      </c>
      <c r="IH47" s="14">
        <f t="shared" si="61"/>
        <v>0</v>
      </c>
      <c r="II47" s="14">
        <f t="shared" si="62"/>
        <v>0</v>
      </c>
      <c r="IJ47" s="14">
        <f t="shared" si="63"/>
        <v>0</v>
      </c>
      <c r="IK47" s="19">
        <f t="shared" si="64"/>
        <v>0</v>
      </c>
    </row>
    <row r="48" spans="2:245" ht="16.5" thickTop="1" thickBot="1" x14ac:dyDescent="0.3">
      <c r="B48" s="11">
        <v>16</v>
      </c>
      <c r="C48" s="11" t="s">
        <v>57</v>
      </c>
      <c r="D48" s="14">
        <f>'DAMAS aFRR+'!F49</f>
        <v>0</v>
      </c>
      <c r="E48" s="14">
        <f>'DAMAS aFRR+'!L49</f>
        <v>0</v>
      </c>
      <c r="F48" s="14">
        <f>'DAMAS aFRR+'!R49</f>
        <v>0</v>
      </c>
      <c r="G48" s="14">
        <f>'DAMAS aFRR+'!X49</f>
        <v>0</v>
      </c>
      <c r="H48" s="14">
        <f>'DAMAS aFRR+'!AD49</f>
        <v>0</v>
      </c>
      <c r="I48" s="14">
        <f>'DAMAS aFRR+'!AJ49</f>
        <v>0</v>
      </c>
      <c r="J48" s="14">
        <f>'DAMAS aFRR+'!AP49</f>
        <v>0</v>
      </c>
      <c r="K48" s="14">
        <f>'DAMAS aFRR+'!AV49</f>
        <v>0</v>
      </c>
      <c r="L48" s="14">
        <f>'DAMAS aFRR+'!BB49</f>
        <v>0</v>
      </c>
      <c r="M48" s="14">
        <f>'DAMAS aFRR+'!BH49</f>
        <v>0</v>
      </c>
      <c r="N48" s="14">
        <f>'DAMAS aFRR+'!BN49</f>
        <v>0</v>
      </c>
      <c r="O48" s="14">
        <f>'DAMAS aFRR+'!BT49</f>
        <v>0</v>
      </c>
      <c r="P48" s="14">
        <f>'DAMAS aFRR+'!BZ49</f>
        <v>0</v>
      </c>
      <c r="Q48" s="14">
        <f>'DAMAS aFRR+'!CF49</f>
        <v>0</v>
      </c>
      <c r="R48" s="14">
        <f>'DAMAS aFRR+'!CL49</f>
        <v>0</v>
      </c>
      <c r="S48" s="14">
        <f>'DAMAS aFRR+'!CR49</f>
        <v>0</v>
      </c>
      <c r="T48" s="14">
        <f>'DAMAS aFRR+'!CX49</f>
        <v>0</v>
      </c>
      <c r="U48" s="14">
        <f>'DAMAS aFRR+'!DD49</f>
        <v>0</v>
      </c>
      <c r="V48" s="14">
        <f>'DAMAS aFRR+'!DJ49</f>
        <v>0</v>
      </c>
      <c r="W48" s="14">
        <f>'DAMAS aFRR+'!DP49</f>
        <v>0</v>
      </c>
      <c r="X48" s="14">
        <f>'DAMAS aFRR+'!DV49</f>
        <v>0</v>
      </c>
      <c r="Y48" s="14">
        <f>'DAMAS aFRR+'!EB49</f>
        <v>0</v>
      </c>
      <c r="Z48" s="14">
        <f>'DAMAS aFRR+'!EH49</f>
        <v>0</v>
      </c>
      <c r="AA48" s="14">
        <f>'DAMAS aFRR+'!EN49</f>
        <v>0</v>
      </c>
      <c r="AB48" s="14">
        <f>'DAMAS aFRR+'!ET49</f>
        <v>0</v>
      </c>
      <c r="AC48" s="14">
        <f>'DAMAS aFRR+'!EZ49</f>
        <v>0</v>
      </c>
      <c r="AD48" s="14">
        <f>'DAMAS aFRR+'!FF49</f>
        <v>0</v>
      </c>
      <c r="AE48" s="14">
        <f>'DAMAS aFRR+'!FL49</f>
        <v>0</v>
      </c>
      <c r="AF48" s="14">
        <f>'DAMAS aFRR+'!FR49</f>
        <v>0</v>
      </c>
      <c r="AG48" s="14">
        <f>'DAMAS aFRR+'!FX49</f>
        <v>0</v>
      </c>
      <c r="AH48" s="14">
        <f>'DAMAS aFRR+'!GD49</f>
        <v>0</v>
      </c>
      <c r="AI48" s="15">
        <f t="shared" si="65"/>
        <v>0</v>
      </c>
      <c r="AK48" s="11">
        <v>16</v>
      </c>
      <c r="AL48" s="11" t="s">
        <v>57</v>
      </c>
      <c r="AM48" s="14">
        <f>IF(D48&gt;0,'Çmimet e ofruar'!D48,)</f>
        <v>0</v>
      </c>
      <c r="AN48" s="14">
        <f>IF(E48&gt;0,'Çmimet e ofruar'!E48,)</f>
        <v>0</v>
      </c>
      <c r="AO48" s="14">
        <f>IF(F48&gt;0,'Çmimet e ofruar'!F48,)</f>
        <v>0</v>
      </c>
      <c r="AP48" s="14">
        <f>IF(G48&gt;0,'Çmimet e ofruar'!G48,)</f>
        <v>0</v>
      </c>
      <c r="AQ48" s="14">
        <f>IF(H48&gt;0,'Çmimet e ofruar'!H48,)</f>
        <v>0</v>
      </c>
      <c r="AR48" s="14">
        <f>IF(I48&gt;0,'Çmimet e ofruar'!I48,)</f>
        <v>0</v>
      </c>
      <c r="AS48" s="14">
        <f>IF(J48&gt;0,'Çmimet e ofruar'!J48,)</f>
        <v>0</v>
      </c>
      <c r="AT48" s="14">
        <f>IF(K48&gt;0,'Çmimet e ofruar'!K48,)</f>
        <v>0</v>
      </c>
      <c r="AU48" s="14">
        <f>IF(L48&gt;0,'Çmimet e ofruar'!L48,)</f>
        <v>0</v>
      </c>
      <c r="AV48" s="14">
        <f>IF(M48&gt;0,'Çmimet e ofruar'!M48,)</f>
        <v>0</v>
      </c>
      <c r="AW48" s="14">
        <f>IF(N48&gt;0,'Çmimet e ofruar'!N48,)</f>
        <v>0</v>
      </c>
      <c r="AX48" s="14">
        <f>IF(O48&gt;0,'Çmimet e ofruar'!O48,)</f>
        <v>0</v>
      </c>
      <c r="AY48" s="14">
        <f>IF(P48&gt;0,'Çmimet e ofruar'!P48,)</f>
        <v>0</v>
      </c>
      <c r="AZ48" s="14">
        <f>IF(Q48&gt;0,'Çmimet e ofruar'!Q48,)</f>
        <v>0</v>
      </c>
      <c r="BA48" s="14">
        <f>IF(R48&gt;0,'Çmimet e ofruar'!R48,)</f>
        <v>0</v>
      </c>
      <c r="BB48" s="14">
        <f>IF(S48&gt;0,'Çmimet e ofruar'!S48,)</f>
        <v>0</v>
      </c>
      <c r="BC48" s="14">
        <f>IF(T48&gt;0,'Çmimet e ofruar'!T48,)</f>
        <v>0</v>
      </c>
      <c r="BD48" s="14">
        <f>IF(U48&gt;0,'Çmimet e ofruar'!U48,)</f>
        <v>0</v>
      </c>
      <c r="BE48" s="14">
        <f>IF(V48&gt;0,'Çmimet e ofruar'!V48,)</f>
        <v>0</v>
      </c>
      <c r="BF48" s="14">
        <f>IF(W48&gt;0,'Çmimet e ofruar'!W48,)</f>
        <v>0</v>
      </c>
      <c r="BG48" s="14">
        <f>IF(X48&gt;0,'Çmimet e ofruar'!X48,)</f>
        <v>0</v>
      </c>
      <c r="BH48" s="14">
        <f>IF(Y48&gt;0,'Çmimet e ofruar'!Y48,)</f>
        <v>0</v>
      </c>
      <c r="BI48" s="14">
        <f>IF(Z48&gt;0,'Çmimet e ofruar'!Z48,)</f>
        <v>0</v>
      </c>
      <c r="BJ48" s="14">
        <f>IF(AA48&gt;0,'Çmimet e ofruar'!AA48,)</f>
        <v>0</v>
      </c>
      <c r="BK48" s="14">
        <f>IF(AB48&gt;0,'Çmimet e ofruar'!AB48,)</f>
        <v>0</v>
      </c>
      <c r="BL48" s="14">
        <f>IF(AC48&gt;0,'Çmimet e ofruar'!AC48,)</f>
        <v>0</v>
      </c>
      <c r="BM48" s="14">
        <f>IF(AD48&gt;0,'Çmimet e ofruar'!AD48,)</f>
        <v>0</v>
      </c>
      <c r="BN48" s="14">
        <f>IF(AE48&gt;0,'Çmimet e ofruar'!AE48,)</f>
        <v>0</v>
      </c>
      <c r="BO48" s="14">
        <f>IF(AF48&gt;0,'Çmimet e ofruar'!AF48,)</f>
        <v>0</v>
      </c>
      <c r="BP48" s="14">
        <f>IF(AG48&gt;0,'Çmimet e ofruar'!AG48,)</f>
        <v>0</v>
      </c>
      <c r="BQ48" s="14">
        <f>IF(AH48&gt;0,'Çmimet e ofruar'!AH48,)</f>
        <v>0</v>
      </c>
      <c r="BR48" s="19">
        <f t="shared" si="66"/>
        <v>0</v>
      </c>
      <c r="BT48" s="11">
        <v>16</v>
      </c>
      <c r="BU48" s="11" t="s">
        <v>57</v>
      </c>
      <c r="BV48" s="14">
        <f>'DAMAS aFRR+'!F78</f>
        <v>0</v>
      </c>
      <c r="BW48" s="14">
        <f>'DAMAS aFRR+'!L78</f>
        <v>0</v>
      </c>
      <c r="BX48" s="14">
        <f>'DAMAS aFRR+'!R78</f>
        <v>0</v>
      </c>
      <c r="BY48" s="14">
        <f>'DAMAS aFRR+'!X78</f>
        <v>0</v>
      </c>
      <c r="BZ48" s="14">
        <f>'DAMAS aFRR+'!AD78</f>
        <v>0</v>
      </c>
      <c r="CA48" s="14">
        <f>'DAMAS aFRR+'!AJ78</f>
        <v>0</v>
      </c>
      <c r="CB48" s="14">
        <f>'DAMAS aFRR+'!AP78</f>
        <v>0</v>
      </c>
      <c r="CC48" s="14">
        <f>'DAMAS aFRR+'!AV78</f>
        <v>0</v>
      </c>
      <c r="CD48" s="14">
        <f>'DAMAS aFRR+'!BB78</f>
        <v>0</v>
      </c>
      <c r="CE48" s="14">
        <f>'DAMAS aFRR+'!BH78</f>
        <v>0</v>
      </c>
      <c r="CF48" s="14">
        <f>'DAMAS aFRR+'!BN78</f>
        <v>0</v>
      </c>
      <c r="CG48" s="14">
        <f>'DAMAS aFRR+'!BT78</f>
        <v>0</v>
      </c>
      <c r="CH48" s="14">
        <f>'DAMAS aFRR+'!BZ78</f>
        <v>0</v>
      </c>
      <c r="CI48" s="14">
        <f>'DAMAS aFRR+'!CF78</f>
        <v>0</v>
      </c>
      <c r="CJ48" s="14">
        <f>'DAMAS aFRR+'!CL78</f>
        <v>0</v>
      </c>
      <c r="CK48" s="14">
        <f>'DAMAS aFRR+'!CR78</f>
        <v>0</v>
      </c>
      <c r="CL48" s="14">
        <f>'DAMAS aFRR+'!CX78</f>
        <v>0</v>
      </c>
      <c r="CM48" s="14">
        <f>'DAMAS aFRR+'!DD78</f>
        <v>0</v>
      </c>
      <c r="CN48" s="14">
        <f>'DAMAS aFRR+'!DJ78</f>
        <v>0</v>
      </c>
      <c r="CO48" s="14">
        <f>'DAMAS aFRR+'!DP78</f>
        <v>0</v>
      </c>
      <c r="CP48" s="14">
        <f>'DAMAS aFRR+'!DV78</f>
        <v>0</v>
      </c>
      <c r="CQ48" s="14">
        <f>'DAMAS aFRR+'!EB78</f>
        <v>0</v>
      </c>
      <c r="CR48" s="14">
        <f>'DAMAS aFRR+'!EH78</f>
        <v>0</v>
      </c>
      <c r="CS48" s="14"/>
      <c r="CT48" s="14"/>
      <c r="CU48" s="14"/>
      <c r="CV48" s="14"/>
      <c r="CW48" s="14"/>
      <c r="CX48" s="14"/>
      <c r="CY48" s="14"/>
      <c r="CZ48" s="14"/>
      <c r="DA48" s="15">
        <f t="shared" si="67"/>
        <v>0</v>
      </c>
      <c r="DC48" s="11">
        <v>16</v>
      </c>
      <c r="DD48" s="11" t="s">
        <v>57</v>
      </c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29"/>
      <c r="EJ48" s="19" t="e">
        <f t="shared" si="68"/>
        <v>#DIV/0!</v>
      </c>
      <c r="EL48" s="11">
        <v>16</v>
      </c>
      <c r="EM48" s="11" t="s">
        <v>57</v>
      </c>
      <c r="EN48" s="14">
        <f>'DAMAS aFRR+'!F107</f>
        <v>0</v>
      </c>
      <c r="EO48" s="14">
        <f>'DAMAS aFRR+'!L107</f>
        <v>0</v>
      </c>
      <c r="EP48" s="14">
        <f>'DAMAS aFRR+'!R107</f>
        <v>0</v>
      </c>
      <c r="EQ48" s="14">
        <f>'DAMAS aFRR+'!X107</f>
        <v>0</v>
      </c>
      <c r="ER48" s="14">
        <f>'DAMAS aFRR+'!AD107</f>
        <v>0</v>
      </c>
      <c r="ES48" s="14">
        <f>'DAMAS aFRR+'!AJ107</f>
        <v>0</v>
      </c>
      <c r="ET48" s="14">
        <f>'DAMAS aFRR+'!AP107</f>
        <v>0</v>
      </c>
      <c r="EU48" s="14">
        <f>'DAMAS aFRR+'!AV107</f>
        <v>0</v>
      </c>
      <c r="EV48" s="14">
        <f>'DAMAS aFRR+'!BB107</f>
        <v>0</v>
      </c>
      <c r="EW48" s="14">
        <f>'DAMAS aFRR+'!BH107</f>
        <v>0</v>
      </c>
      <c r="EX48" s="14">
        <f>'DAMAS aFRR+'!BN107</f>
        <v>0</v>
      </c>
      <c r="EY48" s="14">
        <f>'DAMAS aFRR+'!BT107</f>
        <v>0</v>
      </c>
      <c r="EZ48" s="14">
        <f>'DAMAS aFRR+'!BZ107</f>
        <v>0</v>
      </c>
      <c r="FA48" s="14">
        <f>'DAMAS aFRR+'!CF107</f>
        <v>0</v>
      </c>
      <c r="FB48" s="14">
        <f>'DAMAS aFRR+'!CL107</f>
        <v>0</v>
      </c>
      <c r="FC48" s="14">
        <f>'DAMAS aFRR+'!CR107</f>
        <v>0</v>
      </c>
      <c r="FD48" s="14">
        <f>'DAMAS aFRR+'!CX107</f>
        <v>0</v>
      </c>
      <c r="FE48" s="14">
        <f>'DAMAS aFRR+'!DD107</f>
        <v>0</v>
      </c>
      <c r="FF48" s="14">
        <f>'DAMAS aFRR+'!DJ107</f>
        <v>0</v>
      </c>
      <c r="FG48" s="14">
        <f>'DAMAS aFRR+'!DP107</f>
        <v>0</v>
      </c>
      <c r="FH48" s="14">
        <f>'DAMAS aFRR+'!DV107</f>
        <v>0</v>
      </c>
      <c r="FI48" s="14">
        <f>'DAMAS aFRR+'!EB107</f>
        <v>0</v>
      </c>
      <c r="FJ48" s="14">
        <f>'DAMAS aFRR+'!EH107</f>
        <v>0</v>
      </c>
      <c r="FK48" s="14"/>
      <c r="FL48" s="14"/>
      <c r="FM48" s="14"/>
      <c r="FN48" s="14"/>
      <c r="FO48" s="14"/>
      <c r="FP48" s="14"/>
      <c r="FQ48" s="14"/>
      <c r="FR48" s="14"/>
      <c r="FS48" s="15">
        <f t="shared" si="69"/>
        <v>0</v>
      </c>
      <c r="FU48" s="11">
        <v>16</v>
      </c>
      <c r="FV48" s="11" t="s">
        <v>57</v>
      </c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14"/>
      <c r="GR48" s="14"/>
      <c r="GS48" s="14"/>
      <c r="GT48" s="14"/>
      <c r="GU48" s="14"/>
      <c r="GV48" s="14"/>
      <c r="GW48" s="14"/>
      <c r="GX48" s="14"/>
      <c r="GY48" s="14"/>
      <c r="GZ48" s="14"/>
      <c r="HA48" s="14"/>
      <c r="HB48" s="19" t="e">
        <f t="shared" si="70"/>
        <v>#DIV/0!</v>
      </c>
      <c r="HD48" s="11">
        <v>16</v>
      </c>
      <c r="HE48" s="11" t="s">
        <v>57</v>
      </c>
      <c r="HF48" s="14">
        <f t="shared" si="33"/>
        <v>0</v>
      </c>
      <c r="HG48" s="14">
        <f t="shared" si="34"/>
        <v>0</v>
      </c>
      <c r="HH48" s="14">
        <f t="shared" si="35"/>
        <v>0</v>
      </c>
      <c r="HI48" s="14">
        <f t="shared" si="36"/>
        <v>0</v>
      </c>
      <c r="HJ48" s="14">
        <f t="shared" si="37"/>
        <v>0</v>
      </c>
      <c r="HK48" s="14">
        <f t="shared" si="38"/>
        <v>0</v>
      </c>
      <c r="HL48" s="14">
        <f t="shared" si="39"/>
        <v>0</v>
      </c>
      <c r="HM48" s="14">
        <f t="shared" si="40"/>
        <v>0</v>
      </c>
      <c r="HN48" s="14">
        <f t="shared" si="41"/>
        <v>0</v>
      </c>
      <c r="HO48" s="14">
        <f t="shared" si="42"/>
        <v>0</v>
      </c>
      <c r="HP48" s="14">
        <f t="shared" si="43"/>
        <v>0</v>
      </c>
      <c r="HQ48" s="14">
        <f t="shared" si="44"/>
        <v>0</v>
      </c>
      <c r="HR48" s="14">
        <f t="shared" si="45"/>
        <v>0</v>
      </c>
      <c r="HS48" s="14">
        <f t="shared" si="46"/>
        <v>0</v>
      </c>
      <c r="HT48" s="14">
        <f t="shared" si="47"/>
        <v>0</v>
      </c>
      <c r="HU48" s="14">
        <f t="shared" si="48"/>
        <v>0</v>
      </c>
      <c r="HV48" s="14">
        <f t="shared" si="49"/>
        <v>0</v>
      </c>
      <c r="HW48" s="14">
        <f t="shared" si="50"/>
        <v>0</v>
      </c>
      <c r="HX48" s="14">
        <f t="shared" si="51"/>
        <v>0</v>
      </c>
      <c r="HY48" s="14">
        <f t="shared" si="52"/>
        <v>0</v>
      </c>
      <c r="HZ48" s="14">
        <f t="shared" si="53"/>
        <v>0</v>
      </c>
      <c r="IA48" s="14">
        <f t="shared" si="54"/>
        <v>0</v>
      </c>
      <c r="IB48" s="14">
        <f t="shared" si="55"/>
        <v>0</v>
      </c>
      <c r="IC48" s="14">
        <f t="shared" si="56"/>
        <v>0</v>
      </c>
      <c r="ID48" s="14">
        <f t="shared" si="57"/>
        <v>0</v>
      </c>
      <c r="IE48" s="14">
        <f t="shared" si="58"/>
        <v>0</v>
      </c>
      <c r="IF48" s="14">
        <f t="shared" si="59"/>
        <v>0</v>
      </c>
      <c r="IG48" s="14">
        <f t="shared" si="60"/>
        <v>0</v>
      </c>
      <c r="IH48" s="14">
        <f t="shared" si="61"/>
        <v>0</v>
      </c>
      <c r="II48" s="14">
        <f t="shared" si="62"/>
        <v>0</v>
      </c>
      <c r="IJ48" s="14">
        <f t="shared" si="63"/>
        <v>0</v>
      </c>
      <c r="IK48" s="19">
        <f t="shared" si="64"/>
        <v>0</v>
      </c>
    </row>
    <row r="49" spans="2:245" ht="16.5" thickTop="1" thickBot="1" x14ac:dyDescent="0.3">
      <c r="B49" s="11">
        <v>17</v>
      </c>
      <c r="C49" s="11" t="s">
        <v>58</v>
      </c>
      <c r="D49" s="14">
        <f>'DAMAS aFRR+'!F50</f>
        <v>0</v>
      </c>
      <c r="E49" s="14">
        <f>'DAMAS aFRR+'!L50</f>
        <v>0</v>
      </c>
      <c r="F49" s="14">
        <f>'DAMAS aFRR+'!R50</f>
        <v>0</v>
      </c>
      <c r="G49" s="14">
        <f>'DAMAS aFRR+'!X50</f>
        <v>0</v>
      </c>
      <c r="H49" s="14">
        <f>'DAMAS aFRR+'!AD50</f>
        <v>0</v>
      </c>
      <c r="I49" s="14">
        <f>'DAMAS aFRR+'!AJ50</f>
        <v>0</v>
      </c>
      <c r="J49" s="14">
        <f>'DAMAS aFRR+'!AP50</f>
        <v>0</v>
      </c>
      <c r="K49" s="14">
        <f>'DAMAS aFRR+'!AV50</f>
        <v>0</v>
      </c>
      <c r="L49" s="14">
        <f>'DAMAS aFRR+'!BB50</f>
        <v>0</v>
      </c>
      <c r="M49" s="14">
        <f>'DAMAS aFRR+'!BH50</f>
        <v>0</v>
      </c>
      <c r="N49" s="14">
        <f>'DAMAS aFRR+'!BN50</f>
        <v>0</v>
      </c>
      <c r="O49" s="14">
        <f>'DAMAS aFRR+'!BT50</f>
        <v>0</v>
      </c>
      <c r="P49" s="14">
        <f>'DAMAS aFRR+'!BZ50</f>
        <v>0</v>
      </c>
      <c r="Q49" s="14">
        <f>'DAMAS aFRR+'!CF50</f>
        <v>0</v>
      </c>
      <c r="R49" s="14">
        <f>'DAMAS aFRR+'!CL50</f>
        <v>0</v>
      </c>
      <c r="S49" s="14">
        <f>'DAMAS aFRR+'!CR50</f>
        <v>0</v>
      </c>
      <c r="T49" s="14">
        <f>'DAMAS aFRR+'!CX50</f>
        <v>0</v>
      </c>
      <c r="U49" s="14">
        <f>'DAMAS aFRR+'!DD50</f>
        <v>0</v>
      </c>
      <c r="V49" s="14">
        <f>'DAMAS aFRR+'!DJ50</f>
        <v>0</v>
      </c>
      <c r="W49" s="14">
        <f>'DAMAS aFRR+'!DP50</f>
        <v>0</v>
      </c>
      <c r="X49" s="14">
        <f>'DAMAS aFRR+'!DV50</f>
        <v>0</v>
      </c>
      <c r="Y49" s="14">
        <f>'DAMAS aFRR+'!EB50</f>
        <v>0</v>
      </c>
      <c r="Z49" s="14">
        <f>'DAMAS aFRR+'!EH50</f>
        <v>0</v>
      </c>
      <c r="AA49" s="14">
        <f>'DAMAS aFRR+'!EN50</f>
        <v>0</v>
      </c>
      <c r="AB49" s="14">
        <f>'DAMAS aFRR+'!ET50</f>
        <v>0</v>
      </c>
      <c r="AC49" s="14">
        <f>'DAMAS aFRR+'!EZ50</f>
        <v>0</v>
      </c>
      <c r="AD49" s="14">
        <f>'DAMAS aFRR+'!FF50</f>
        <v>0</v>
      </c>
      <c r="AE49" s="14">
        <f>'DAMAS aFRR+'!FL50</f>
        <v>0</v>
      </c>
      <c r="AF49" s="14">
        <f>'DAMAS aFRR+'!FR50</f>
        <v>0</v>
      </c>
      <c r="AG49" s="14">
        <f>'DAMAS aFRR+'!FX50</f>
        <v>0</v>
      </c>
      <c r="AH49" s="14">
        <f>'DAMAS aFRR+'!GD50</f>
        <v>0</v>
      </c>
      <c r="AI49" s="15">
        <f t="shared" si="65"/>
        <v>0</v>
      </c>
      <c r="AK49" s="11">
        <v>17</v>
      </c>
      <c r="AL49" s="11" t="s">
        <v>58</v>
      </c>
      <c r="AM49" s="14">
        <f>IF(D49&gt;0,'Çmimet e ofruar'!D49,)</f>
        <v>0</v>
      </c>
      <c r="AN49" s="14">
        <f>IF(E49&gt;0,'Çmimet e ofruar'!E49,)</f>
        <v>0</v>
      </c>
      <c r="AO49" s="14">
        <f>IF(F49&gt;0,'Çmimet e ofruar'!F49,)</f>
        <v>0</v>
      </c>
      <c r="AP49" s="14">
        <f>IF(G49&gt;0,'Çmimet e ofruar'!G49,)</f>
        <v>0</v>
      </c>
      <c r="AQ49" s="14">
        <f>IF(H49&gt;0,'Çmimet e ofruar'!H49,)</f>
        <v>0</v>
      </c>
      <c r="AR49" s="14">
        <f>IF(I49&gt;0,'Çmimet e ofruar'!I49,)</f>
        <v>0</v>
      </c>
      <c r="AS49" s="14">
        <f>IF(J49&gt;0,'Çmimet e ofruar'!J49,)</f>
        <v>0</v>
      </c>
      <c r="AT49" s="14">
        <f>IF(K49&gt;0,'Çmimet e ofruar'!K49,)</f>
        <v>0</v>
      </c>
      <c r="AU49" s="14">
        <f>IF(L49&gt;0,'Çmimet e ofruar'!L49,)</f>
        <v>0</v>
      </c>
      <c r="AV49" s="14">
        <f>IF(M49&gt;0,'Çmimet e ofruar'!M49,)</f>
        <v>0</v>
      </c>
      <c r="AW49" s="14">
        <f>IF(N49&gt;0,'Çmimet e ofruar'!N49,)</f>
        <v>0</v>
      </c>
      <c r="AX49" s="14">
        <f>IF(O49&gt;0,'Çmimet e ofruar'!O49,)</f>
        <v>0</v>
      </c>
      <c r="AY49" s="14">
        <f>IF(P49&gt;0,'Çmimet e ofruar'!P49,)</f>
        <v>0</v>
      </c>
      <c r="AZ49" s="14">
        <f>IF(Q49&gt;0,'Çmimet e ofruar'!Q49,)</f>
        <v>0</v>
      </c>
      <c r="BA49" s="14">
        <f>IF(R49&gt;0,'Çmimet e ofruar'!R49,)</f>
        <v>0</v>
      </c>
      <c r="BB49" s="14">
        <f>IF(S49&gt;0,'Çmimet e ofruar'!S49,)</f>
        <v>0</v>
      </c>
      <c r="BC49" s="14">
        <f>IF(T49&gt;0,'Çmimet e ofruar'!T49,)</f>
        <v>0</v>
      </c>
      <c r="BD49" s="14">
        <f>IF(U49&gt;0,'Çmimet e ofruar'!U49,)</f>
        <v>0</v>
      </c>
      <c r="BE49" s="14">
        <f>IF(V49&gt;0,'Çmimet e ofruar'!V49,)</f>
        <v>0</v>
      </c>
      <c r="BF49" s="14">
        <f>IF(W49&gt;0,'Çmimet e ofruar'!W49,)</f>
        <v>0</v>
      </c>
      <c r="BG49" s="14">
        <f>IF(X49&gt;0,'Çmimet e ofruar'!X49,)</f>
        <v>0</v>
      </c>
      <c r="BH49" s="14">
        <f>IF(Y49&gt;0,'Çmimet e ofruar'!Y49,)</f>
        <v>0</v>
      </c>
      <c r="BI49" s="14">
        <f>IF(Z49&gt;0,'Çmimet e ofruar'!Z49,)</f>
        <v>0</v>
      </c>
      <c r="BJ49" s="14">
        <f>IF(AA49&gt;0,'Çmimet e ofruar'!AA49,)</f>
        <v>0</v>
      </c>
      <c r="BK49" s="14">
        <f>IF(AB49&gt;0,'Çmimet e ofruar'!AB49,)</f>
        <v>0</v>
      </c>
      <c r="BL49" s="14">
        <f>IF(AC49&gt;0,'Çmimet e ofruar'!AC49,)</f>
        <v>0</v>
      </c>
      <c r="BM49" s="14">
        <f>IF(AD49&gt;0,'Çmimet e ofruar'!AD49,)</f>
        <v>0</v>
      </c>
      <c r="BN49" s="14">
        <f>IF(AE49&gt;0,'Çmimet e ofruar'!AE49,)</f>
        <v>0</v>
      </c>
      <c r="BO49" s="14">
        <f>IF(AF49&gt;0,'Çmimet e ofruar'!AF49,)</f>
        <v>0</v>
      </c>
      <c r="BP49" s="14">
        <f>IF(AG49&gt;0,'Çmimet e ofruar'!AG49,)</f>
        <v>0</v>
      </c>
      <c r="BQ49" s="14">
        <f>IF(AH49&gt;0,'Çmimet e ofruar'!AH49,)</f>
        <v>0</v>
      </c>
      <c r="BR49" s="19">
        <f t="shared" si="66"/>
        <v>0</v>
      </c>
      <c r="BT49" s="11">
        <v>17</v>
      </c>
      <c r="BU49" s="11" t="s">
        <v>58</v>
      </c>
      <c r="BV49" s="14">
        <f>'DAMAS aFRR+'!F79</f>
        <v>0</v>
      </c>
      <c r="BW49" s="14">
        <f>'DAMAS aFRR+'!L79</f>
        <v>0</v>
      </c>
      <c r="BX49" s="14">
        <f>'DAMAS aFRR+'!R79</f>
        <v>0</v>
      </c>
      <c r="BY49" s="14">
        <f>'DAMAS aFRR+'!X79</f>
        <v>0</v>
      </c>
      <c r="BZ49" s="14">
        <f>'DAMAS aFRR+'!AD79</f>
        <v>0</v>
      </c>
      <c r="CA49" s="14">
        <f>'DAMAS aFRR+'!AJ79</f>
        <v>0</v>
      </c>
      <c r="CB49" s="14">
        <f>'DAMAS aFRR+'!AP79</f>
        <v>0</v>
      </c>
      <c r="CC49" s="14">
        <f>'DAMAS aFRR+'!AV79</f>
        <v>0</v>
      </c>
      <c r="CD49" s="14">
        <f>'DAMAS aFRR+'!BB79</f>
        <v>0</v>
      </c>
      <c r="CE49" s="14">
        <f>'DAMAS aFRR+'!BH79</f>
        <v>0</v>
      </c>
      <c r="CF49" s="14">
        <f>'DAMAS aFRR+'!BN79</f>
        <v>0</v>
      </c>
      <c r="CG49" s="14">
        <f>'DAMAS aFRR+'!BT79</f>
        <v>0</v>
      </c>
      <c r="CH49" s="14">
        <f>'DAMAS aFRR+'!BZ79</f>
        <v>0</v>
      </c>
      <c r="CI49" s="14">
        <f>'DAMAS aFRR+'!CF79</f>
        <v>0</v>
      </c>
      <c r="CJ49" s="14">
        <f>'DAMAS aFRR+'!CL79</f>
        <v>0</v>
      </c>
      <c r="CK49" s="14">
        <f>'DAMAS aFRR+'!CR79</f>
        <v>0</v>
      </c>
      <c r="CL49" s="14">
        <f>'DAMAS aFRR+'!CX79</f>
        <v>0</v>
      </c>
      <c r="CM49" s="14">
        <f>'DAMAS aFRR+'!DD79</f>
        <v>0</v>
      </c>
      <c r="CN49" s="14">
        <f>'DAMAS aFRR+'!DJ79</f>
        <v>0</v>
      </c>
      <c r="CO49" s="14">
        <f>'DAMAS aFRR+'!DP79</f>
        <v>0</v>
      </c>
      <c r="CP49" s="14">
        <f>'DAMAS aFRR+'!DV79</f>
        <v>0</v>
      </c>
      <c r="CQ49" s="14">
        <f>'DAMAS aFRR+'!EB79</f>
        <v>0</v>
      </c>
      <c r="CR49" s="14">
        <f>'DAMAS aFRR+'!EH79</f>
        <v>0</v>
      </c>
      <c r="CS49" s="14"/>
      <c r="CT49" s="14"/>
      <c r="CU49" s="14"/>
      <c r="CV49" s="14"/>
      <c r="CW49" s="14"/>
      <c r="CX49" s="14"/>
      <c r="CY49" s="14"/>
      <c r="CZ49" s="14"/>
      <c r="DA49" s="15">
        <f t="shared" si="67"/>
        <v>0</v>
      </c>
      <c r="DC49" s="11">
        <v>17</v>
      </c>
      <c r="DD49" s="11" t="s">
        <v>58</v>
      </c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29"/>
      <c r="EJ49" s="19" t="e">
        <f t="shared" si="68"/>
        <v>#DIV/0!</v>
      </c>
      <c r="EL49" s="11">
        <v>17</v>
      </c>
      <c r="EM49" s="11" t="s">
        <v>58</v>
      </c>
      <c r="EN49" s="14">
        <f>'DAMAS aFRR+'!F108</f>
        <v>0</v>
      </c>
      <c r="EO49" s="14">
        <f>'DAMAS aFRR+'!L108</f>
        <v>0</v>
      </c>
      <c r="EP49" s="14">
        <f>'DAMAS aFRR+'!R108</f>
        <v>0</v>
      </c>
      <c r="EQ49" s="14">
        <f>'DAMAS aFRR+'!X108</f>
        <v>0</v>
      </c>
      <c r="ER49" s="14">
        <f>'DAMAS aFRR+'!AD108</f>
        <v>0</v>
      </c>
      <c r="ES49" s="14">
        <f>'DAMAS aFRR+'!AJ108</f>
        <v>0</v>
      </c>
      <c r="ET49" s="14">
        <f>'DAMAS aFRR+'!AP108</f>
        <v>0</v>
      </c>
      <c r="EU49" s="14">
        <f>'DAMAS aFRR+'!AV108</f>
        <v>0</v>
      </c>
      <c r="EV49" s="14">
        <f>'DAMAS aFRR+'!BB108</f>
        <v>0</v>
      </c>
      <c r="EW49" s="14">
        <f>'DAMAS aFRR+'!BH108</f>
        <v>0</v>
      </c>
      <c r="EX49" s="14">
        <f>'DAMAS aFRR+'!BN108</f>
        <v>0</v>
      </c>
      <c r="EY49" s="14">
        <f>'DAMAS aFRR+'!BT108</f>
        <v>0</v>
      </c>
      <c r="EZ49" s="14">
        <f>'DAMAS aFRR+'!BZ108</f>
        <v>0</v>
      </c>
      <c r="FA49" s="14">
        <f>'DAMAS aFRR+'!CF108</f>
        <v>0</v>
      </c>
      <c r="FB49" s="14">
        <f>'DAMAS aFRR+'!CL108</f>
        <v>0</v>
      </c>
      <c r="FC49" s="14">
        <f>'DAMAS aFRR+'!CR108</f>
        <v>0</v>
      </c>
      <c r="FD49" s="14">
        <f>'DAMAS aFRR+'!CX108</f>
        <v>0</v>
      </c>
      <c r="FE49" s="14">
        <f>'DAMAS aFRR+'!DD108</f>
        <v>0</v>
      </c>
      <c r="FF49" s="14">
        <f>'DAMAS aFRR+'!DJ108</f>
        <v>0</v>
      </c>
      <c r="FG49" s="14">
        <f>'DAMAS aFRR+'!DP108</f>
        <v>0</v>
      </c>
      <c r="FH49" s="14">
        <f>'DAMAS aFRR+'!DV108</f>
        <v>0</v>
      </c>
      <c r="FI49" s="14">
        <f>'DAMAS aFRR+'!EB108</f>
        <v>0</v>
      </c>
      <c r="FJ49" s="14">
        <f>'DAMAS aFRR+'!EH108</f>
        <v>0</v>
      </c>
      <c r="FK49" s="14"/>
      <c r="FL49" s="14"/>
      <c r="FM49" s="14"/>
      <c r="FN49" s="14"/>
      <c r="FO49" s="14"/>
      <c r="FP49" s="14"/>
      <c r="FQ49" s="14"/>
      <c r="FR49" s="14"/>
      <c r="FS49" s="15">
        <f t="shared" si="69"/>
        <v>0</v>
      </c>
      <c r="FU49" s="11">
        <v>17</v>
      </c>
      <c r="FV49" s="11" t="s">
        <v>58</v>
      </c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9" t="e">
        <f t="shared" si="70"/>
        <v>#DIV/0!</v>
      </c>
      <c r="HD49" s="11">
        <v>17</v>
      </c>
      <c r="HE49" s="11" t="s">
        <v>58</v>
      </c>
      <c r="HF49" s="14">
        <f t="shared" si="33"/>
        <v>0</v>
      </c>
      <c r="HG49" s="14">
        <f t="shared" si="34"/>
        <v>0</v>
      </c>
      <c r="HH49" s="14">
        <f t="shared" si="35"/>
        <v>0</v>
      </c>
      <c r="HI49" s="14">
        <f t="shared" si="36"/>
        <v>0</v>
      </c>
      <c r="HJ49" s="14">
        <f t="shared" si="37"/>
        <v>0</v>
      </c>
      <c r="HK49" s="14">
        <f t="shared" si="38"/>
        <v>0</v>
      </c>
      <c r="HL49" s="14">
        <f t="shared" si="39"/>
        <v>0</v>
      </c>
      <c r="HM49" s="14">
        <f t="shared" si="40"/>
        <v>0</v>
      </c>
      <c r="HN49" s="14">
        <f t="shared" si="41"/>
        <v>0</v>
      </c>
      <c r="HO49" s="14">
        <f t="shared" si="42"/>
        <v>0</v>
      </c>
      <c r="HP49" s="14">
        <f t="shared" si="43"/>
        <v>0</v>
      </c>
      <c r="HQ49" s="14">
        <f t="shared" si="44"/>
        <v>0</v>
      </c>
      <c r="HR49" s="14">
        <f t="shared" si="45"/>
        <v>0</v>
      </c>
      <c r="HS49" s="14">
        <f t="shared" si="46"/>
        <v>0</v>
      </c>
      <c r="HT49" s="14">
        <f t="shared" si="47"/>
        <v>0</v>
      </c>
      <c r="HU49" s="14">
        <f t="shared" si="48"/>
        <v>0</v>
      </c>
      <c r="HV49" s="14">
        <f t="shared" si="49"/>
        <v>0</v>
      </c>
      <c r="HW49" s="14">
        <f t="shared" si="50"/>
        <v>0</v>
      </c>
      <c r="HX49" s="14">
        <f t="shared" si="51"/>
        <v>0</v>
      </c>
      <c r="HY49" s="14">
        <f t="shared" si="52"/>
        <v>0</v>
      </c>
      <c r="HZ49" s="14">
        <f t="shared" si="53"/>
        <v>0</v>
      </c>
      <c r="IA49" s="14">
        <f t="shared" si="54"/>
        <v>0</v>
      </c>
      <c r="IB49" s="14">
        <f t="shared" si="55"/>
        <v>0</v>
      </c>
      <c r="IC49" s="14">
        <f t="shared" si="56"/>
        <v>0</v>
      </c>
      <c r="ID49" s="14">
        <f t="shared" si="57"/>
        <v>0</v>
      </c>
      <c r="IE49" s="14">
        <f t="shared" si="58"/>
        <v>0</v>
      </c>
      <c r="IF49" s="14">
        <f t="shared" si="59"/>
        <v>0</v>
      </c>
      <c r="IG49" s="14">
        <f t="shared" si="60"/>
        <v>0</v>
      </c>
      <c r="IH49" s="14">
        <f t="shared" si="61"/>
        <v>0</v>
      </c>
      <c r="II49" s="14">
        <f t="shared" si="62"/>
        <v>0</v>
      </c>
      <c r="IJ49" s="14">
        <f t="shared" si="63"/>
        <v>0</v>
      </c>
      <c r="IK49" s="19">
        <f t="shared" si="64"/>
        <v>0</v>
      </c>
    </row>
    <row r="50" spans="2:245" ht="16.5" thickTop="1" thickBot="1" x14ac:dyDescent="0.3">
      <c r="B50" s="11">
        <v>18</v>
      </c>
      <c r="C50" s="11" t="s">
        <v>59</v>
      </c>
      <c r="D50" s="14">
        <f>'DAMAS aFRR+'!F51</f>
        <v>0</v>
      </c>
      <c r="E50" s="14">
        <f>'DAMAS aFRR+'!L51</f>
        <v>0</v>
      </c>
      <c r="F50" s="14">
        <f>'DAMAS aFRR+'!R51</f>
        <v>0</v>
      </c>
      <c r="G50" s="14">
        <f>'DAMAS aFRR+'!X51</f>
        <v>0</v>
      </c>
      <c r="H50" s="14">
        <f>'DAMAS aFRR+'!AD51</f>
        <v>0</v>
      </c>
      <c r="I50" s="14">
        <f>'DAMAS aFRR+'!AJ51</f>
        <v>0</v>
      </c>
      <c r="J50" s="14">
        <f>'DAMAS aFRR+'!AP51</f>
        <v>0</v>
      </c>
      <c r="K50" s="14">
        <f>'DAMAS aFRR+'!AV51</f>
        <v>0</v>
      </c>
      <c r="L50" s="14">
        <f>'DAMAS aFRR+'!BB51</f>
        <v>0</v>
      </c>
      <c r="M50" s="14">
        <f>'DAMAS aFRR+'!BH51</f>
        <v>0</v>
      </c>
      <c r="N50" s="14">
        <f>'DAMAS aFRR+'!BN51</f>
        <v>0</v>
      </c>
      <c r="O50" s="14">
        <f>'DAMAS aFRR+'!BT51</f>
        <v>0</v>
      </c>
      <c r="P50" s="14">
        <f>'DAMAS aFRR+'!BZ51</f>
        <v>0</v>
      </c>
      <c r="Q50" s="14">
        <f>'DAMAS aFRR+'!CF51</f>
        <v>0</v>
      </c>
      <c r="R50" s="14">
        <f>'DAMAS aFRR+'!CL51</f>
        <v>0</v>
      </c>
      <c r="S50" s="14">
        <f>'DAMAS aFRR+'!CR51</f>
        <v>0</v>
      </c>
      <c r="T50" s="14">
        <f>'DAMAS aFRR+'!CX51</f>
        <v>0</v>
      </c>
      <c r="U50" s="14">
        <f>'DAMAS aFRR+'!DD51</f>
        <v>0</v>
      </c>
      <c r="V50" s="14">
        <f>'DAMAS aFRR+'!DJ51</f>
        <v>0</v>
      </c>
      <c r="W50" s="14">
        <f>'DAMAS aFRR+'!DP51</f>
        <v>0</v>
      </c>
      <c r="X50" s="14">
        <f>'DAMAS aFRR+'!DV51</f>
        <v>0</v>
      </c>
      <c r="Y50" s="14">
        <f>'DAMAS aFRR+'!EB51</f>
        <v>0</v>
      </c>
      <c r="Z50" s="14">
        <f>'DAMAS aFRR+'!EH51</f>
        <v>0</v>
      </c>
      <c r="AA50" s="14">
        <f>'DAMAS aFRR+'!EN51</f>
        <v>0</v>
      </c>
      <c r="AB50" s="14">
        <f>'DAMAS aFRR+'!ET51</f>
        <v>0</v>
      </c>
      <c r="AC50" s="14">
        <f>'DAMAS aFRR+'!EZ51</f>
        <v>0</v>
      </c>
      <c r="AD50" s="14">
        <f>'DAMAS aFRR+'!FF51</f>
        <v>0</v>
      </c>
      <c r="AE50" s="14">
        <f>'DAMAS aFRR+'!FL51</f>
        <v>0</v>
      </c>
      <c r="AF50" s="14">
        <f>'DAMAS aFRR+'!FR51</f>
        <v>0</v>
      </c>
      <c r="AG50" s="14">
        <f>'DAMAS aFRR+'!FX51</f>
        <v>0</v>
      </c>
      <c r="AH50" s="14">
        <f>'DAMAS aFRR+'!GD51</f>
        <v>0</v>
      </c>
      <c r="AI50" s="15">
        <f t="shared" si="65"/>
        <v>0</v>
      </c>
      <c r="AK50" s="11">
        <v>18</v>
      </c>
      <c r="AL50" s="11" t="s">
        <v>59</v>
      </c>
      <c r="AM50" s="14">
        <f>IF(D50&gt;0,'Çmimet e ofruar'!D50,)</f>
        <v>0</v>
      </c>
      <c r="AN50" s="14">
        <f>IF(E50&gt;0,'Çmimet e ofruar'!E50,)</f>
        <v>0</v>
      </c>
      <c r="AO50" s="14">
        <f>IF(F50&gt;0,'Çmimet e ofruar'!F50,)</f>
        <v>0</v>
      </c>
      <c r="AP50" s="14">
        <f>IF(G50&gt;0,'Çmimet e ofruar'!G50,)</f>
        <v>0</v>
      </c>
      <c r="AQ50" s="14">
        <f>IF(H50&gt;0,'Çmimet e ofruar'!H50,)</f>
        <v>0</v>
      </c>
      <c r="AR50" s="14">
        <f>IF(I50&gt;0,'Çmimet e ofruar'!I50,)</f>
        <v>0</v>
      </c>
      <c r="AS50" s="14">
        <f>IF(J50&gt;0,'Çmimet e ofruar'!J50,)</f>
        <v>0</v>
      </c>
      <c r="AT50" s="14">
        <f>IF(K50&gt;0,'Çmimet e ofruar'!K50,)</f>
        <v>0</v>
      </c>
      <c r="AU50" s="14">
        <f>IF(L50&gt;0,'Çmimet e ofruar'!L50,)</f>
        <v>0</v>
      </c>
      <c r="AV50" s="14">
        <f>IF(M50&gt;0,'Çmimet e ofruar'!M50,)</f>
        <v>0</v>
      </c>
      <c r="AW50" s="14">
        <f>IF(N50&gt;0,'Çmimet e ofruar'!N50,)</f>
        <v>0</v>
      </c>
      <c r="AX50" s="14">
        <f>IF(O50&gt;0,'Çmimet e ofruar'!O50,)</f>
        <v>0</v>
      </c>
      <c r="AY50" s="14">
        <f>IF(P50&gt;0,'Çmimet e ofruar'!P50,)</f>
        <v>0</v>
      </c>
      <c r="AZ50" s="14">
        <f>IF(Q50&gt;0,'Çmimet e ofruar'!Q50,)</f>
        <v>0</v>
      </c>
      <c r="BA50" s="14">
        <f>IF(R50&gt;0,'Çmimet e ofruar'!R50,)</f>
        <v>0</v>
      </c>
      <c r="BB50" s="14">
        <f>IF(S50&gt;0,'Çmimet e ofruar'!S50,)</f>
        <v>0</v>
      </c>
      <c r="BC50" s="14">
        <f>IF(T50&gt;0,'Çmimet e ofruar'!T50,)</f>
        <v>0</v>
      </c>
      <c r="BD50" s="14">
        <f>IF(U50&gt;0,'Çmimet e ofruar'!U50,)</f>
        <v>0</v>
      </c>
      <c r="BE50" s="14">
        <f>IF(V50&gt;0,'Çmimet e ofruar'!V50,)</f>
        <v>0</v>
      </c>
      <c r="BF50" s="14">
        <f>IF(W50&gt;0,'Çmimet e ofruar'!W50,)</f>
        <v>0</v>
      </c>
      <c r="BG50" s="14">
        <f>IF(X50&gt;0,'Çmimet e ofruar'!X50,)</f>
        <v>0</v>
      </c>
      <c r="BH50" s="14">
        <f>IF(Y50&gt;0,'Çmimet e ofruar'!Y50,)</f>
        <v>0</v>
      </c>
      <c r="BI50" s="14">
        <f>IF(Z50&gt;0,'Çmimet e ofruar'!Z50,)</f>
        <v>0</v>
      </c>
      <c r="BJ50" s="14">
        <f>IF(AA50&gt;0,'Çmimet e ofruar'!AA50,)</f>
        <v>0</v>
      </c>
      <c r="BK50" s="14">
        <f>IF(AB50&gt;0,'Çmimet e ofruar'!AB50,)</f>
        <v>0</v>
      </c>
      <c r="BL50" s="14">
        <f>IF(AC50&gt;0,'Çmimet e ofruar'!AC50,)</f>
        <v>0</v>
      </c>
      <c r="BM50" s="14">
        <f>IF(AD50&gt;0,'Çmimet e ofruar'!AD50,)</f>
        <v>0</v>
      </c>
      <c r="BN50" s="14">
        <f>IF(AE50&gt;0,'Çmimet e ofruar'!AE50,)</f>
        <v>0</v>
      </c>
      <c r="BO50" s="14">
        <f>IF(AF50&gt;0,'Çmimet e ofruar'!AF50,)</f>
        <v>0</v>
      </c>
      <c r="BP50" s="14">
        <f>IF(AG50&gt;0,'Çmimet e ofruar'!AG50,)</f>
        <v>0</v>
      </c>
      <c r="BQ50" s="14">
        <f>IF(AH50&gt;0,'Çmimet e ofruar'!AH50,)</f>
        <v>0</v>
      </c>
      <c r="BR50" s="19">
        <f t="shared" si="66"/>
        <v>0</v>
      </c>
      <c r="BT50" s="11">
        <v>18</v>
      </c>
      <c r="BU50" s="11" t="s">
        <v>59</v>
      </c>
      <c r="BV50" s="14">
        <f>'DAMAS aFRR+'!F80</f>
        <v>0</v>
      </c>
      <c r="BW50" s="14">
        <f>'DAMAS aFRR+'!L80</f>
        <v>0</v>
      </c>
      <c r="BX50" s="14">
        <f>'DAMAS aFRR+'!R80</f>
        <v>0</v>
      </c>
      <c r="BY50" s="14">
        <f>'DAMAS aFRR+'!X80</f>
        <v>0</v>
      </c>
      <c r="BZ50" s="14">
        <f>'DAMAS aFRR+'!AD80</f>
        <v>0</v>
      </c>
      <c r="CA50" s="14">
        <f>'DAMAS aFRR+'!AJ80</f>
        <v>0</v>
      </c>
      <c r="CB50" s="14">
        <f>'DAMAS aFRR+'!AP80</f>
        <v>0</v>
      </c>
      <c r="CC50" s="14">
        <f>'DAMAS aFRR+'!AV80</f>
        <v>0</v>
      </c>
      <c r="CD50" s="14">
        <f>'DAMAS aFRR+'!BB80</f>
        <v>0</v>
      </c>
      <c r="CE50" s="14">
        <f>'DAMAS aFRR+'!BH80</f>
        <v>0</v>
      </c>
      <c r="CF50" s="14">
        <f>'DAMAS aFRR+'!BN80</f>
        <v>0</v>
      </c>
      <c r="CG50" s="14">
        <f>'DAMAS aFRR+'!BT80</f>
        <v>0</v>
      </c>
      <c r="CH50" s="14">
        <f>'DAMAS aFRR+'!BZ80</f>
        <v>0</v>
      </c>
      <c r="CI50" s="14">
        <f>'DAMAS aFRR+'!CF80</f>
        <v>0</v>
      </c>
      <c r="CJ50" s="14">
        <f>'DAMAS aFRR+'!CL80</f>
        <v>0</v>
      </c>
      <c r="CK50" s="14">
        <f>'DAMAS aFRR+'!CR80</f>
        <v>0</v>
      </c>
      <c r="CL50" s="14">
        <f>'DAMAS aFRR+'!CX80</f>
        <v>0</v>
      </c>
      <c r="CM50" s="14">
        <f>'DAMAS aFRR+'!DD80</f>
        <v>0</v>
      </c>
      <c r="CN50" s="14">
        <f>'DAMAS aFRR+'!DJ80</f>
        <v>0</v>
      </c>
      <c r="CO50" s="14">
        <f>'DAMAS aFRR+'!DP80</f>
        <v>0</v>
      </c>
      <c r="CP50" s="14">
        <f>'DAMAS aFRR+'!DV80</f>
        <v>0</v>
      </c>
      <c r="CQ50" s="14">
        <f>'DAMAS aFRR+'!EB80</f>
        <v>0</v>
      </c>
      <c r="CR50" s="14">
        <f>'DAMAS aFRR+'!EH80</f>
        <v>0</v>
      </c>
      <c r="CS50" s="14"/>
      <c r="CT50" s="14"/>
      <c r="CU50" s="14"/>
      <c r="CV50" s="14"/>
      <c r="CW50" s="14"/>
      <c r="CX50" s="14"/>
      <c r="CY50" s="14"/>
      <c r="CZ50" s="14"/>
      <c r="DA50" s="15">
        <f t="shared" si="67"/>
        <v>0</v>
      </c>
      <c r="DC50" s="11">
        <v>18</v>
      </c>
      <c r="DD50" s="11" t="s">
        <v>59</v>
      </c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29"/>
      <c r="EJ50" s="19" t="e">
        <f t="shared" si="68"/>
        <v>#DIV/0!</v>
      </c>
      <c r="EL50" s="11">
        <v>18</v>
      </c>
      <c r="EM50" s="11" t="s">
        <v>59</v>
      </c>
      <c r="EN50" s="14">
        <f>'DAMAS aFRR+'!F109</f>
        <v>0</v>
      </c>
      <c r="EO50" s="14">
        <f>'DAMAS aFRR+'!L109</f>
        <v>0</v>
      </c>
      <c r="EP50" s="14">
        <f>'DAMAS aFRR+'!R109</f>
        <v>0</v>
      </c>
      <c r="EQ50" s="14">
        <f>'DAMAS aFRR+'!X109</f>
        <v>0</v>
      </c>
      <c r="ER50" s="14">
        <f>'DAMAS aFRR+'!AD109</f>
        <v>0</v>
      </c>
      <c r="ES50" s="14">
        <f>'DAMAS aFRR+'!AJ109</f>
        <v>0</v>
      </c>
      <c r="ET50" s="14">
        <f>'DAMAS aFRR+'!AP109</f>
        <v>0</v>
      </c>
      <c r="EU50" s="14">
        <f>'DAMAS aFRR+'!AV109</f>
        <v>0</v>
      </c>
      <c r="EV50" s="14">
        <f>'DAMAS aFRR+'!BB109</f>
        <v>0</v>
      </c>
      <c r="EW50" s="14">
        <f>'DAMAS aFRR+'!BH109</f>
        <v>0</v>
      </c>
      <c r="EX50" s="14">
        <f>'DAMAS aFRR+'!BN109</f>
        <v>0</v>
      </c>
      <c r="EY50" s="14">
        <f>'DAMAS aFRR+'!BT109</f>
        <v>0</v>
      </c>
      <c r="EZ50" s="14">
        <f>'DAMAS aFRR+'!BZ109</f>
        <v>0</v>
      </c>
      <c r="FA50" s="14">
        <f>'DAMAS aFRR+'!CF109</f>
        <v>0</v>
      </c>
      <c r="FB50" s="14">
        <f>'DAMAS aFRR+'!CL109</f>
        <v>0</v>
      </c>
      <c r="FC50" s="14">
        <f>'DAMAS aFRR+'!CR109</f>
        <v>0</v>
      </c>
      <c r="FD50" s="14">
        <f>'DAMAS aFRR+'!CX109</f>
        <v>0</v>
      </c>
      <c r="FE50" s="14">
        <f>'DAMAS aFRR+'!DD109</f>
        <v>0</v>
      </c>
      <c r="FF50" s="14">
        <f>'DAMAS aFRR+'!DJ109</f>
        <v>0</v>
      </c>
      <c r="FG50" s="14">
        <f>'DAMAS aFRR+'!DP109</f>
        <v>0</v>
      </c>
      <c r="FH50" s="14">
        <f>'DAMAS aFRR+'!DV109</f>
        <v>0</v>
      </c>
      <c r="FI50" s="14">
        <f>'DAMAS aFRR+'!EB109</f>
        <v>0</v>
      </c>
      <c r="FJ50" s="14">
        <f>'DAMAS aFRR+'!EH109</f>
        <v>0</v>
      </c>
      <c r="FK50" s="14"/>
      <c r="FL50" s="14"/>
      <c r="FM50" s="14"/>
      <c r="FN50" s="14"/>
      <c r="FO50" s="14"/>
      <c r="FP50" s="14"/>
      <c r="FQ50" s="14"/>
      <c r="FR50" s="14"/>
      <c r="FS50" s="15">
        <f t="shared" si="69"/>
        <v>0</v>
      </c>
      <c r="FU50" s="11">
        <v>18</v>
      </c>
      <c r="FV50" s="11" t="s">
        <v>59</v>
      </c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9" t="e">
        <f t="shared" si="70"/>
        <v>#DIV/0!</v>
      </c>
      <c r="HD50" s="11">
        <v>18</v>
      </c>
      <c r="HE50" s="11" t="s">
        <v>59</v>
      </c>
      <c r="HF50" s="14">
        <f t="shared" si="33"/>
        <v>0</v>
      </c>
      <c r="HG50" s="14">
        <f t="shared" si="34"/>
        <v>0</v>
      </c>
      <c r="HH50" s="14">
        <f t="shared" si="35"/>
        <v>0</v>
      </c>
      <c r="HI50" s="14">
        <f t="shared" si="36"/>
        <v>0</v>
      </c>
      <c r="HJ50" s="14">
        <f t="shared" si="37"/>
        <v>0</v>
      </c>
      <c r="HK50" s="14">
        <f t="shared" si="38"/>
        <v>0</v>
      </c>
      <c r="HL50" s="14">
        <f t="shared" si="39"/>
        <v>0</v>
      </c>
      <c r="HM50" s="14">
        <f t="shared" si="40"/>
        <v>0</v>
      </c>
      <c r="HN50" s="14">
        <f t="shared" si="41"/>
        <v>0</v>
      </c>
      <c r="HO50" s="14">
        <f t="shared" si="42"/>
        <v>0</v>
      </c>
      <c r="HP50" s="14">
        <f t="shared" si="43"/>
        <v>0</v>
      </c>
      <c r="HQ50" s="14">
        <f t="shared" si="44"/>
        <v>0</v>
      </c>
      <c r="HR50" s="14">
        <f t="shared" si="45"/>
        <v>0</v>
      </c>
      <c r="HS50" s="14">
        <f t="shared" si="46"/>
        <v>0</v>
      </c>
      <c r="HT50" s="14">
        <f t="shared" si="47"/>
        <v>0</v>
      </c>
      <c r="HU50" s="14">
        <f t="shared" si="48"/>
        <v>0</v>
      </c>
      <c r="HV50" s="14">
        <f t="shared" si="49"/>
        <v>0</v>
      </c>
      <c r="HW50" s="14">
        <f t="shared" si="50"/>
        <v>0</v>
      </c>
      <c r="HX50" s="14">
        <f t="shared" si="51"/>
        <v>0</v>
      </c>
      <c r="HY50" s="14">
        <f t="shared" si="52"/>
        <v>0</v>
      </c>
      <c r="HZ50" s="14">
        <f t="shared" si="53"/>
        <v>0</v>
      </c>
      <c r="IA50" s="14">
        <f t="shared" si="54"/>
        <v>0</v>
      </c>
      <c r="IB50" s="14">
        <f t="shared" si="55"/>
        <v>0</v>
      </c>
      <c r="IC50" s="14">
        <f t="shared" si="56"/>
        <v>0</v>
      </c>
      <c r="ID50" s="14">
        <f t="shared" si="57"/>
        <v>0</v>
      </c>
      <c r="IE50" s="14">
        <f t="shared" si="58"/>
        <v>0</v>
      </c>
      <c r="IF50" s="14">
        <f t="shared" si="59"/>
        <v>0</v>
      </c>
      <c r="IG50" s="14">
        <f t="shared" si="60"/>
        <v>0</v>
      </c>
      <c r="IH50" s="14">
        <f t="shared" si="61"/>
        <v>0</v>
      </c>
      <c r="II50" s="14">
        <f t="shared" si="62"/>
        <v>0</v>
      </c>
      <c r="IJ50" s="14">
        <f t="shared" si="63"/>
        <v>0</v>
      </c>
      <c r="IK50" s="19">
        <f t="shared" si="64"/>
        <v>0</v>
      </c>
    </row>
    <row r="51" spans="2:245" ht="16.5" thickTop="1" thickBot="1" x14ac:dyDescent="0.3">
      <c r="B51" s="11">
        <v>19</v>
      </c>
      <c r="C51" s="11" t="s">
        <v>60</v>
      </c>
      <c r="D51" s="14">
        <f>'DAMAS aFRR+'!F52</f>
        <v>0</v>
      </c>
      <c r="E51" s="14">
        <f>'DAMAS aFRR+'!L52</f>
        <v>0</v>
      </c>
      <c r="F51" s="14">
        <f>'DAMAS aFRR+'!R52</f>
        <v>0</v>
      </c>
      <c r="G51" s="14">
        <f>'DAMAS aFRR+'!X52</f>
        <v>0</v>
      </c>
      <c r="H51" s="14">
        <f>'DAMAS aFRR+'!AD52</f>
        <v>0</v>
      </c>
      <c r="I51" s="14">
        <f>'DAMAS aFRR+'!AJ52</f>
        <v>0</v>
      </c>
      <c r="J51" s="14">
        <f>'DAMAS aFRR+'!AP52</f>
        <v>0</v>
      </c>
      <c r="K51" s="14">
        <f>'DAMAS aFRR+'!AV52</f>
        <v>0</v>
      </c>
      <c r="L51" s="14">
        <f>'DAMAS aFRR+'!BB52</f>
        <v>0</v>
      </c>
      <c r="M51" s="14">
        <f>'DAMAS aFRR+'!BH52</f>
        <v>0</v>
      </c>
      <c r="N51" s="14">
        <f>'DAMAS aFRR+'!BN52</f>
        <v>0</v>
      </c>
      <c r="O51" s="14">
        <f>'DAMAS aFRR+'!BT52</f>
        <v>0</v>
      </c>
      <c r="P51" s="14">
        <f>'DAMAS aFRR+'!BZ52</f>
        <v>0</v>
      </c>
      <c r="Q51" s="14">
        <f>'DAMAS aFRR+'!CF52</f>
        <v>0</v>
      </c>
      <c r="R51" s="14">
        <f>'DAMAS aFRR+'!CL52</f>
        <v>0</v>
      </c>
      <c r="S51" s="14">
        <f>'DAMAS aFRR+'!CR52</f>
        <v>0</v>
      </c>
      <c r="T51" s="14">
        <f>'DAMAS aFRR+'!CX52</f>
        <v>0</v>
      </c>
      <c r="U51" s="14">
        <f>'DAMAS aFRR+'!DD52</f>
        <v>0</v>
      </c>
      <c r="V51" s="14">
        <f>'DAMAS aFRR+'!DJ52</f>
        <v>0</v>
      </c>
      <c r="W51" s="14">
        <f>'DAMAS aFRR+'!DP52</f>
        <v>0</v>
      </c>
      <c r="X51" s="14">
        <f>'DAMAS aFRR+'!DV52</f>
        <v>0</v>
      </c>
      <c r="Y51" s="14">
        <f>'DAMAS aFRR+'!EB52</f>
        <v>0</v>
      </c>
      <c r="Z51" s="14">
        <f>'DAMAS aFRR+'!EH52</f>
        <v>0</v>
      </c>
      <c r="AA51" s="14">
        <f>'DAMAS aFRR+'!EN52</f>
        <v>0</v>
      </c>
      <c r="AB51" s="14">
        <f>'DAMAS aFRR+'!ET52</f>
        <v>0</v>
      </c>
      <c r="AC51" s="14">
        <f>'DAMAS aFRR+'!EZ52</f>
        <v>0</v>
      </c>
      <c r="AD51" s="14">
        <f>'DAMAS aFRR+'!FF52</f>
        <v>0</v>
      </c>
      <c r="AE51" s="14">
        <f>'DAMAS aFRR+'!FL52</f>
        <v>0</v>
      </c>
      <c r="AF51" s="14">
        <f>'DAMAS aFRR+'!FR52</f>
        <v>0</v>
      </c>
      <c r="AG51" s="14">
        <f>'DAMAS aFRR+'!FX52</f>
        <v>0</v>
      </c>
      <c r="AH51" s="14">
        <f>'DAMAS aFRR+'!GD52</f>
        <v>0</v>
      </c>
      <c r="AI51" s="15">
        <f t="shared" si="65"/>
        <v>0</v>
      </c>
      <c r="AK51" s="11">
        <v>19</v>
      </c>
      <c r="AL51" s="11" t="s">
        <v>60</v>
      </c>
      <c r="AM51" s="14">
        <f>IF(D51&gt;0,'Çmimet e ofruar'!D51,)</f>
        <v>0</v>
      </c>
      <c r="AN51" s="14">
        <f>IF(E51&gt;0,'Çmimet e ofruar'!E51,)</f>
        <v>0</v>
      </c>
      <c r="AO51" s="14">
        <f>IF(F51&gt;0,'Çmimet e ofruar'!F51,)</f>
        <v>0</v>
      </c>
      <c r="AP51" s="14">
        <f>IF(G51&gt;0,'Çmimet e ofruar'!G51,)</f>
        <v>0</v>
      </c>
      <c r="AQ51" s="14">
        <f>IF(H51&gt;0,'Çmimet e ofruar'!H51,)</f>
        <v>0</v>
      </c>
      <c r="AR51" s="14">
        <f>IF(I51&gt;0,'Çmimet e ofruar'!I51,)</f>
        <v>0</v>
      </c>
      <c r="AS51" s="14">
        <f>IF(J51&gt;0,'Çmimet e ofruar'!J51,)</f>
        <v>0</v>
      </c>
      <c r="AT51" s="14">
        <f>IF(K51&gt;0,'Çmimet e ofruar'!K51,)</f>
        <v>0</v>
      </c>
      <c r="AU51" s="14">
        <f>IF(L51&gt;0,'Çmimet e ofruar'!L51,)</f>
        <v>0</v>
      </c>
      <c r="AV51" s="14">
        <f>IF(M51&gt;0,'Çmimet e ofruar'!M51,)</f>
        <v>0</v>
      </c>
      <c r="AW51" s="14">
        <f>IF(N51&gt;0,'Çmimet e ofruar'!N51,)</f>
        <v>0</v>
      </c>
      <c r="AX51" s="14">
        <f>IF(O51&gt;0,'Çmimet e ofruar'!O51,)</f>
        <v>0</v>
      </c>
      <c r="AY51" s="14">
        <f>IF(P51&gt;0,'Çmimet e ofruar'!P51,)</f>
        <v>0</v>
      </c>
      <c r="AZ51" s="14">
        <f>IF(Q51&gt;0,'Çmimet e ofruar'!Q51,)</f>
        <v>0</v>
      </c>
      <c r="BA51" s="14">
        <f>IF(R51&gt;0,'Çmimet e ofruar'!R51,)</f>
        <v>0</v>
      </c>
      <c r="BB51" s="14">
        <f>IF(S51&gt;0,'Çmimet e ofruar'!S51,)</f>
        <v>0</v>
      </c>
      <c r="BC51" s="14">
        <f>IF(T51&gt;0,'Çmimet e ofruar'!T51,)</f>
        <v>0</v>
      </c>
      <c r="BD51" s="14">
        <f>IF(U51&gt;0,'Çmimet e ofruar'!U51,)</f>
        <v>0</v>
      </c>
      <c r="BE51" s="14">
        <f>IF(V51&gt;0,'Çmimet e ofruar'!V51,)</f>
        <v>0</v>
      </c>
      <c r="BF51" s="14">
        <f>IF(W51&gt;0,'Çmimet e ofruar'!W51,)</f>
        <v>0</v>
      </c>
      <c r="BG51" s="14">
        <f>IF(X51&gt;0,'Çmimet e ofruar'!X51,)</f>
        <v>0</v>
      </c>
      <c r="BH51" s="14">
        <f>IF(Y51&gt;0,'Çmimet e ofruar'!Y51,)</f>
        <v>0</v>
      </c>
      <c r="BI51" s="14">
        <f>IF(Z51&gt;0,'Çmimet e ofruar'!Z51,)</f>
        <v>0</v>
      </c>
      <c r="BJ51" s="14">
        <f>IF(AA51&gt;0,'Çmimet e ofruar'!AA51,)</f>
        <v>0</v>
      </c>
      <c r="BK51" s="14">
        <f>IF(AB51&gt;0,'Çmimet e ofruar'!AB51,)</f>
        <v>0</v>
      </c>
      <c r="BL51" s="14">
        <f>IF(AC51&gt;0,'Çmimet e ofruar'!AC51,)</f>
        <v>0</v>
      </c>
      <c r="BM51" s="14">
        <f>IF(AD51&gt;0,'Çmimet e ofruar'!AD51,)</f>
        <v>0</v>
      </c>
      <c r="BN51" s="14">
        <f>IF(AE51&gt;0,'Çmimet e ofruar'!AE51,)</f>
        <v>0</v>
      </c>
      <c r="BO51" s="14">
        <f>IF(AF51&gt;0,'Çmimet e ofruar'!AF51,)</f>
        <v>0</v>
      </c>
      <c r="BP51" s="14">
        <f>IF(AG51&gt;0,'Çmimet e ofruar'!AG51,)</f>
        <v>0</v>
      </c>
      <c r="BQ51" s="14">
        <f>IF(AH51&gt;0,'Çmimet e ofruar'!AH51,)</f>
        <v>0</v>
      </c>
      <c r="BR51" s="19">
        <f t="shared" si="66"/>
        <v>0</v>
      </c>
      <c r="BT51" s="11">
        <v>19</v>
      </c>
      <c r="BU51" s="11" t="s">
        <v>60</v>
      </c>
      <c r="BV51" s="14">
        <f>'DAMAS aFRR+'!F81</f>
        <v>0</v>
      </c>
      <c r="BW51" s="14">
        <f>'DAMAS aFRR+'!L81</f>
        <v>0</v>
      </c>
      <c r="BX51" s="14">
        <f>'DAMAS aFRR+'!R81</f>
        <v>0</v>
      </c>
      <c r="BY51" s="14">
        <f>'DAMAS aFRR+'!X81</f>
        <v>0</v>
      </c>
      <c r="BZ51" s="14">
        <f>'DAMAS aFRR+'!AD81</f>
        <v>0</v>
      </c>
      <c r="CA51" s="14">
        <f>'DAMAS aFRR+'!AJ81</f>
        <v>0</v>
      </c>
      <c r="CB51" s="14">
        <f>'DAMAS aFRR+'!AP81</f>
        <v>0</v>
      </c>
      <c r="CC51" s="14">
        <f>'DAMAS aFRR+'!AV81</f>
        <v>0</v>
      </c>
      <c r="CD51" s="14">
        <f>'DAMAS aFRR+'!BB81</f>
        <v>0</v>
      </c>
      <c r="CE51" s="14">
        <f>'DAMAS aFRR+'!BH81</f>
        <v>0</v>
      </c>
      <c r="CF51" s="14">
        <f>'DAMAS aFRR+'!BN81</f>
        <v>0</v>
      </c>
      <c r="CG51" s="14">
        <f>'DAMAS aFRR+'!BT81</f>
        <v>0</v>
      </c>
      <c r="CH51" s="14">
        <f>'DAMAS aFRR+'!BZ81</f>
        <v>0</v>
      </c>
      <c r="CI51" s="14">
        <f>'DAMAS aFRR+'!CF81</f>
        <v>0</v>
      </c>
      <c r="CJ51" s="14">
        <f>'DAMAS aFRR+'!CL81</f>
        <v>0</v>
      </c>
      <c r="CK51" s="14">
        <f>'DAMAS aFRR+'!CR81</f>
        <v>0</v>
      </c>
      <c r="CL51" s="14">
        <f>'DAMAS aFRR+'!CX81</f>
        <v>0</v>
      </c>
      <c r="CM51" s="14">
        <f>'DAMAS aFRR+'!DD81</f>
        <v>0</v>
      </c>
      <c r="CN51" s="14">
        <f>'DAMAS aFRR+'!DJ81</f>
        <v>0</v>
      </c>
      <c r="CO51" s="14">
        <f>'DAMAS aFRR+'!DP81</f>
        <v>0</v>
      </c>
      <c r="CP51" s="14">
        <f>'DAMAS aFRR+'!DV81</f>
        <v>0</v>
      </c>
      <c r="CQ51" s="14">
        <f>'DAMAS aFRR+'!EB81</f>
        <v>0</v>
      </c>
      <c r="CR51" s="14">
        <f>'DAMAS aFRR+'!EH81</f>
        <v>0</v>
      </c>
      <c r="CS51" s="14"/>
      <c r="CT51" s="14"/>
      <c r="CU51" s="14"/>
      <c r="CV51" s="14"/>
      <c r="CW51" s="14"/>
      <c r="CX51" s="14"/>
      <c r="CY51" s="14"/>
      <c r="CZ51" s="14"/>
      <c r="DA51" s="15">
        <f t="shared" si="67"/>
        <v>0</v>
      </c>
      <c r="DC51" s="11">
        <v>19</v>
      </c>
      <c r="DD51" s="11" t="s">
        <v>60</v>
      </c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29"/>
      <c r="EJ51" s="19" t="e">
        <f t="shared" si="68"/>
        <v>#DIV/0!</v>
      </c>
      <c r="EL51" s="11">
        <v>19</v>
      </c>
      <c r="EM51" s="11" t="s">
        <v>60</v>
      </c>
      <c r="EN51" s="14">
        <f>'DAMAS aFRR+'!F110</f>
        <v>0</v>
      </c>
      <c r="EO51" s="14">
        <f>'DAMAS aFRR+'!L110</f>
        <v>0</v>
      </c>
      <c r="EP51" s="14">
        <f>'DAMAS aFRR+'!R110</f>
        <v>0</v>
      </c>
      <c r="EQ51" s="14">
        <f>'DAMAS aFRR+'!X110</f>
        <v>0</v>
      </c>
      <c r="ER51" s="14">
        <f>'DAMAS aFRR+'!AD110</f>
        <v>0</v>
      </c>
      <c r="ES51" s="14">
        <f>'DAMAS aFRR+'!AJ110</f>
        <v>0</v>
      </c>
      <c r="ET51" s="14">
        <f>'DAMAS aFRR+'!AP110</f>
        <v>0</v>
      </c>
      <c r="EU51" s="14">
        <f>'DAMAS aFRR+'!AV110</f>
        <v>0</v>
      </c>
      <c r="EV51" s="14">
        <f>'DAMAS aFRR+'!BB110</f>
        <v>0</v>
      </c>
      <c r="EW51" s="14">
        <f>'DAMAS aFRR+'!BH110</f>
        <v>0</v>
      </c>
      <c r="EX51" s="14">
        <f>'DAMAS aFRR+'!BN110</f>
        <v>0</v>
      </c>
      <c r="EY51" s="14">
        <f>'DAMAS aFRR+'!BT110</f>
        <v>0</v>
      </c>
      <c r="EZ51" s="14">
        <f>'DAMAS aFRR+'!BZ110</f>
        <v>0</v>
      </c>
      <c r="FA51" s="14">
        <f>'DAMAS aFRR+'!CF110</f>
        <v>0</v>
      </c>
      <c r="FB51" s="14">
        <f>'DAMAS aFRR+'!CL110</f>
        <v>0</v>
      </c>
      <c r="FC51" s="14">
        <f>'DAMAS aFRR+'!CR110</f>
        <v>0</v>
      </c>
      <c r="FD51" s="14">
        <f>'DAMAS aFRR+'!CX110</f>
        <v>0</v>
      </c>
      <c r="FE51" s="14">
        <f>'DAMAS aFRR+'!DD110</f>
        <v>0</v>
      </c>
      <c r="FF51" s="14">
        <f>'DAMAS aFRR+'!DJ110</f>
        <v>0</v>
      </c>
      <c r="FG51" s="14">
        <f>'DAMAS aFRR+'!DP110</f>
        <v>0</v>
      </c>
      <c r="FH51" s="14">
        <f>'DAMAS aFRR+'!DV110</f>
        <v>0</v>
      </c>
      <c r="FI51" s="14">
        <f>'DAMAS aFRR+'!EB110</f>
        <v>0</v>
      </c>
      <c r="FJ51" s="14">
        <f>'DAMAS aFRR+'!EH110</f>
        <v>0</v>
      </c>
      <c r="FK51" s="14"/>
      <c r="FL51" s="14"/>
      <c r="FM51" s="14"/>
      <c r="FN51" s="14"/>
      <c r="FO51" s="14"/>
      <c r="FP51" s="14"/>
      <c r="FQ51" s="14"/>
      <c r="FR51" s="14"/>
      <c r="FS51" s="15">
        <f t="shared" si="69"/>
        <v>0</v>
      </c>
      <c r="FU51" s="11">
        <v>19</v>
      </c>
      <c r="FV51" s="11" t="s">
        <v>60</v>
      </c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9" t="e">
        <f t="shared" si="70"/>
        <v>#DIV/0!</v>
      </c>
      <c r="HD51" s="11">
        <v>19</v>
      </c>
      <c r="HE51" s="11" t="s">
        <v>60</v>
      </c>
      <c r="HF51" s="14">
        <f t="shared" si="33"/>
        <v>0</v>
      </c>
      <c r="HG51" s="14">
        <f t="shared" si="34"/>
        <v>0</v>
      </c>
      <c r="HH51" s="14">
        <f t="shared" si="35"/>
        <v>0</v>
      </c>
      <c r="HI51" s="14">
        <f t="shared" si="36"/>
        <v>0</v>
      </c>
      <c r="HJ51" s="14">
        <f t="shared" si="37"/>
        <v>0</v>
      </c>
      <c r="HK51" s="14">
        <f t="shared" si="38"/>
        <v>0</v>
      </c>
      <c r="HL51" s="14">
        <f t="shared" si="39"/>
        <v>0</v>
      </c>
      <c r="HM51" s="14">
        <f t="shared" si="40"/>
        <v>0</v>
      </c>
      <c r="HN51" s="14">
        <f t="shared" si="41"/>
        <v>0</v>
      </c>
      <c r="HO51" s="14">
        <f t="shared" si="42"/>
        <v>0</v>
      </c>
      <c r="HP51" s="14">
        <f t="shared" si="43"/>
        <v>0</v>
      </c>
      <c r="HQ51" s="14">
        <f t="shared" si="44"/>
        <v>0</v>
      </c>
      <c r="HR51" s="14">
        <f t="shared" si="45"/>
        <v>0</v>
      </c>
      <c r="HS51" s="14">
        <f t="shared" si="46"/>
        <v>0</v>
      </c>
      <c r="HT51" s="14">
        <f t="shared" si="47"/>
        <v>0</v>
      </c>
      <c r="HU51" s="14">
        <f t="shared" si="48"/>
        <v>0</v>
      </c>
      <c r="HV51" s="14">
        <f t="shared" si="49"/>
        <v>0</v>
      </c>
      <c r="HW51" s="14">
        <f t="shared" si="50"/>
        <v>0</v>
      </c>
      <c r="HX51" s="14">
        <f t="shared" si="51"/>
        <v>0</v>
      </c>
      <c r="HY51" s="14">
        <f t="shared" si="52"/>
        <v>0</v>
      </c>
      <c r="HZ51" s="14">
        <f t="shared" si="53"/>
        <v>0</v>
      </c>
      <c r="IA51" s="14">
        <f t="shared" si="54"/>
        <v>0</v>
      </c>
      <c r="IB51" s="14">
        <f t="shared" si="55"/>
        <v>0</v>
      </c>
      <c r="IC51" s="14">
        <f t="shared" si="56"/>
        <v>0</v>
      </c>
      <c r="ID51" s="14">
        <f t="shared" si="57"/>
        <v>0</v>
      </c>
      <c r="IE51" s="14">
        <f t="shared" si="58"/>
        <v>0</v>
      </c>
      <c r="IF51" s="14">
        <f t="shared" si="59"/>
        <v>0</v>
      </c>
      <c r="IG51" s="14">
        <f t="shared" si="60"/>
        <v>0</v>
      </c>
      <c r="IH51" s="14">
        <f t="shared" si="61"/>
        <v>0</v>
      </c>
      <c r="II51" s="14">
        <f t="shared" si="62"/>
        <v>0</v>
      </c>
      <c r="IJ51" s="14">
        <f t="shared" si="63"/>
        <v>0</v>
      </c>
      <c r="IK51" s="19">
        <f t="shared" si="64"/>
        <v>0</v>
      </c>
    </row>
    <row r="52" spans="2:245" ht="16.5" thickTop="1" thickBot="1" x14ac:dyDescent="0.3">
      <c r="B52" s="11">
        <v>20</v>
      </c>
      <c r="C52" s="11" t="s">
        <v>61</v>
      </c>
      <c r="D52" s="14">
        <f>'DAMAS aFRR+'!F53</f>
        <v>0</v>
      </c>
      <c r="E52" s="14">
        <f>'DAMAS aFRR+'!L53</f>
        <v>0</v>
      </c>
      <c r="F52" s="14">
        <f>'DAMAS aFRR+'!R53</f>
        <v>0</v>
      </c>
      <c r="G52" s="14">
        <f>'DAMAS aFRR+'!X53</f>
        <v>0</v>
      </c>
      <c r="H52" s="14">
        <f>'DAMAS aFRR+'!AD53</f>
        <v>0</v>
      </c>
      <c r="I52" s="14">
        <f>'DAMAS aFRR+'!AJ53</f>
        <v>0</v>
      </c>
      <c r="J52" s="14">
        <f>'DAMAS aFRR+'!AP53</f>
        <v>0</v>
      </c>
      <c r="K52" s="14">
        <f>'DAMAS aFRR+'!AV53</f>
        <v>0</v>
      </c>
      <c r="L52" s="14">
        <f>'DAMAS aFRR+'!BB53</f>
        <v>0</v>
      </c>
      <c r="M52" s="14">
        <f>'DAMAS aFRR+'!BH53</f>
        <v>0</v>
      </c>
      <c r="N52" s="14">
        <f>'DAMAS aFRR+'!BN53</f>
        <v>0</v>
      </c>
      <c r="O52" s="14">
        <f>'DAMAS aFRR+'!BT53</f>
        <v>0</v>
      </c>
      <c r="P52" s="14">
        <f>'DAMAS aFRR+'!BZ53</f>
        <v>0</v>
      </c>
      <c r="Q52" s="14">
        <f>'DAMAS aFRR+'!CF53</f>
        <v>0</v>
      </c>
      <c r="R52" s="14">
        <f>'DAMAS aFRR+'!CL53</f>
        <v>0</v>
      </c>
      <c r="S52" s="14">
        <f>'DAMAS aFRR+'!CR53</f>
        <v>0</v>
      </c>
      <c r="T52" s="14">
        <f>'DAMAS aFRR+'!CX53</f>
        <v>0</v>
      </c>
      <c r="U52" s="14">
        <f>'DAMAS aFRR+'!DD53</f>
        <v>0</v>
      </c>
      <c r="V52" s="14">
        <f>'DAMAS aFRR+'!DJ53</f>
        <v>0</v>
      </c>
      <c r="W52" s="14">
        <f>'DAMAS aFRR+'!DP53</f>
        <v>0</v>
      </c>
      <c r="X52" s="14">
        <f>'DAMAS aFRR+'!DV53</f>
        <v>0</v>
      </c>
      <c r="Y52" s="14">
        <f>'DAMAS aFRR+'!EB53</f>
        <v>0</v>
      </c>
      <c r="Z52" s="14">
        <f>'DAMAS aFRR+'!EH53</f>
        <v>0</v>
      </c>
      <c r="AA52" s="14">
        <f>'DAMAS aFRR+'!EN53</f>
        <v>0</v>
      </c>
      <c r="AB52" s="14">
        <f>'DAMAS aFRR+'!ET53</f>
        <v>0</v>
      </c>
      <c r="AC52" s="14">
        <f>'DAMAS aFRR+'!EZ53</f>
        <v>0</v>
      </c>
      <c r="AD52" s="14">
        <f>'DAMAS aFRR+'!FF53</f>
        <v>0</v>
      </c>
      <c r="AE52" s="14">
        <f>'DAMAS aFRR+'!FL53</f>
        <v>0</v>
      </c>
      <c r="AF52" s="14">
        <f>'DAMAS aFRR+'!FR53</f>
        <v>0</v>
      </c>
      <c r="AG52" s="14">
        <f>'DAMAS aFRR+'!FX53</f>
        <v>0</v>
      </c>
      <c r="AH52" s="14">
        <f>'DAMAS aFRR+'!GD53</f>
        <v>0</v>
      </c>
      <c r="AI52" s="15">
        <f t="shared" si="65"/>
        <v>0</v>
      </c>
      <c r="AK52" s="11">
        <v>20</v>
      </c>
      <c r="AL52" s="11" t="s">
        <v>61</v>
      </c>
      <c r="AM52" s="14">
        <f>IF(D52&gt;0,'Çmimet e ofruar'!D52,)</f>
        <v>0</v>
      </c>
      <c r="AN52" s="14">
        <f>IF(E52&gt;0,'Çmimet e ofruar'!E52,)</f>
        <v>0</v>
      </c>
      <c r="AO52" s="14">
        <f>IF(F52&gt;0,'Çmimet e ofruar'!F52,)</f>
        <v>0</v>
      </c>
      <c r="AP52" s="14">
        <f>IF(G52&gt;0,'Çmimet e ofruar'!G52,)</f>
        <v>0</v>
      </c>
      <c r="AQ52" s="14">
        <f>IF(H52&gt;0,'Çmimet e ofruar'!H52,)</f>
        <v>0</v>
      </c>
      <c r="AR52" s="14">
        <f>IF(I52&gt;0,'Çmimet e ofruar'!I52,)</f>
        <v>0</v>
      </c>
      <c r="AS52" s="14">
        <f>IF(J52&gt;0,'Çmimet e ofruar'!J52,)</f>
        <v>0</v>
      </c>
      <c r="AT52" s="14">
        <f>IF(K52&gt;0,'Çmimet e ofruar'!K52,)</f>
        <v>0</v>
      </c>
      <c r="AU52" s="14">
        <f>IF(L52&gt;0,'Çmimet e ofruar'!L52,)</f>
        <v>0</v>
      </c>
      <c r="AV52" s="14">
        <f>IF(M52&gt;0,'Çmimet e ofruar'!M52,)</f>
        <v>0</v>
      </c>
      <c r="AW52" s="14">
        <f>IF(N52&gt;0,'Çmimet e ofruar'!N52,)</f>
        <v>0</v>
      </c>
      <c r="AX52" s="14">
        <f>IF(O52&gt;0,'Çmimet e ofruar'!O52,)</f>
        <v>0</v>
      </c>
      <c r="AY52" s="14">
        <f>IF(P52&gt;0,'Çmimet e ofruar'!P52,)</f>
        <v>0</v>
      </c>
      <c r="AZ52" s="14">
        <f>IF(Q52&gt;0,'Çmimet e ofruar'!Q52,)</f>
        <v>0</v>
      </c>
      <c r="BA52" s="14">
        <f>IF(R52&gt;0,'Çmimet e ofruar'!R52,)</f>
        <v>0</v>
      </c>
      <c r="BB52" s="14">
        <f>IF(S52&gt;0,'Çmimet e ofruar'!S52,)</f>
        <v>0</v>
      </c>
      <c r="BC52" s="14">
        <f>IF(T52&gt;0,'Çmimet e ofruar'!T52,)</f>
        <v>0</v>
      </c>
      <c r="BD52" s="14">
        <f>IF(U52&gt;0,'Çmimet e ofruar'!U52,)</f>
        <v>0</v>
      </c>
      <c r="BE52" s="14">
        <f>IF(V52&gt;0,'Çmimet e ofruar'!V52,)</f>
        <v>0</v>
      </c>
      <c r="BF52" s="14">
        <f>IF(W52&gt;0,'Çmimet e ofruar'!W52,)</f>
        <v>0</v>
      </c>
      <c r="BG52" s="14">
        <f>IF(X52&gt;0,'Çmimet e ofruar'!X52,)</f>
        <v>0</v>
      </c>
      <c r="BH52" s="14">
        <f>IF(Y52&gt;0,'Çmimet e ofruar'!Y52,)</f>
        <v>0</v>
      </c>
      <c r="BI52" s="14">
        <f>IF(Z52&gt;0,'Çmimet e ofruar'!Z52,)</f>
        <v>0</v>
      </c>
      <c r="BJ52" s="14">
        <f>IF(AA52&gt;0,'Çmimet e ofruar'!AA52,)</f>
        <v>0</v>
      </c>
      <c r="BK52" s="14">
        <f>IF(AB52&gt;0,'Çmimet e ofruar'!AB52,)</f>
        <v>0</v>
      </c>
      <c r="BL52" s="14">
        <f>IF(AC52&gt;0,'Çmimet e ofruar'!AC52,)</f>
        <v>0</v>
      </c>
      <c r="BM52" s="14">
        <f>IF(AD52&gt;0,'Çmimet e ofruar'!AD52,)</f>
        <v>0</v>
      </c>
      <c r="BN52" s="14">
        <f>IF(AE52&gt;0,'Çmimet e ofruar'!AE52,)</f>
        <v>0</v>
      </c>
      <c r="BO52" s="14">
        <f>IF(AF52&gt;0,'Çmimet e ofruar'!AF52,)</f>
        <v>0</v>
      </c>
      <c r="BP52" s="14">
        <f>IF(AG52&gt;0,'Çmimet e ofruar'!AG52,)</f>
        <v>0</v>
      </c>
      <c r="BQ52" s="14">
        <f>IF(AH52&gt;0,'Çmimet e ofruar'!AH52,)</f>
        <v>0</v>
      </c>
      <c r="BR52" s="19">
        <f t="shared" si="66"/>
        <v>0</v>
      </c>
      <c r="BT52" s="11">
        <v>20</v>
      </c>
      <c r="BU52" s="11" t="s">
        <v>61</v>
      </c>
      <c r="BV52" s="14">
        <f>'DAMAS aFRR+'!F82</f>
        <v>0</v>
      </c>
      <c r="BW52" s="14">
        <f>'DAMAS aFRR+'!L82</f>
        <v>0</v>
      </c>
      <c r="BX52" s="14">
        <f>'DAMAS aFRR+'!R82</f>
        <v>0</v>
      </c>
      <c r="BY52" s="14">
        <f>'DAMAS aFRR+'!X82</f>
        <v>0</v>
      </c>
      <c r="BZ52" s="14">
        <f>'DAMAS aFRR+'!AD82</f>
        <v>0</v>
      </c>
      <c r="CA52" s="14">
        <f>'DAMAS aFRR+'!AJ82</f>
        <v>0</v>
      </c>
      <c r="CB52" s="14">
        <f>'DAMAS aFRR+'!AP82</f>
        <v>0</v>
      </c>
      <c r="CC52" s="14">
        <f>'DAMAS aFRR+'!AV82</f>
        <v>0</v>
      </c>
      <c r="CD52" s="14">
        <f>'DAMAS aFRR+'!BB82</f>
        <v>0</v>
      </c>
      <c r="CE52" s="14">
        <f>'DAMAS aFRR+'!BH82</f>
        <v>0</v>
      </c>
      <c r="CF52" s="14">
        <f>'DAMAS aFRR+'!BN82</f>
        <v>0</v>
      </c>
      <c r="CG52" s="14">
        <f>'DAMAS aFRR+'!BT82</f>
        <v>0</v>
      </c>
      <c r="CH52" s="14">
        <f>'DAMAS aFRR+'!BZ82</f>
        <v>0</v>
      </c>
      <c r="CI52" s="14">
        <f>'DAMAS aFRR+'!CF82</f>
        <v>0</v>
      </c>
      <c r="CJ52" s="14">
        <f>'DAMAS aFRR+'!CL82</f>
        <v>0</v>
      </c>
      <c r="CK52" s="14">
        <f>'DAMAS aFRR+'!CR82</f>
        <v>0</v>
      </c>
      <c r="CL52" s="14">
        <f>'DAMAS aFRR+'!CX82</f>
        <v>0</v>
      </c>
      <c r="CM52" s="14">
        <f>'DAMAS aFRR+'!DD82</f>
        <v>0</v>
      </c>
      <c r="CN52" s="14">
        <f>'DAMAS aFRR+'!DJ82</f>
        <v>0</v>
      </c>
      <c r="CO52" s="14">
        <f>'DAMAS aFRR+'!DP82</f>
        <v>0</v>
      </c>
      <c r="CP52" s="14">
        <f>'DAMAS aFRR+'!DV82</f>
        <v>0</v>
      </c>
      <c r="CQ52" s="14">
        <f>'DAMAS aFRR+'!EB82</f>
        <v>0</v>
      </c>
      <c r="CR52" s="14">
        <f>'DAMAS aFRR+'!EH82</f>
        <v>0</v>
      </c>
      <c r="CS52" s="14"/>
      <c r="CT52" s="14"/>
      <c r="CU52" s="14"/>
      <c r="CV52" s="14"/>
      <c r="CW52" s="14"/>
      <c r="CX52" s="14"/>
      <c r="CY52" s="14"/>
      <c r="CZ52" s="14"/>
      <c r="DA52" s="15">
        <f t="shared" si="67"/>
        <v>0</v>
      </c>
      <c r="DC52" s="11">
        <v>20</v>
      </c>
      <c r="DD52" s="11" t="s">
        <v>61</v>
      </c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29"/>
      <c r="EJ52" s="19" t="e">
        <f t="shared" si="68"/>
        <v>#DIV/0!</v>
      </c>
      <c r="EL52" s="11">
        <v>20</v>
      </c>
      <c r="EM52" s="11" t="s">
        <v>61</v>
      </c>
      <c r="EN52" s="14">
        <f>'DAMAS aFRR+'!F111</f>
        <v>0</v>
      </c>
      <c r="EO52" s="14">
        <f>'DAMAS aFRR+'!L111</f>
        <v>0</v>
      </c>
      <c r="EP52" s="14">
        <f>'DAMAS aFRR+'!R111</f>
        <v>0</v>
      </c>
      <c r="EQ52" s="14">
        <f>'DAMAS aFRR+'!X111</f>
        <v>0</v>
      </c>
      <c r="ER52" s="14">
        <f>'DAMAS aFRR+'!AD111</f>
        <v>0</v>
      </c>
      <c r="ES52" s="14">
        <f>'DAMAS aFRR+'!AJ111</f>
        <v>0</v>
      </c>
      <c r="ET52" s="14">
        <f>'DAMAS aFRR+'!AP111</f>
        <v>0</v>
      </c>
      <c r="EU52" s="14">
        <f>'DAMAS aFRR+'!AV111</f>
        <v>0</v>
      </c>
      <c r="EV52" s="14">
        <f>'DAMAS aFRR+'!BB111</f>
        <v>0</v>
      </c>
      <c r="EW52" s="14">
        <f>'DAMAS aFRR+'!BH111</f>
        <v>0</v>
      </c>
      <c r="EX52" s="14">
        <f>'DAMAS aFRR+'!BN111</f>
        <v>0</v>
      </c>
      <c r="EY52" s="14">
        <f>'DAMAS aFRR+'!BT111</f>
        <v>0</v>
      </c>
      <c r="EZ52" s="14">
        <f>'DAMAS aFRR+'!BZ111</f>
        <v>0</v>
      </c>
      <c r="FA52" s="14">
        <f>'DAMAS aFRR+'!CF111</f>
        <v>0</v>
      </c>
      <c r="FB52" s="14">
        <f>'DAMAS aFRR+'!CL111</f>
        <v>0</v>
      </c>
      <c r="FC52" s="14">
        <f>'DAMAS aFRR+'!CR111</f>
        <v>0</v>
      </c>
      <c r="FD52" s="14">
        <f>'DAMAS aFRR+'!CX111</f>
        <v>0</v>
      </c>
      <c r="FE52" s="14">
        <f>'DAMAS aFRR+'!DD111</f>
        <v>0</v>
      </c>
      <c r="FF52" s="14">
        <f>'DAMAS aFRR+'!DJ111</f>
        <v>0</v>
      </c>
      <c r="FG52" s="14">
        <f>'DAMAS aFRR+'!DP111</f>
        <v>0</v>
      </c>
      <c r="FH52" s="14">
        <f>'DAMAS aFRR+'!DV111</f>
        <v>0</v>
      </c>
      <c r="FI52" s="14">
        <f>'DAMAS aFRR+'!EB111</f>
        <v>0</v>
      </c>
      <c r="FJ52" s="14">
        <f>'DAMAS aFRR+'!EH111</f>
        <v>0</v>
      </c>
      <c r="FK52" s="14"/>
      <c r="FL52" s="14"/>
      <c r="FM52" s="14"/>
      <c r="FN52" s="14"/>
      <c r="FO52" s="14"/>
      <c r="FP52" s="14"/>
      <c r="FQ52" s="14"/>
      <c r="FR52" s="14"/>
      <c r="FS52" s="15">
        <f t="shared" si="69"/>
        <v>0</v>
      </c>
      <c r="FU52" s="11">
        <v>20</v>
      </c>
      <c r="FV52" s="11" t="s">
        <v>61</v>
      </c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9" t="e">
        <f t="shared" si="70"/>
        <v>#DIV/0!</v>
      </c>
      <c r="HD52" s="11">
        <v>20</v>
      </c>
      <c r="HE52" s="11" t="s">
        <v>61</v>
      </c>
      <c r="HF52" s="14">
        <f t="shared" si="33"/>
        <v>0</v>
      </c>
      <c r="HG52" s="14">
        <f t="shared" si="34"/>
        <v>0</v>
      </c>
      <c r="HH52" s="14">
        <f t="shared" si="35"/>
        <v>0</v>
      </c>
      <c r="HI52" s="14">
        <f t="shared" si="36"/>
        <v>0</v>
      </c>
      <c r="HJ52" s="14">
        <f t="shared" si="37"/>
        <v>0</v>
      </c>
      <c r="HK52" s="14">
        <f t="shared" si="38"/>
        <v>0</v>
      </c>
      <c r="HL52" s="14">
        <f t="shared" si="39"/>
        <v>0</v>
      </c>
      <c r="HM52" s="14">
        <f t="shared" si="40"/>
        <v>0</v>
      </c>
      <c r="HN52" s="14">
        <f t="shared" si="41"/>
        <v>0</v>
      </c>
      <c r="HO52" s="14">
        <f t="shared" si="42"/>
        <v>0</v>
      </c>
      <c r="HP52" s="14">
        <f t="shared" si="43"/>
        <v>0</v>
      </c>
      <c r="HQ52" s="14">
        <f t="shared" si="44"/>
        <v>0</v>
      </c>
      <c r="HR52" s="14">
        <f t="shared" si="45"/>
        <v>0</v>
      </c>
      <c r="HS52" s="14">
        <f t="shared" si="46"/>
        <v>0</v>
      </c>
      <c r="HT52" s="14">
        <f t="shared" si="47"/>
        <v>0</v>
      </c>
      <c r="HU52" s="14">
        <f t="shared" si="48"/>
        <v>0</v>
      </c>
      <c r="HV52" s="14">
        <f t="shared" si="49"/>
        <v>0</v>
      </c>
      <c r="HW52" s="14">
        <f t="shared" si="50"/>
        <v>0</v>
      </c>
      <c r="HX52" s="14">
        <f t="shared" si="51"/>
        <v>0</v>
      </c>
      <c r="HY52" s="14">
        <f t="shared" si="52"/>
        <v>0</v>
      </c>
      <c r="HZ52" s="14">
        <f t="shared" si="53"/>
        <v>0</v>
      </c>
      <c r="IA52" s="14">
        <f t="shared" si="54"/>
        <v>0</v>
      </c>
      <c r="IB52" s="14">
        <f t="shared" si="55"/>
        <v>0</v>
      </c>
      <c r="IC52" s="14">
        <f t="shared" si="56"/>
        <v>0</v>
      </c>
      <c r="ID52" s="14">
        <f t="shared" si="57"/>
        <v>0</v>
      </c>
      <c r="IE52" s="14">
        <f t="shared" si="58"/>
        <v>0</v>
      </c>
      <c r="IF52" s="14">
        <f t="shared" si="59"/>
        <v>0</v>
      </c>
      <c r="IG52" s="14">
        <f t="shared" si="60"/>
        <v>0</v>
      </c>
      <c r="IH52" s="14">
        <f t="shared" si="61"/>
        <v>0</v>
      </c>
      <c r="II52" s="14">
        <f t="shared" si="62"/>
        <v>0</v>
      </c>
      <c r="IJ52" s="14">
        <f t="shared" si="63"/>
        <v>0</v>
      </c>
      <c r="IK52" s="19">
        <f t="shared" si="64"/>
        <v>0</v>
      </c>
    </row>
    <row r="53" spans="2:245" ht="16.5" thickTop="1" thickBot="1" x14ac:dyDescent="0.3">
      <c r="B53" s="11">
        <v>21</v>
      </c>
      <c r="C53" s="11" t="s">
        <v>62</v>
      </c>
      <c r="D53" s="14">
        <f>'DAMAS aFRR+'!F54</f>
        <v>0</v>
      </c>
      <c r="E53" s="14">
        <f>'DAMAS aFRR+'!L54</f>
        <v>0</v>
      </c>
      <c r="F53" s="14">
        <f>'DAMAS aFRR+'!R54</f>
        <v>0</v>
      </c>
      <c r="G53" s="14">
        <f>'DAMAS aFRR+'!X54</f>
        <v>0</v>
      </c>
      <c r="H53" s="14">
        <f>'DAMAS aFRR+'!AD54</f>
        <v>0</v>
      </c>
      <c r="I53" s="14">
        <f>'DAMAS aFRR+'!AJ54</f>
        <v>0</v>
      </c>
      <c r="J53" s="14">
        <f>'DAMAS aFRR+'!AP54</f>
        <v>0</v>
      </c>
      <c r="K53" s="14">
        <f>'DAMAS aFRR+'!AV54</f>
        <v>0</v>
      </c>
      <c r="L53" s="14">
        <f>'DAMAS aFRR+'!BB54</f>
        <v>0</v>
      </c>
      <c r="M53" s="14">
        <f>'DAMAS aFRR+'!BH54</f>
        <v>0</v>
      </c>
      <c r="N53" s="14">
        <f>'DAMAS aFRR+'!BN54</f>
        <v>0</v>
      </c>
      <c r="O53" s="14">
        <f>'DAMAS aFRR+'!BT54</f>
        <v>0</v>
      </c>
      <c r="P53" s="14">
        <f>'DAMAS aFRR+'!BZ54</f>
        <v>0</v>
      </c>
      <c r="Q53" s="14">
        <f>'DAMAS aFRR+'!CF54</f>
        <v>0</v>
      </c>
      <c r="R53" s="14">
        <f>'DAMAS aFRR+'!CL54</f>
        <v>0</v>
      </c>
      <c r="S53" s="14">
        <f>'DAMAS aFRR+'!CR54</f>
        <v>0</v>
      </c>
      <c r="T53" s="14">
        <f>'DAMAS aFRR+'!CX54</f>
        <v>0</v>
      </c>
      <c r="U53" s="14">
        <f>'DAMAS aFRR+'!DD54</f>
        <v>0</v>
      </c>
      <c r="V53" s="14">
        <f>'DAMAS aFRR+'!DJ54</f>
        <v>0</v>
      </c>
      <c r="W53" s="14">
        <f>'DAMAS aFRR+'!DP54</f>
        <v>0</v>
      </c>
      <c r="X53" s="14">
        <f>'DAMAS aFRR+'!DV54</f>
        <v>0</v>
      </c>
      <c r="Y53" s="14">
        <f>'DAMAS aFRR+'!EB54</f>
        <v>0</v>
      </c>
      <c r="Z53" s="14">
        <f>'DAMAS aFRR+'!EH54</f>
        <v>0</v>
      </c>
      <c r="AA53" s="14">
        <f>'DAMAS aFRR+'!EN54</f>
        <v>0</v>
      </c>
      <c r="AB53" s="14">
        <f>'DAMAS aFRR+'!ET54</f>
        <v>0</v>
      </c>
      <c r="AC53" s="14">
        <f>'DAMAS aFRR+'!EZ54</f>
        <v>0</v>
      </c>
      <c r="AD53" s="14">
        <f>'DAMAS aFRR+'!FF54</f>
        <v>0</v>
      </c>
      <c r="AE53" s="14">
        <f>'DAMAS aFRR+'!FL54</f>
        <v>0</v>
      </c>
      <c r="AF53" s="14">
        <f>'DAMAS aFRR+'!FR54</f>
        <v>0</v>
      </c>
      <c r="AG53" s="14">
        <f>'DAMAS aFRR+'!FX54</f>
        <v>0</v>
      </c>
      <c r="AH53" s="14">
        <f>'DAMAS aFRR+'!GD54</f>
        <v>0</v>
      </c>
      <c r="AI53" s="15">
        <f t="shared" si="65"/>
        <v>0</v>
      </c>
      <c r="AK53" s="11">
        <v>21</v>
      </c>
      <c r="AL53" s="11" t="s">
        <v>62</v>
      </c>
      <c r="AM53" s="14">
        <f>IF(D53&gt;0,'Çmimet e ofruar'!D53,)</f>
        <v>0</v>
      </c>
      <c r="AN53" s="14">
        <f>IF(E53&gt;0,'Çmimet e ofruar'!E53,)</f>
        <v>0</v>
      </c>
      <c r="AO53" s="14">
        <f>IF(F53&gt;0,'Çmimet e ofruar'!F53,)</f>
        <v>0</v>
      </c>
      <c r="AP53" s="14">
        <f>IF(G53&gt;0,'Çmimet e ofruar'!G53,)</f>
        <v>0</v>
      </c>
      <c r="AQ53" s="14">
        <f>IF(H53&gt;0,'Çmimet e ofruar'!H53,)</f>
        <v>0</v>
      </c>
      <c r="AR53" s="14">
        <f>IF(I53&gt;0,'Çmimet e ofruar'!I53,)</f>
        <v>0</v>
      </c>
      <c r="AS53" s="14">
        <f>IF(J53&gt;0,'Çmimet e ofruar'!J53,)</f>
        <v>0</v>
      </c>
      <c r="AT53" s="14">
        <f>IF(K53&gt;0,'Çmimet e ofruar'!K53,)</f>
        <v>0</v>
      </c>
      <c r="AU53" s="14">
        <f>IF(L53&gt;0,'Çmimet e ofruar'!L53,)</f>
        <v>0</v>
      </c>
      <c r="AV53" s="14">
        <f>IF(M53&gt;0,'Çmimet e ofruar'!M53,)</f>
        <v>0</v>
      </c>
      <c r="AW53" s="14">
        <f>IF(N53&gt;0,'Çmimet e ofruar'!N53,)</f>
        <v>0</v>
      </c>
      <c r="AX53" s="14">
        <f>IF(O53&gt;0,'Çmimet e ofruar'!O53,)</f>
        <v>0</v>
      </c>
      <c r="AY53" s="14">
        <f>IF(P53&gt;0,'Çmimet e ofruar'!P53,)</f>
        <v>0</v>
      </c>
      <c r="AZ53" s="14">
        <f>IF(Q53&gt;0,'Çmimet e ofruar'!Q53,)</f>
        <v>0</v>
      </c>
      <c r="BA53" s="14">
        <f>IF(R53&gt;0,'Çmimet e ofruar'!R53,)</f>
        <v>0</v>
      </c>
      <c r="BB53" s="14">
        <f>IF(S53&gt;0,'Çmimet e ofruar'!S53,)</f>
        <v>0</v>
      </c>
      <c r="BC53" s="14">
        <f>IF(T53&gt;0,'Çmimet e ofruar'!T53,)</f>
        <v>0</v>
      </c>
      <c r="BD53" s="14">
        <f>IF(U53&gt;0,'Çmimet e ofruar'!U53,)</f>
        <v>0</v>
      </c>
      <c r="BE53" s="14">
        <f>IF(V53&gt;0,'Çmimet e ofruar'!V53,)</f>
        <v>0</v>
      </c>
      <c r="BF53" s="14">
        <f>IF(W53&gt;0,'Çmimet e ofruar'!W53,)</f>
        <v>0</v>
      </c>
      <c r="BG53" s="14">
        <f>IF(X53&gt;0,'Çmimet e ofruar'!X53,)</f>
        <v>0</v>
      </c>
      <c r="BH53" s="14">
        <f>IF(Y53&gt;0,'Çmimet e ofruar'!Y53,)</f>
        <v>0</v>
      </c>
      <c r="BI53" s="14">
        <f>IF(Z53&gt;0,'Çmimet e ofruar'!Z53,)</f>
        <v>0</v>
      </c>
      <c r="BJ53" s="14">
        <f>IF(AA53&gt;0,'Çmimet e ofruar'!AA53,)</f>
        <v>0</v>
      </c>
      <c r="BK53" s="14">
        <f>IF(AB53&gt;0,'Çmimet e ofruar'!AB53,)</f>
        <v>0</v>
      </c>
      <c r="BL53" s="14">
        <f>IF(AC53&gt;0,'Çmimet e ofruar'!AC53,)</f>
        <v>0</v>
      </c>
      <c r="BM53" s="14">
        <f>IF(AD53&gt;0,'Çmimet e ofruar'!AD53,)</f>
        <v>0</v>
      </c>
      <c r="BN53" s="14">
        <f>IF(AE53&gt;0,'Çmimet e ofruar'!AE53,)</f>
        <v>0</v>
      </c>
      <c r="BO53" s="14">
        <f>IF(AF53&gt;0,'Çmimet e ofruar'!AF53,)</f>
        <v>0</v>
      </c>
      <c r="BP53" s="14">
        <f>IF(AG53&gt;0,'Çmimet e ofruar'!AG53,)</f>
        <v>0</v>
      </c>
      <c r="BQ53" s="14">
        <f>IF(AH53&gt;0,'Çmimet e ofruar'!AH53,)</f>
        <v>0</v>
      </c>
      <c r="BR53" s="19">
        <f t="shared" si="66"/>
        <v>0</v>
      </c>
      <c r="BT53" s="11">
        <v>21</v>
      </c>
      <c r="BU53" s="11" t="s">
        <v>62</v>
      </c>
      <c r="BV53" s="14">
        <f>'DAMAS aFRR+'!F83</f>
        <v>0</v>
      </c>
      <c r="BW53" s="14">
        <f>'DAMAS aFRR+'!L83</f>
        <v>0</v>
      </c>
      <c r="BX53" s="14">
        <f>'DAMAS aFRR+'!R83</f>
        <v>0</v>
      </c>
      <c r="BY53" s="14">
        <f>'DAMAS aFRR+'!X83</f>
        <v>0</v>
      </c>
      <c r="BZ53" s="14">
        <f>'DAMAS aFRR+'!AD83</f>
        <v>0</v>
      </c>
      <c r="CA53" s="14">
        <f>'DAMAS aFRR+'!AJ83</f>
        <v>0</v>
      </c>
      <c r="CB53" s="14">
        <f>'DAMAS aFRR+'!AP83</f>
        <v>0</v>
      </c>
      <c r="CC53" s="14">
        <f>'DAMAS aFRR+'!AV83</f>
        <v>0</v>
      </c>
      <c r="CD53" s="14">
        <f>'DAMAS aFRR+'!BB83</f>
        <v>0</v>
      </c>
      <c r="CE53" s="14">
        <f>'DAMAS aFRR+'!BH83</f>
        <v>0</v>
      </c>
      <c r="CF53" s="14">
        <f>'DAMAS aFRR+'!BN83</f>
        <v>0</v>
      </c>
      <c r="CG53" s="14">
        <f>'DAMAS aFRR+'!BT83</f>
        <v>0</v>
      </c>
      <c r="CH53" s="14">
        <f>'DAMAS aFRR+'!BZ83</f>
        <v>0</v>
      </c>
      <c r="CI53" s="14">
        <f>'DAMAS aFRR+'!CF83</f>
        <v>0</v>
      </c>
      <c r="CJ53" s="14">
        <f>'DAMAS aFRR+'!CL83</f>
        <v>0</v>
      </c>
      <c r="CK53" s="14">
        <f>'DAMAS aFRR+'!CR83</f>
        <v>0</v>
      </c>
      <c r="CL53" s="14">
        <f>'DAMAS aFRR+'!CX83</f>
        <v>0</v>
      </c>
      <c r="CM53" s="14">
        <f>'DAMAS aFRR+'!DD83</f>
        <v>0</v>
      </c>
      <c r="CN53" s="14">
        <f>'DAMAS aFRR+'!DJ83</f>
        <v>0</v>
      </c>
      <c r="CO53" s="14">
        <f>'DAMAS aFRR+'!DP83</f>
        <v>0</v>
      </c>
      <c r="CP53" s="14">
        <f>'DAMAS aFRR+'!DV83</f>
        <v>0</v>
      </c>
      <c r="CQ53" s="14">
        <f>'DAMAS aFRR+'!EB83</f>
        <v>0</v>
      </c>
      <c r="CR53" s="14">
        <f>'DAMAS aFRR+'!EH83</f>
        <v>0</v>
      </c>
      <c r="CS53" s="14"/>
      <c r="CT53" s="14"/>
      <c r="CU53" s="14"/>
      <c r="CV53" s="14"/>
      <c r="CW53" s="14"/>
      <c r="CX53" s="14"/>
      <c r="CY53" s="14"/>
      <c r="CZ53" s="14"/>
      <c r="DA53" s="15">
        <f t="shared" si="67"/>
        <v>0</v>
      </c>
      <c r="DC53" s="11">
        <v>21</v>
      </c>
      <c r="DD53" s="11" t="s">
        <v>62</v>
      </c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29"/>
      <c r="EJ53" s="19" t="e">
        <f t="shared" si="68"/>
        <v>#DIV/0!</v>
      </c>
      <c r="EL53" s="11">
        <v>21</v>
      </c>
      <c r="EM53" s="11" t="s">
        <v>62</v>
      </c>
      <c r="EN53" s="14">
        <f>'DAMAS aFRR+'!F112</f>
        <v>0</v>
      </c>
      <c r="EO53" s="14">
        <f>'DAMAS aFRR+'!L112</f>
        <v>0</v>
      </c>
      <c r="EP53" s="14">
        <f>'DAMAS aFRR+'!R112</f>
        <v>0</v>
      </c>
      <c r="EQ53" s="14">
        <f>'DAMAS aFRR+'!X112</f>
        <v>0</v>
      </c>
      <c r="ER53" s="14">
        <f>'DAMAS aFRR+'!AD112</f>
        <v>0</v>
      </c>
      <c r="ES53" s="14">
        <f>'DAMAS aFRR+'!AJ112</f>
        <v>0</v>
      </c>
      <c r="ET53" s="14">
        <f>'DAMAS aFRR+'!AP112</f>
        <v>0</v>
      </c>
      <c r="EU53" s="14">
        <f>'DAMAS aFRR+'!AV112</f>
        <v>0</v>
      </c>
      <c r="EV53" s="14">
        <f>'DAMAS aFRR+'!BB112</f>
        <v>0</v>
      </c>
      <c r="EW53" s="14">
        <f>'DAMAS aFRR+'!BH112</f>
        <v>0</v>
      </c>
      <c r="EX53" s="14">
        <f>'DAMAS aFRR+'!BN112</f>
        <v>0</v>
      </c>
      <c r="EY53" s="14">
        <f>'DAMAS aFRR+'!BT112</f>
        <v>0</v>
      </c>
      <c r="EZ53" s="14">
        <f>'DAMAS aFRR+'!BZ112</f>
        <v>0</v>
      </c>
      <c r="FA53" s="14">
        <f>'DAMAS aFRR+'!CF112</f>
        <v>0</v>
      </c>
      <c r="FB53" s="14">
        <f>'DAMAS aFRR+'!CL112</f>
        <v>0</v>
      </c>
      <c r="FC53" s="14">
        <f>'DAMAS aFRR+'!CR112</f>
        <v>0</v>
      </c>
      <c r="FD53" s="14">
        <f>'DAMAS aFRR+'!CX112</f>
        <v>0</v>
      </c>
      <c r="FE53" s="14">
        <f>'DAMAS aFRR+'!DD112</f>
        <v>0</v>
      </c>
      <c r="FF53" s="14">
        <f>'DAMAS aFRR+'!DJ112</f>
        <v>0</v>
      </c>
      <c r="FG53" s="14">
        <f>'DAMAS aFRR+'!DP112</f>
        <v>0</v>
      </c>
      <c r="FH53" s="14">
        <f>'DAMAS aFRR+'!DV112</f>
        <v>0</v>
      </c>
      <c r="FI53" s="14">
        <f>'DAMAS aFRR+'!EB112</f>
        <v>0</v>
      </c>
      <c r="FJ53" s="14">
        <f>'DAMAS aFRR+'!EH112</f>
        <v>0</v>
      </c>
      <c r="FK53" s="14"/>
      <c r="FL53" s="14"/>
      <c r="FM53" s="14"/>
      <c r="FN53" s="14"/>
      <c r="FO53" s="14"/>
      <c r="FP53" s="14"/>
      <c r="FQ53" s="14"/>
      <c r="FR53" s="14"/>
      <c r="FS53" s="15">
        <f t="shared" si="69"/>
        <v>0</v>
      </c>
      <c r="FU53" s="11">
        <v>21</v>
      </c>
      <c r="FV53" s="11" t="s">
        <v>62</v>
      </c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14"/>
      <c r="GR53" s="14"/>
      <c r="GS53" s="14"/>
      <c r="GT53" s="14"/>
      <c r="GU53" s="14"/>
      <c r="GV53" s="14"/>
      <c r="GW53" s="14"/>
      <c r="GX53" s="14"/>
      <c r="GY53" s="14"/>
      <c r="GZ53" s="14"/>
      <c r="HA53" s="14"/>
      <c r="HB53" s="19" t="e">
        <f t="shared" si="70"/>
        <v>#DIV/0!</v>
      </c>
      <c r="HD53" s="11">
        <v>21</v>
      </c>
      <c r="HE53" s="11" t="s">
        <v>62</v>
      </c>
      <c r="HF53" s="14">
        <f t="shared" si="33"/>
        <v>0</v>
      </c>
      <c r="HG53" s="14">
        <f t="shared" si="34"/>
        <v>0</v>
      </c>
      <c r="HH53" s="14">
        <f t="shared" si="35"/>
        <v>0</v>
      </c>
      <c r="HI53" s="14">
        <f t="shared" si="36"/>
        <v>0</v>
      </c>
      <c r="HJ53" s="14">
        <f t="shared" si="37"/>
        <v>0</v>
      </c>
      <c r="HK53" s="14">
        <f t="shared" si="38"/>
        <v>0</v>
      </c>
      <c r="HL53" s="14">
        <f t="shared" si="39"/>
        <v>0</v>
      </c>
      <c r="HM53" s="14">
        <f t="shared" si="40"/>
        <v>0</v>
      </c>
      <c r="HN53" s="14">
        <f t="shared" si="41"/>
        <v>0</v>
      </c>
      <c r="HO53" s="14">
        <f t="shared" si="42"/>
        <v>0</v>
      </c>
      <c r="HP53" s="14">
        <f t="shared" si="43"/>
        <v>0</v>
      </c>
      <c r="HQ53" s="14">
        <f t="shared" si="44"/>
        <v>0</v>
      </c>
      <c r="HR53" s="14">
        <f t="shared" si="45"/>
        <v>0</v>
      </c>
      <c r="HS53" s="14">
        <f t="shared" si="46"/>
        <v>0</v>
      </c>
      <c r="HT53" s="14">
        <f t="shared" si="47"/>
        <v>0</v>
      </c>
      <c r="HU53" s="14">
        <f t="shared" si="48"/>
        <v>0</v>
      </c>
      <c r="HV53" s="14">
        <f t="shared" si="49"/>
        <v>0</v>
      </c>
      <c r="HW53" s="14">
        <f t="shared" si="50"/>
        <v>0</v>
      </c>
      <c r="HX53" s="14">
        <f t="shared" si="51"/>
        <v>0</v>
      </c>
      <c r="HY53" s="14">
        <f t="shared" si="52"/>
        <v>0</v>
      </c>
      <c r="HZ53" s="14">
        <f t="shared" si="53"/>
        <v>0</v>
      </c>
      <c r="IA53" s="14">
        <f t="shared" si="54"/>
        <v>0</v>
      </c>
      <c r="IB53" s="14">
        <f t="shared" si="55"/>
        <v>0</v>
      </c>
      <c r="IC53" s="14">
        <f t="shared" si="56"/>
        <v>0</v>
      </c>
      <c r="ID53" s="14">
        <f t="shared" si="57"/>
        <v>0</v>
      </c>
      <c r="IE53" s="14">
        <f t="shared" si="58"/>
        <v>0</v>
      </c>
      <c r="IF53" s="14">
        <f t="shared" si="59"/>
        <v>0</v>
      </c>
      <c r="IG53" s="14">
        <f t="shared" si="60"/>
        <v>0</v>
      </c>
      <c r="IH53" s="14">
        <f t="shared" si="61"/>
        <v>0</v>
      </c>
      <c r="II53" s="14">
        <f t="shared" si="62"/>
        <v>0</v>
      </c>
      <c r="IJ53" s="14">
        <f t="shared" si="63"/>
        <v>0</v>
      </c>
      <c r="IK53" s="19">
        <f t="shared" si="64"/>
        <v>0</v>
      </c>
    </row>
    <row r="54" spans="2:245" ht="16.5" thickTop="1" thickBot="1" x14ac:dyDescent="0.3">
      <c r="B54" s="11">
        <v>22</v>
      </c>
      <c r="C54" s="11" t="s">
        <v>63</v>
      </c>
      <c r="D54" s="14">
        <f>'DAMAS aFRR+'!F55</f>
        <v>0</v>
      </c>
      <c r="E54" s="14">
        <f>'DAMAS aFRR+'!L55</f>
        <v>0</v>
      </c>
      <c r="F54" s="14">
        <f>'DAMAS aFRR+'!R55</f>
        <v>0</v>
      </c>
      <c r="G54" s="14">
        <f>'DAMAS aFRR+'!X55</f>
        <v>0</v>
      </c>
      <c r="H54" s="14">
        <f>'DAMAS aFRR+'!AD55</f>
        <v>0</v>
      </c>
      <c r="I54" s="14">
        <f>'DAMAS aFRR+'!AJ55</f>
        <v>0</v>
      </c>
      <c r="J54" s="14">
        <f>'DAMAS aFRR+'!AP55</f>
        <v>0</v>
      </c>
      <c r="K54" s="14">
        <f>'DAMAS aFRR+'!AV55</f>
        <v>0</v>
      </c>
      <c r="L54" s="14">
        <f>'DAMAS aFRR+'!BB55</f>
        <v>0</v>
      </c>
      <c r="M54" s="14">
        <f>'DAMAS aFRR+'!BH55</f>
        <v>0</v>
      </c>
      <c r="N54" s="14">
        <f>'DAMAS aFRR+'!BN55</f>
        <v>0</v>
      </c>
      <c r="O54" s="14">
        <f>'DAMAS aFRR+'!BT55</f>
        <v>0</v>
      </c>
      <c r="P54" s="14">
        <f>'DAMAS aFRR+'!BZ55</f>
        <v>0</v>
      </c>
      <c r="Q54" s="14">
        <f>'DAMAS aFRR+'!CF55</f>
        <v>0</v>
      </c>
      <c r="R54" s="14">
        <f>'DAMAS aFRR+'!CL55</f>
        <v>0</v>
      </c>
      <c r="S54" s="14">
        <f>'DAMAS aFRR+'!CR55</f>
        <v>0</v>
      </c>
      <c r="T54" s="14">
        <f>'DAMAS aFRR+'!CX55</f>
        <v>0</v>
      </c>
      <c r="U54" s="14">
        <f>'DAMAS aFRR+'!DD55</f>
        <v>0</v>
      </c>
      <c r="V54" s="14">
        <f>'DAMAS aFRR+'!DJ55</f>
        <v>0</v>
      </c>
      <c r="W54" s="14">
        <f>'DAMAS aFRR+'!DP55</f>
        <v>0</v>
      </c>
      <c r="X54" s="14">
        <f>'DAMAS aFRR+'!DV55</f>
        <v>0</v>
      </c>
      <c r="Y54" s="14">
        <f>'DAMAS aFRR+'!EB55</f>
        <v>0</v>
      </c>
      <c r="Z54" s="14">
        <f>'DAMAS aFRR+'!EH55</f>
        <v>0</v>
      </c>
      <c r="AA54" s="14">
        <f>'DAMAS aFRR+'!EN55</f>
        <v>0</v>
      </c>
      <c r="AB54" s="14">
        <f>'DAMAS aFRR+'!ET55</f>
        <v>0</v>
      </c>
      <c r="AC54" s="14">
        <f>'DAMAS aFRR+'!EZ55</f>
        <v>0</v>
      </c>
      <c r="AD54" s="14">
        <f>'DAMAS aFRR+'!FF55</f>
        <v>0</v>
      </c>
      <c r="AE54" s="14">
        <f>'DAMAS aFRR+'!FL55</f>
        <v>0</v>
      </c>
      <c r="AF54" s="14">
        <f>'DAMAS aFRR+'!FR55</f>
        <v>0</v>
      </c>
      <c r="AG54" s="14">
        <f>'DAMAS aFRR+'!FX55</f>
        <v>0</v>
      </c>
      <c r="AH54" s="14">
        <f>'DAMAS aFRR+'!GD55</f>
        <v>0</v>
      </c>
      <c r="AI54" s="15">
        <f t="shared" si="65"/>
        <v>0</v>
      </c>
      <c r="AK54" s="11">
        <v>22</v>
      </c>
      <c r="AL54" s="11" t="s">
        <v>63</v>
      </c>
      <c r="AM54" s="14">
        <f>IF(D54&gt;0,'Çmimet e ofruar'!D54,)</f>
        <v>0</v>
      </c>
      <c r="AN54" s="14">
        <f>IF(E54&gt;0,'Çmimet e ofruar'!E54,)</f>
        <v>0</v>
      </c>
      <c r="AO54" s="14">
        <f>IF(F54&gt;0,'Çmimet e ofruar'!F54,)</f>
        <v>0</v>
      </c>
      <c r="AP54" s="14">
        <f>IF(G54&gt;0,'Çmimet e ofruar'!G54,)</f>
        <v>0</v>
      </c>
      <c r="AQ54" s="14">
        <f>IF(H54&gt;0,'Çmimet e ofruar'!H54,)</f>
        <v>0</v>
      </c>
      <c r="AR54" s="14">
        <f>IF(I54&gt;0,'Çmimet e ofruar'!I54,)</f>
        <v>0</v>
      </c>
      <c r="AS54" s="14">
        <f>IF(J54&gt;0,'Çmimet e ofruar'!J54,)</f>
        <v>0</v>
      </c>
      <c r="AT54" s="14">
        <f>IF(K54&gt;0,'Çmimet e ofruar'!K54,)</f>
        <v>0</v>
      </c>
      <c r="AU54" s="14">
        <f>IF(L54&gt;0,'Çmimet e ofruar'!L54,)</f>
        <v>0</v>
      </c>
      <c r="AV54" s="14">
        <f>IF(M54&gt;0,'Çmimet e ofruar'!M54,)</f>
        <v>0</v>
      </c>
      <c r="AW54" s="14">
        <f>IF(N54&gt;0,'Çmimet e ofruar'!N54,)</f>
        <v>0</v>
      </c>
      <c r="AX54" s="14">
        <f>IF(O54&gt;0,'Çmimet e ofruar'!O54,)</f>
        <v>0</v>
      </c>
      <c r="AY54" s="14">
        <f>IF(P54&gt;0,'Çmimet e ofruar'!P54,)</f>
        <v>0</v>
      </c>
      <c r="AZ54" s="14">
        <f>IF(Q54&gt;0,'Çmimet e ofruar'!Q54,)</f>
        <v>0</v>
      </c>
      <c r="BA54" s="14">
        <f>IF(R54&gt;0,'Çmimet e ofruar'!R54,)</f>
        <v>0</v>
      </c>
      <c r="BB54" s="14">
        <f>IF(S54&gt;0,'Çmimet e ofruar'!S54,)</f>
        <v>0</v>
      </c>
      <c r="BC54" s="14">
        <f>IF(T54&gt;0,'Çmimet e ofruar'!T54,)</f>
        <v>0</v>
      </c>
      <c r="BD54" s="14">
        <f>IF(U54&gt;0,'Çmimet e ofruar'!U54,)</f>
        <v>0</v>
      </c>
      <c r="BE54" s="14">
        <f>IF(V54&gt;0,'Çmimet e ofruar'!V54,)</f>
        <v>0</v>
      </c>
      <c r="BF54" s="14">
        <f>IF(W54&gt;0,'Çmimet e ofruar'!W54,)</f>
        <v>0</v>
      </c>
      <c r="BG54" s="14">
        <f>IF(X54&gt;0,'Çmimet e ofruar'!X54,)</f>
        <v>0</v>
      </c>
      <c r="BH54" s="14">
        <f>IF(Y54&gt;0,'Çmimet e ofruar'!Y54,)</f>
        <v>0</v>
      </c>
      <c r="BI54" s="14">
        <f>IF(Z54&gt;0,'Çmimet e ofruar'!Z54,)</f>
        <v>0</v>
      </c>
      <c r="BJ54" s="14">
        <f>IF(AA54&gt;0,'Çmimet e ofruar'!AA54,)</f>
        <v>0</v>
      </c>
      <c r="BK54" s="14">
        <f>IF(AB54&gt;0,'Çmimet e ofruar'!AB54,)</f>
        <v>0</v>
      </c>
      <c r="BL54" s="14">
        <f>IF(AC54&gt;0,'Çmimet e ofruar'!AC54,)</f>
        <v>0</v>
      </c>
      <c r="BM54" s="14">
        <f>IF(AD54&gt;0,'Çmimet e ofruar'!AD54,)</f>
        <v>0</v>
      </c>
      <c r="BN54" s="14">
        <f>IF(AE54&gt;0,'Çmimet e ofruar'!AE54,)</f>
        <v>0</v>
      </c>
      <c r="BO54" s="14">
        <f>IF(AF54&gt;0,'Çmimet e ofruar'!AF54,)</f>
        <v>0</v>
      </c>
      <c r="BP54" s="14">
        <f>IF(AG54&gt;0,'Çmimet e ofruar'!AG54,)</f>
        <v>0</v>
      </c>
      <c r="BQ54" s="14">
        <f>IF(AH54&gt;0,'Çmimet e ofruar'!AH54,)</f>
        <v>0</v>
      </c>
      <c r="BR54" s="19">
        <f t="shared" si="66"/>
        <v>0</v>
      </c>
      <c r="BT54" s="11">
        <v>22</v>
      </c>
      <c r="BU54" s="11" t="s">
        <v>63</v>
      </c>
      <c r="BV54" s="14">
        <f>'DAMAS aFRR+'!F84</f>
        <v>0</v>
      </c>
      <c r="BW54" s="14">
        <f>'DAMAS aFRR+'!L84</f>
        <v>0</v>
      </c>
      <c r="BX54" s="14">
        <f>'DAMAS aFRR+'!R84</f>
        <v>0</v>
      </c>
      <c r="BY54" s="14">
        <f>'DAMAS aFRR+'!X84</f>
        <v>0</v>
      </c>
      <c r="BZ54" s="14">
        <f>'DAMAS aFRR+'!AD84</f>
        <v>0</v>
      </c>
      <c r="CA54" s="14">
        <f>'DAMAS aFRR+'!AJ84</f>
        <v>0</v>
      </c>
      <c r="CB54" s="14">
        <f>'DAMAS aFRR+'!AP84</f>
        <v>0</v>
      </c>
      <c r="CC54" s="14">
        <f>'DAMAS aFRR+'!AV84</f>
        <v>0</v>
      </c>
      <c r="CD54" s="14">
        <f>'DAMAS aFRR+'!BB84</f>
        <v>0</v>
      </c>
      <c r="CE54" s="14">
        <f>'DAMAS aFRR+'!BH84</f>
        <v>0</v>
      </c>
      <c r="CF54" s="14">
        <f>'DAMAS aFRR+'!BN84</f>
        <v>0</v>
      </c>
      <c r="CG54" s="14">
        <f>'DAMAS aFRR+'!BT84</f>
        <v>0</v>
      </c>
      <c r="CH54" s="14">
        <f>'DAMAS aFRR+'!BZ84</f>
        <v>0</v>
      </c>
      <c r="CI54" s="14">
        <f>'DAMAS aFRR+'!CF84</f>
        <v>0</v>
      </c>
      <c r="CJ54" s="14">
        <f>'DAMAS aFRR+'!CL84</f>
        <v>0</v>
      </c>
      <c r="CK54" s="14">
        <f>'DAMAS aFRR+'!CR84</f>
        <v>0</v>
      </c>
      <c r="CL54" s="14">
        <f>'DAMAS aFRR+'!CX84</f>
        <v>0</v>
      </c>
      <c r="CM54" s="14">
        <f>'DAMAS aFRR+'!DD84</f>
        <v>0</v>
      </c>
      <c r="CN54" s="14">
        <f>'DAMAS aFRR+'!DJ84</f>
        <v>0</v>
      </c>
      <c r="CO54" s="14">
        <f>'DAMAS aFRR+'!DP84</f>
        <v>0</v>
      </c>
      <c r="CP54" s="14">
        <f>'DAMAS aFRR+'!DV84</f>
        <v>0</v>
      </c>
      <c r="CQ54" s="14">
        <f>'DAMAS aFRR+'!EB84</f>
        <v>0</v>
      </c>
      <c r="CR54" s="14">
        <f>'DAMAS aFRR+'!EH84</f>
        <v>0</v>
      </c>
      <c r="CS54" s="14"/>
      <c r="CT54" s="14"/>
      <c r="CU54" s="14"/>
      <c r="CV54" s="14"/>
      <c r="CW54" s="14"/>
      <c r="CX54" s="14"/>
      <c r="CY54" s="14"/>
      <c r="CZ54" s="14"/>
      <c r="DA54" s="15">
        <f t="shared" si="67"/>
        <v>0</v>
      </c>
      <c r="DC54" s="11">
        <v>22</v>
      </c>
      <c r="DD54" s="11" t="s">
        <v>63</v>
      </c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29"/>
      <c r="EJ54" s="19" t="e">
        <f t="shared" si="68"/>
        <v>#DIV/0!</v>
      </c>
      <c r="EL54" s="11">
        <v>22</v>
      </c>
      <c r="EM54" s="11" t="s">
        <v>63</v>
      </c>
      <c r="EN54" s="14">
        <f>'DAMAS aFRR+'!F113</f>
        <v>0</v>
      </c>
      <c r="EO54" s="14">
        <f>'DAMAS aFRR+'!L113</f>
        <v>0</v>
      </c>
      <c r="EP54" s="14">
        <f>'DAMAS aFRR+'!R113</f>
        <v>0</v>
      </c>
      <c r="EQ54" s="14">
        <f>'DAMAS aFRR+'!X113</f>
        <v>0</v>
      </c>
      <c r="ER54" s="14">
        <f>'DAMAS aFRR+'!AD113</f>
        <v>0</v>
      </c>
      <c r="ES54" s="14">
        <f>'DAMAS aFRR+'!AJ113</f>
        <v>0</v>
      </c>
      <c r="ET54" s="14">
        <f>'DAMAS aFRR+'!AP113</f>
        <v>0</v>
      </c>
      <c r="EU54" s="14">
        <f>'DAMAS aFRR+'!AV113</f>
        <v>0</v>
      </c>
      <c r="EV54" s="14">
        <f>'DAMAS aFRR+'!BB113</f>
        <v>0</v>
      </c>
      <c r="EW54" s="14">
        <f>'DAMAS aFRR+'!BH113</f>
        <v>0</v>
      </c>
      <c r="EX54" s="14">
        <f>'DAMAS aFRR+'!BN113</f>
        <v>0</v>
      </c>
      <c r="EY54" s="14">
        <f>'DAMAS aFRR+'!BT113</f>
        <v>0</v>
      </c>
      <c r="EZ54" s="14">
        <f>'DAMAS aFRR+'!BZ113</f>
        <v>0</v>
      </c>
      <c r="FA54" s="14">
        <f>'DAMAS aFRR+'!CF113</f>
        <v>0</v>
      </c>
      <c r="FB54" s="14">
        <f>'DAMAS aFRR+'!CL113</f>
        <v>0</v>
      </c>
      <c r="FC54" s="14">
        <f>'DAMAS aFRR+'!CR113</f>
        <v>0</v>
      </c>
      <c r="FD54" s="14">
        <f>'DAMAS aFRR+'!CX113</f>
        <v>0</v>
      </c>
      <c r="FE54" s="14">
        <f>'DAMAS aFRR+'!DD113</f>
        <v>0</v>
      </c>
      <c r="FF54" s="14">
        <f>'DAMAS aFRR+'!DJ113</f>
        <v>0</v>
      </c>
      <c r="FG54" s="14">
        <f>'DAMAS aFRR+'!DP113</f>
        <v>0</v>
      </c>
      <c r="FH54" s="14">
        <f>'DAMAS aFRR+'!DV113</f>
        <v>0</v>
      </c>
      <c r="FI54" s="14">
        <f>'DAMAS aFRR+'!EB113</f>
        <v>0</v>
      </c>
      <c r="FJ54" s="14">
        <f>'DAMAS aFRR+'!EH113</f>
        <v>0</v>
      </c>
      <c r="FK54" s="14"/>
      <c r="FL54" s="14"/>
      <c r="FM54" s="14"/>
      <c r="FN54" s="14"/>
      <c r="FO54" s="14"/>
      <c r="FP54" s="14"/>
      <c r="FQ54" s="14"/>
      <c r="FR54" s="14"/>
      <c r="FS54" s="15">
        <f t="shared" si="69"/>
        <v>0</v>
      </c>
      <c r="FU54" s="11">
        <v>22</v>
      </c>
      <c r="FV54" s="11" t="s">
        <v>63</v>
      </c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9" t="e">
        <f t="shared" si="70"/>
        <v>#DIV/0!</v>
      </c>
      <c r="HD54" s="11">
        <v>22</v>
      </c>
      <c r="HE54" s="11" t="s">
        <v>63</v>
      </c>
      <c r="HF54" s="14">
        <f t="shared" si="33"/>
        <v>0</v>
      </c>
      <c r="HG54" s="14">
        <f t="shared" si="34"/>
        <v>0</v>
      </c>
      <c r="HH54" s="14">
        <f t="shared" si="35"/>
        <v>0</v>
      </c>
      <c r="HI54" s="14">
        <f t="shared" si="36"/>
        <v>0</v>
      </c>
      <c r="HJ54" s="14">
        <f t="shared" si="37"/>
        <v>0</v>
      </c>
      <c r="HK54" s="14">
        <f t="shared" si="38"/>
        <v>0</v>
      </c>
      <c r="HL54" s="14">
        <f t="shared" si="39"/>
        <v>0</v>
      </c>
      <c r="HM54" s="14">
        <f t="shared" si="40"/>
        <v>0</v>
      </c>
      <c r="HN54" s="14">
        <f t="shared" si="41"/>
        <v>0</v>
      </c>
      <c r="HO54" s="14">
        <f t="shared" si="42"/>
        <v>0</v>
      </c>
      <c r="HP54" s="14">
        <f t="shared" si="43"/>
        <v>0</v>
      </c>
      <c r="HQ54" s="14">
        <f t="shared" si="44"/>
        <v>0</v>
      </c>
      <c r="HR54" s="14">
        <f t="shared" si="45"/>
        <v>0</v>
      </c>
      <c r="HS54" s="14">
        <f t="shared" si="46"/>
        <v>0</v>
      </c>
      <c r="HT54" s="14">
        <f t="shared" si="47"/>
        <v>0</v>
      </c>
      <c r="HU54" s="14">
        <f t="shared" si="48"/>
        <v>0</v>
      </c>
      <c r="HV54" s="14">
        <f t="shared" si="49"/>
        <v>0</v>
      </c>
      <c r="HW54" s="14">
        <f t="shared" si="50"/>
        <v>0</v>
      </c>
      <c r="HX54" s="14">
        <f t="shared" si="51"/>
        <v>0</v>
      </c>
      <c r="HY54" s="14">
        <f t="shared" si="52"/>
        <v>0</v>
      </c>
      <c r="HZ54" s="14">
        <f t="shared" si="53"/>
        <v>0</v>
      </c>
      <c r="IA54" s="14">
        <f t="shared" si="54"/>
        <v>0</v>
      </c>
      <c r="IB54" s="14">
        <f t="shared" si="55"/>
        <v>0</v>
      </c>
      <c r="IC54" s="14">
        <f t="shared" si="56"/>
        <v>0</v>
      </c>
      <c r="ID54" s="14">
        <f t="shared" si="57"/>
        <v>0</v>
      </c>
      <c r="IE54" s="14">
        <f t="shared" si="58"/>
        <v>0</v>
      </c>
      <c r="IF54" s="14">
        <f t="shared" si="59"/>
        <v>0</v>
      </c>
      <c r="IG54" s="14">
        <f t="shared" si="60"/>
        <v>0</v>
      </c>
      <c r="IH54" s="14">
        <f t="shared" si="61"/>
        <v>0</v>
      </c>
      <c r="II54" s="14">
        <f t="shared" si="62"/>
        <v>0</v>
      </c>
      <c r="IJ54" s="14">
        <f t="shared" si="63"/>
        <v>0</v>
      </c>
      <c r="IK54" s="19">
        <f t="shared" si="64"/>
        <v>0</v>
      </c>
    </row>
    <row r="55" spans="2:245" ht="16.5" thickTop="1" thickBot="1" x14ac:dyDescent="0.3">
      <c r="B55" s="11">
        <v>23</v>
      </c>
      <c r="C55" s="11" t="s">
        <v>64</v>
      </c>
      <c r="D55" s="14">
        <f>'DAMAS aFRR+'!F56</f>
        <v>0</v>
      </c>
      <c r="E55" s="14">
        <f>'DAMAS aFRR+'!L56</f>
        <v>0</v>
      </c>
      <c r="F55" s="14">
        <f>'DAMAS aFRR+'!R56</f>
        <v>0</v>
      </c>
      <c r="G55" s="14">
        <f>'DAMAS aFRR+'!X56</f>
        <v>0</v>
      </c>
      <c r="H55" s="14">
        <f>'DAMAS aFRR+'!AD56</f>
        <v>0</v>
      </c>
      <c r="I55" s="14">
        <f>'DAMAS aFRR+'!AJ56</f>
        <v>0</v>
      </c>
      <c r="J55" s="14">
        <f>'DAMAS aFRR+'!AP56</f>
        <v>0</v>
      </c>
      <c r="K55" s="14">
        <f>'DAMAS aFRR+'!AV56</f>
        <v>0</v>
      </c>
      <c r="L55" s="14">
        <f>'DAMAS aFRR+'!BB56</f>
        <v>0</v>
      </c>
      <c r="M55" s="14">
        <f>'DAMAS aFRR+'!BH56</f>
        <v>0</v>
      </c>
      <c r="N55" s="14">
        <f>'DAMAS aFRR+'!BN56</f>
        <v>0</v>
      </c>
      <c r="O55" s="14">
        <f>'DAMAS aFRR+'!BT56</f>
        <v>0</v>
      </c>
      <c r="P55" s="14">
        <f>'DAMAS aFRR+'!BZ56</f>
        <v>0</v>
      </c>
      <c r="Q55" s="14">
        <f>'DAMAS aFRR+'!CF56</f>
        <v>0</v>
      </c>
      <c r="R55" s="14">
        <f>'DAMAS aFRR+'!CL56</f>
        <v>0</v>
      </c>
      <c r="S55" s="14">
        <f>'DAMAS aFRR+'!CR56</f>
        <v>0</v>
      </c>
      <c r="T55" s="14">
        <f>'DAMAS aFRR+'!CX56</f>
        <v>0</v>
      </c>
      <c r="U55" s="14">
        <f>'DAMAS aFRR+'!DD56</f>
        <v>0</v>
      </c>
      <c r="V55" s="14">
        <f>'DAMAS aFRR+'!DJ56</f>
        <v>0</v>
      </c>
      <c r="W55" s="14">
        <f>'DAMAS aFRR+'!DP56</f>
        <v>0</v>
      </c>
      <c r="X55" s="14">
        <f>'DAMAS aFRR+'!DV56</f>
        <v>0</v>
      </c>
      <c r="Y55" s="14">
        <f>'DAMAS aFRR+'!EB56</f>
        <v>0</v>
      </c>
      <c r="Z55" s="14">
        <f>'DAMAS aFRR+'!EH56</f>
        <v>0</v>
      </c>
      <c r="AA55" s="14">
        <f>'DAMAS aFRR+'!EN56</f>
        <v>0</v>
      </c>
      <c r="AB55" s="14">
        <f>'DAMAS aFRR+'!ET56</f>
        <v>0</v>
      </c>
      <c r="AC55" s="14">
        <f>'DAMAS aFRR+'!EZ56</f>
        <v>0</v>
      </c>
      <c r="AD55" s="14">
        <f>'DAMAS aFRR+'!FF56</f>
        <v>0</v>
      </c>
      <c r="AE55" s="14">
        <f>'DAMAS aFRR+'!FL56</f>
        <v>0</v>
      </c>
      <c r="AF55" s="14">
        <f>'DAMAS aFRR+'!FR56</f>
        <v>0</v>
      </c>
      <c r="AG55" s="14">
        <f>'DAMAS aFRR+'!FX56</f>
        <v>0</v>
      </c>
      <c r="AH55" s="14">
        <f>'DAMAS aFRR+'!GD56</f>
        <v>0</v>
      </c>
      <c r="AI55" s="15">
        <f t="shared" si="65"/>
        <v>0</v>
      </c>
      <c r="AK55" s="11">
        <v>23</v>
      </c>
      <c r="AL55" s="11" t="s">
        <v>64</v>
      </c>
      <c r="AM55" s="14">
        <f>IF(D55&gt;0,'Çmimet e ofruar'!D55,)</f>
        <v>0</v>
      </c>
      <c r="AN55" s="14">
        <f>IF(E55&gt;0,'Çmimet e ofruar'!E55,)</f>
        <v>0</v>
      </c>
      <c r="AO55" s="14">
        <f>IF(F55&gt;0,'Çmimet e ofruar'!F55,)</f>
        <v>0</v>
      </c>
      <c r="AP55" s="14">
        <f>IF(G55&gt;0,'Çmimet e ofruar'!G55,)</f>
        <v>0</v>
      </c>
      <c r="AQ55" s="14">
        <f>IF(H55&gt;0,'Çmimet e ofruar'!H55,)</f>
        <v>0</v>
      </c>
      <c r="AR55" s="14">
        <f>IF(I55&gt;0,'Çmimet e ofruar'!I55,)</f>
        <v>0</v>
      </c>
      <c r="AS55" s="14">
        <f>IF(J55&gt;0,'Çmimet e ofruar'!J55,)</f>
        <v>0</v>
      </c>
      <c r="AT55" s="14">
        <f>IF(K55&gt;0,'Çmimet e ofruar'!K55,)</f>
        <v>0</v>
      </c>
      <c r="AU55" s="14">
        <f>IF(L55&gt;0,'Çmimet e ofruar'!L55,)</f>
        <v>0</v>
      </c>
      <c r="AV55" s="14">
        <f>IF(M55&gt;0,'Çmimet e ofruar'!M55,)</f>
        <v>0</v>
      </c>
      <c r="AW55" s="14">
        <f>IF(N55&gt;0,'Çmimet e ofruar'!N55,)</f>
        <v>0</v>
      </c>
      <c r="AX55" s="14">
        <f>IF(O55&gt;0,'Çmimet e ofruar'!O55,)</f>
        <v>0</v>
      </c>
      <c r="AY55" s="14">
        <f>IF(P55&gt;0,'Çmimet e ofruar'!P55,)</f>
        <v>0</v>
      </c>
      <c r="AZ55" s="14">
        <f>IF(Q55&gt;0,'Çmimet e ofruar'!Q55,)</f>
        <v>0</v>
      </c>
      <c r="BA55" s="14">
        <f>IF(R55&gt;0,'Çmimet e ofruar'!R55,)</f>
        <v>0</v>
      </c>
      <c r="BB55" s="14">
        <f>IF(S55&gt;0,'Çmimet e ofruar'!S55,)</f>
        <v>0</v>
      </c>
      <c r="BC55" s="14">
        <f>IF(T55&gt;0,'Çmimet e ofruar'!T55,)</f>
        <v>0</v>
      </c>
      <c r="BD55" s="14">
        <f>IF(U55&gt;0,'Çmimet e ofruar'!U55,)</f>
        <v>0</v>
      </c>
      <c r="BE55" s="14">
        <f>IF(V55&gt;0,'Çmimet e ofruar'!V55,)</f>
        <v>0</v>
      </c>
      <c r="BF55" s="14">
        <f>IF(W55&gt;0,'Çmimet e ofruar'!W55,)</f>
        <v>0</v>
      </c>
      <c r="BG55" s="14">
        <f>IF(X55&gt;0,'Çmimet e ofruar'!X55,)</f>
        <v>0</v>
      </c>
      <c r="BH55" s="14">
        <f>IF(Y55&gt;0,'Çmimet e ofruar'!Y55,)</f>
        <v>0</v>
      </c>
      <c r="BI55" s="14">
        <f>IF(Z55&gt;0,'Çmimet e ofruar'!Z55,)</f>
        <v>0</v>
      </c>
      <c r="BJ55" s="14">
        <f>IF(AA55&gt;0,'Çmimet e ofruar'!AA55,)</f>
        <v>0</v>
      </c>
      <c r="BK55" s="14">
        <f>IF(AB55&gt;0,'Çmimet e ofruar'!AB55,)</f>
        <v>0</v>
      </c>
      <c r="BL55" s="14">
        <f>IF(AC55&gt;0,'Çmimet e ofruar'!AC55,)</f>
        <v>0</v>
      </c>
      <c r="BM55" s="14">
        <f>IF(AD55&gt;0,'Çmimet e ofruar'!AD55,)</f>
        <v>0</v>
      </c>
      <c r="BN55" s="14">
        <f>IF(AE55&gt;0,'Çmimet e ofruar'!AE55,)</f>
        <v>0</v>
      </c>
      <c r="BO55" s="14">
        <f>IF(AF55&gt;0,'Çmimet e ofruar'!AF55,)</f>
        <v>0</v>
      </c>
      <c r="BP55" s="14">
        <f>IF(AG55&gt;0,'Çmimet e ofruar'!AG55,)</f>
        <v>0</v>
      </c>
      <c r="BQ55" s="14">
        <f>IF(AH55&gt;0,'Çmimet e ofruar'!AH55,)</f>
        <v>0</v>
      </c>
      <c r="BR55" s="19">
        <f t="shared" si="66"/>
        <v>0</v>
      </c>
      <c r="BT55" s="11">
        <v>23</v>
      </c>
      <c r="BU55" s="11" t="s">
        <v>64</v>
      </c>
      <c r="BV55" s="14">
        <f>'DAMAS aFRR+'!F85</f>
        <v>0</v>
      </c>
      <c r="BW55" s="14">
        <f>'DAMAS aFRR+'!L85</f>
        <v>0</v>
      </c>
      <c r="BX55" s="14">
        <f>'DAMAS aFRR+'!R85</f>
        <v>0</v>
      </c>
      <c r="BY55" s="14">
        <f>'DAMAS aFRR+'!X85</f>
        <v>0</v>
      </c>
      <c r="BZ55" s="14">
        <f>'DAMAS aFRR+'!AD85</f>
        <v>0</v>
      </c>
      <c r="CA55" s="14">
        <f>'DAMAS aFRR+'!AJ85</f>
        <v>0</v>
      </c>
      <c r="CB55" s="14">
        <f>'DAMAS aFRR+'!AP85</f>
        <v>0</v>
      </c>
      <c r="CC55" s="14">
        <f>'DAMAS aFRR+'!AV85</f>
        <v>0</v>
      </c>
      <c r="CD55" s="14">
        <f>'DAMAS aFRR+'!BB85</f>
        <v>0</v>
      </c>
      <c r="CE55" s="14">
        <f>'DAMAS aFRR+'!BH85</f>
        <v>0</v>
      </c>
      <c r="CF55" s="14">
        <f>'DAMAS aFRR+'!BN85</f>
        <v>0</v>
      </c>
      <c r="CG55" s="14">
        <f>'DAMAS aFRR+'!BT85</f>
        <v>0</v>
      </c>
      <c r="CH55" s="14">
        <f>'DAMAS aFRR+'!BZ85</f>
        <v>0</v>
      </c>
      <c r="CI55" s="14">
        <f>'DAMAS aFRR+'!CF85</f>
        <v>0</v>
      </c>
      <c r="CJ55" s="14">
        <f>'DAMAS aFRR+'!CL85</f>
        <v>0</v>
      </c>
      <c r="CK55" s="14">
        <f>'DAMAS aFRR+'!CR85</f>
        <v>0</v>
      </c>
      <c r="CL55" s="14">
        <f>'DAMAS aFRR+'!CX85</f>
        <v>0</v>
      </c>
      <c r="CM55" s="14">
        <f>'DAMAS aFRR+'!DD85</f>
        <v>0</v>
      </c>
      <c r="CN55" s="14">
        <f>'DAMAS aFRR+'!DJ85</f>
        <v>0</v>
      </c>
      <c r="CO55" s="14">
        <f>'DAMAS aFRR+'!DP85</f>
        <v>0</v>
      </c>
      <c r="CP55" s="14">
        <f>'DAMAS aFRR+'!DV85</f>
        <v>0</v>
      </c>
      <c r="CQ55" s="14">
        <f>'DAMAS aFRR+'!EB85</f>
        <v>0</v>
      </c>
      <c r="CR55" s="14">
        <f>'DAMAS aFRR+'!EH85</f>
        <v>0</v>
      </c>
      <c r="CS55" s="14"/>
      <c r="CT55" s="14"/>
      <c r="CU55" s="14"/>
      <c r="CV55" s="14"/>
      <c r="CW55" s="14"/>
      <c r="CX55" s="14"/>
      <c r="CY55" s="14"/>
      <c r="CZ55" s="14"/>
      <c r="DA55" s="15">
        <f t="shared" si="67"/>
        <v>0</v>
      </c>
      <c r="DC55" s="11">
        <v>23</v>
      </c>
      <c r="DD55" s="11" t="s">
        <v>64</v>
      </c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29"/>
      <c r="EJ55" s="19" t="e">
        <f t="shared" si="68"/>
        <v>#DIV/0!</v>
      </c>
      <c r="EL55" s="11">
        <v>23</v>
      </c>
      <c r="EM55" s="11" t="s">
        <v>64</v>
      </c>
      <c r="EN55" s="14">
        <f>'DAMAS aFRR+'!F114</f>
        <v>0</v>
      </c>
      <c r="EO55" s="14">
        <f>'DAMAS aFRR+'!L114</f>
        <v>0</v>
      </c>
      <c r="EP55" s="14">
        <f>'DAMAS aFRR+'!R114</f>
        <v>0</v>
      </c>
      <c r="EQ55" s="14">
        <f>'DAMAS aFRR+'!X114</f>
        <v>0</v>
      </c>
      <c r="ER55" s="14">
        <f>'DAMAS aFRR+'!AD114</f>
        <v>0</v>
      </c>
      <c r="ES55" s="14">
        <f>'DAMAS aFRR+'!AJ114</f>
        <v>0</v>
      </c>
      <c r="ET55" s="14">
        <f>'DAMAS aFRR+'!AP114</f>
        <v>0</v>
      </c>
      <c r="EU55" s="14">
        <f>'DAMAS aFRR+'!AV114</f>
        <v>0</v>
      </c>
      <c r="EV55" s="14">
        <f>'DAMAS aFRR+'!BB114</f>
        <v>0</v>
      </c>
      <c r="EW55" s="14">
        <f>'DAMAS aFRR+'!BH114</f>
        <v>0</v>
      </c>
      <c r="EX55" s="14">
        <f>'DAMAS aFRR+'!BN114</f>
        <v>0</v>
      </c>
      <c r="EY55" s="14">
        <f>'DAMAS aFRR+'!BT114</f>
        <v>0</v>
      </c>
      <c r="EZ55" s="14">
        <f>'DAMAS aFRR+'!BZ114</f>
        <v>0</v>
      </c>
      <c r="FA55" s="14">
        <f>'DAMAS aFRR+'!CF114</f>
        <v>0</v>
      </c>
      <c r="FB55" s="14">
        <f>'DAMAS aFRR+'!CL114</f>
        <v>0</v>
      </c>
      <c r="FC55" s="14">
        <f>'DAMAS aFRR+'!CR114</f>
        <v>0</v>
      </c>
      <c r="FD55" s="14">
        <f>'DAMAS aFRR+'!CX114</f>
        <v>0</v>
      </c>
      <c r="FE55" s="14">
        <f>'DAMAS aFRR+'!DD114</f>
        <v>0</v>
      </c>
      <c r="FF55" s="14">
        <f>'DAMAS aFRR+'!DJ114</f>
        <v>0</v>
      </c>
      <c r="FG55" s="14">
        <f>'DAMAS aFRR+'!DP114</f>
        <v>0</v>
      </c>
      <c r="FH55" s="14">
        <f>'DAMAS aFRR+'!DV114</f>
        <v>0</v>
      </c>
      <c r="FI55" s="14">
        <f>'DAMAS aFRR+'!EB114</f>
        <v>0</v>
      </c>
      <c r="FJ55" s="14">
        <f>'DAMAS aFRR+'!EH114</f>
        <v>0</v>
      </c>
      <c r="FK55" s="14"/>
      <c r="FL55" s="14"/>
      <c r="FM55" s="14"/>
      <c r="FN55" s="14"/>
      <c r="FO55" s="14"/>
      <c r="FP55" s="14"/>
      <c r="FQ55" s="14"/>
      <c r="FR55" s="14"/>
      <c r="FS55" s="15">
        <f t="shared" si="69"/>
        <v>0</v>
      </c>
      <c r="FU55" s="11">
        <v>23</v>
      </c>
      <c r="FV55" s="11" t="s">
        <v>64</v>
      </c>
      <c r="FW55" s="14"/>
      <c r="FX55" s="14"/>
      <c r="FY55" s="14"/>
      <c r="FZ55" s="14"/>
      <c r="GA55" s="14"/>
      <c r="GB55" s="14"/>
      <c r="GC55" s="14"/>
      <c r="GD55" s="14"/>
      <c r="GE55" s="14"/>
      <c r="GF55" s="14"/>
      <c r="GG55" s="14"/>
      <c r="GH55" s="14"/>
      <c r="GI55" s="14"/>
      <c r="GJ55" s="14"/>
      <c r="GK55" s="14"/>
      <c r="GL55" s="14"/>
      <c r="GM55" s="14"/>
      <c r="GN55" s="14"/>
      <c r="GO55" s="14"/>
      <c r="GP55" s="14"/>
      <c r="GQ55" s="14"/>
      <c r="GR55" s="14"/>
      <c r="GS55" s="14"/>
      <c r="GT55" s="14"/>
      <c r="GU55" s="14"/>
      <c r="GV55" s="14"/>
      <c r="GW55" s="14"/>
      <c r="GX55" s="14"/>
      <c r="GY55" s="14"/>
      <c r="GZ55" s="14"/>
      <c r="HA55" s="14"/>
      <c r="HB55" s="19" t="e">
        <f t="shared" si="70"/>
        <v>#DIV/0!</v>
      </c>
      <c r="HD55" s="11">
        <v>23</v>
      </c>
      <c r="HE55" s="11" t="s">
        <v>64</v>
      </c>
      <c r="HF55" s="14">
        <f t="shared" si="33"/>
        <v>0</v>
      </c>
      <c r="HG55" s="14">
        <f t="shared" si="34"/>
        <v>0</v>
      </c>
      <c r="HH55" s="14">
        <f t="shared" si="35"/>
        <v>0</v>
      </c>
      <c r="HI55" s="14">
        <f t="shared" si="36"/>
        <v>0</v>
      </c>
      <c r="HJ55" s="14">
        <f t="shared" si="37"/>
        <v>0</v>
      </c>
      <c r="HK55" s="14">
        <f t="shared" si="38"/>
        <v>0</v>
      </c>
      <c r="HL55" s="14">
        <f t="shared" si="39"/>
        <v>0</v>
      </c>
      <c r="HM55" s="14">
        <f t="shared" si="40"/>
        <v>0</v>
      </c>
      <c r="HN55" s="14">
        <f t="shared" si="41"/>
        <v>0</v>
      </c>
      <c r="HO55" s="14">
        <f t="shared" si="42"/>
        <v>0</v>
      </c>
      <c r="HP55" s="14">
        <f t="shared" si="43"/>
        <v>0</v>
      </c>
      <c r="HQ55" s="14">
        <f t="shared" si="44"/>
        <v>0</v>
      </c>
      <c r="HR55" s="14">
        <f t="shared" si="45"/>
        <v>0</v>
      </c>
      <c r="HS55" s="14">
        <f t="shared" si="46"/>
        <v>0</v>
      </c>
      <c r="HT55" s="14">
        <f t="shared" si="47"/>
        <v>0</v>
      </c>
      <c r="HU55" s="14">
        <f t="shared" si="48"/>
        <v>0</v>
      </c>
      <c r="HV55" s="14">
        <f t="shared" si="49"/>
        <v>0</v>
      </c>
      <c r="HW55" s="14">
        <f t="shared" si="50"/>
        <v>0</v>
      </c>
      <c r="HX55" s="14">
        <f t="shared" si="51"/>
        <v>0</v>
      </c>
      <c r="HY55" s="14">
        <f t="shared" si="52"/>
        <v>0</v>
      </c>
      <c r="HZ55" s="14">
        <f t="shared" si="53"/>
        <v>0</v>
      </c>
      <c r="IA55" s="14">
        <f t="shared" si="54"/>
        <v>0</v>
      </c>
      <c r="IB55" s="14">
        <f t="shared" si="55"/>
        <v>0</v>
      </c>
      <c r="IC55" s="14">
        <f t="shared" si="56"/>
        <v>0</v>
      </c>
      <c r="ID55" s="14">
        <f t="shared" si="57"/>
        <v>0</v>
      </c>
      <c r="IE55" s="14">
        <f t="shared" si="58"/>
        <v>0</v>
      </c>
      <c r="IF55" s="14">
        <f t="shared" si="59"/>
        <v>0</v>
      </c>
      <c r="IG55" s="14">
        <f t="shared" si="60"/>
        <v>0</v>
      </c>
      <c r="IH55" s="14">
        <f t="shared" si="61"/>
        <v>0</v>
      </c>
      <c r="II55" s="14">
        <f t="shared" si="62"/>
        <v>0</v>
      </c>
      <c r="IJ55" s="14">
        <f t="shared" si="63"/>
        <v>0</v>
      </c>
      <c r="IK55" s="19">
        <f t="shared" si="64"/>
        <v>0</v>
      </c>
    </row>
    <row r="56" spans="2:245" ht="16.5" thickTop="1" thickBot="1" x14ac:dyDescent="0.3">
      <c r="B56" s="11">
        <v>24</v>
      </c>
      <c r="C56" s="11" t="s">
        <v>65</v>
      </c>
      <c r="D56" s="14">
        <f>'DAMAS aFRR+'!F57</f>
        <v>0</v>
      </c>
      <c r="E56" s="14">
        <f>'DAMAS aFRR+'!L57</f>
        <v>0</v>
      </c>
      <c r="F56" s="14">
        <f>'DAMAS aFRR+'!R57</f>
        <v>0</v>
      </c>
      <c r="G56" s="14">
        <f>'DAMAS aFRR+'!X57</f>
        <v>0</v>
      </c>
      <c r="H56" s="14">
        <f>'DAMAS aFRR+'!AD57</f>
        <v>0</v>
      </c>
      <c r="I56" s="14">
        <f>'DAMAS aFRR+'!AJ57</f>
        <v>0</v>
      </c>
      <c r="J56" s="14">
        <f>'DAMAS aFRR+'!AP57</f>
        <v>0</v>
      </c>
      <c r="K56" s="14">
        <f>'DAMAS aFRR+'!AV57</f>
        <v>0</v>
      </c>
      <c r="L56" s="14">
        <f>'DAMAS aFRR+'!BB57</f>
        <v>0</v>
      </c>
      <c r="M56" s="14">
        <f>'DAMAS aFRR+'!BH57</f>
        <v>0</v>
      </c>
      <c r="N56" s="14">
        <f>'DAMAS aFRR+'!BN57</f>
        <v>0</v>
      </c>
      <c r="O56" s="14">
        <f>'DAMAS aFRR+'!BT57</f>
        <v>0</v>
      </c>
      <c r="P56" s="14">
        <f>'DAMAS aFRR+'!BZ57</f>
        <v>0</v>
      </c>
      <c r="Q56" s="14">
        <f>'DAMAS aFRR+'!CF57</f>
        <v>0</v>
      </c>
      <c r="R56" s="14">
        <f>'DAMAS aFRR+'!CL57</f>
        <v>0</v>
      </c>
      <c r="S56" s="14">
        <f>'DAMAS aFRR+'!CR57</f>
        <v>0</v>
      </c>
      <c r="T56" s="14">
        <f>'DAMAS aFRR+'!CX57</f>
        <v>0</v>
      </c>
      <c r="U56" s="14">
        <f>'DAMAS aFRR+'!DD57</f>
        <v>0</v>
      </c>
      <c r="V56" s="14">
        <f>'DAMAS aFRR+'!DJ57</f>
        <v>0</v>
      </c>
      <c r="W56" s="14">
        <f>'DAMAS aFRR+'!DP57</f>
        <v>0</v>
      </c>
      <c r="X56" s="14">
        <f>'DAMAS aFRR+'!DV57</f>
        <v>0</v>
      </c>
      <c r="Y56" s="14">
        <f>'DAMAS aFRR+'!EB57</f>
        <v>0</v>
      </c>
      <c r="Z56" s="14">
        <f>'DAMAS aFRR+'!EH57</f>
        <v>0</v>
      </c>
      <c r="AA56" s="14">
        <f>'DAMAS aFRR+'!EN57</f>
        <v>0</v>
      </c>
      <c r="AB56" s="14">
        <f>'DAMAS aFRR+'!ET57</f>
        <v>0</v>
      </c>
      <c r="AC56" s="14">
        <f>'DAMAS aFRR+'!EZ57</f>
        <v>0</v>
      </c>
      <c r="AD56" s="14">
        <f>'DAMAS aFRR+'!FF57</f>
        <v>0</v>
      </c>
      <c r="AE56" s="14">
        <f>'DAMAS aFRR+'!FL57</f>
        <v>0</v>
      </c>
      <c r="AF56" s="14">
        <f>'DAMAS aFRR+'!FR57</f>
        <v>0</v>
      </c>
      <c r="AG56" s="14">
        <f>'DAMAS aFRR+'!FX57</f>
        <v>0</v>
      </c>
      <c r="AH56" s="14">
        <f>'DAMAS aFRR+'!GD57</f>
        <v>0</v>
      </c>
      <c r="AI56" s="15">
        <f t="shared" si="65"/>
        <v>0</v>
      </c>
      <c r="AK56" s="11">
        <v>24</v>
      </c>
      <c r="AL56" s="11" t="s">
        <v>65</v>
      </c>
      <c r="AM56" s="14">
        <f>IF(D56&gt;0,'Çmimet e ofruar'!D56,)</f>
        <v>0</v>
      </c>
      <c r="AN56" s="14">
        <f>IF(E56&gt;0,'Çmimet e ofruar'!E56,)</f>
        <v>0</v>
      </c>
      <c r="AO56" s="14">
        <f>IF(F56&gt;0,'Çmimet e ofruar'!F56,)</f>
        <v>0</v>
      </c>
      <c r="AP56" s="14">
        <f>IF(G56&gt;0,'Çmimet e ofruar'!G56,)</f>
        <v>0</v>
      </c>
      <c r="AQ56" s="14">
        <f>IF(H56&gt;0,'Çmimet e ofruar'!H56,)</f>
        <v>0</v>
      </c>
      <c r="AR56" s="14">
        <f>IF(I56&gt;0,'Çmimet e ofruar'!I56,)</f>
        <v>0</v>
      </c>
      <c r="AS56" s="14">
        <f>IF(J56&gt;0,'Çmimet e ofruar'!J56,)</f>
        <v>0</v>
      </c>
      <c r="AT56" s="14">
        <f>IF(K56&gt;0,'Çmimet e ofruar'!K56,)</f>
        <v>0</v>
      </c>
      <c r="AU56" s="14">
        <f>IF(L56&gt;0,'Çmimet e ofruar'!L56,)</f>
        <v>0</v>
      </c>
      <c r="AV56" s="14">
        <f>IF(M56&gt;0,'Çmimet e ofruar'!M56,)</f>
        <v>0</v>
      </c>
      <c r="AW56" s="14">
        <f>IF(N56&gt;0,'Çmimet e ofruar'!N56,)</f>
        <v>0</v>
      </c>
      <c r="AX56" s="14">
        <f>IF(O56&gt;0,'Çmimet e ofruar'!O56,)</f>
        <v>0</v>
      </c>
      <c r="AY56" s="14">
        <f>IF(P56&gt;0,'Çmimet e ofruar'!P56,)</f>
        <v>0</v>
      </c>
      <c r="AZ56" s="14">
        <f>IF(Q56&gt;0,'Çmimet e ofruar'!Q56,)</f>
        <v>0</v>
      </c>
      <c r="BA56" s="14">
        <f>IF(R56&gt;0,'Çmimet e ofruar'!R56,)</f>
        <v>0</v>
      </c>
      <c r="BB56" s="14">
        <f>IF(S56&gt;0,'Çmimet e ofruar'!S56,)</f>
        <v>0</v>
      </c>
      <c r="BC56" s="14">
        <f>IF(T56&gt;0,'Çmimet e ofruar'!T56,)</f>
        <v>0</v>
      </c>
      <c r="BD56" s="14">
        <f>IF(U56&gt;0,'Çmimet e ofruar'!U56,)</f>
        <v>0</v>
      </c>
      <c r="BE56" s="14">
        <f>IF(V56&gt;0,'Çmimet e ofruar'!V56,)</f>
        <v>0</v>
      </c>
      <c r="BF56" s="14">
        <f>IF(W56&gt;0,'Çmimet e ofruar'!W56,)</f>
        <v>0</v>
      </c>
      <c r="BG56" s="14">
        <f>IF(X56&gt;0,'Çmimet e ofruar'!X56,)</f>
        <v>0</v>
      </c>
      <c r="BH56" s="14">
        <f>IF(Y56&gt;0,'Çmimet e ofruar'!Y56,)</f>
        <v>0</v>
      </c>
      <c r="BI56" s="14">
        <f>IF(Z56&gt;0,'Çmimet e ofruar'!Z56,)</f>
        <v>0</v>
      </c>
      <c r="BJ56" s="14">
        <f>IF(AA56&gt;0,'Çmimet e ofruar'!AA56,)</f>
        <v>0</v>
      </c>
      <c r="BK56" s="14">
        <f>IF(AB56&gt;0,'Çmimet e ofruar'!AB56,)</f>
        <v>0</v>
      </c>
      <c r="BL56" s="14">
        <f>IF(AC56&gt;0,'Çmimet e ofruar'!AC56,)</f>
        <v>0</v>
      </c>
      <c r="BM56" s="14">
        <f>IF(AD56&gt;0,'Çmimet e ofruar'!AD56,)</f>
        <v>0</v>
      </c>
      <c r="BN56" s="14">
        <f>IF(AE56&gt;0,'Çmimet e ofruar'!AE56,)</f>
        <v>0</v>
      </c>
      <c r="BO56" s="14">
        <f>IF(AF56&gt;0,'Çmimet e ofruar'!AF56,)</f>
        <v>0</v>
      </c>
      <c r="BP56" s="14">
        <f>IF(AG56&gt;0,'Çmimet e ofruar'!AG56,)</f>
        <v>0</v>
      </c>
      <c r="BQ56" s="14">
        <f>IF(AH56&gt;0,'Çmimet e ofruar'!AH56,)</f>
        <v>0</v>
      </c>
      <c r="BR56" s="19">
        <f t="shared" si="66"/>
        <v>0</v>
      </c>
      <c r="BT56" s="11">
        <v>24</v>
      </c>
      <c r="BU56" s="11" t="s">
        <v>65</v>
      </c>
      <c r="BV56" s="14">
        <f>'DAMAS aFRR+'!F86</f>
        <v>0</v>
      </c>
      <c r="BW56" s="14">
        <f>'DAMAS aFRR+'!L86</f>
        <v>0</v>
      </c>
      <c r="BX56" s="14">
        <f>'DAMAS aFRR+'!R86</f>
        <v>0</v>
      </c>
      <c r="BY56" s="14">
        <f>'DAMAS aFRR+'!X86</f>
        <v>0</v>
      </c>
      <c r="BZ56" s="14">
        <f>'DAMAS aFRR+'!AD86</f>
        <v>0</v>
      </c>
      <c r="CA56" s="14">
        <f>'DAMAS aFRR+'!AJ86</f>
        <v>0</v>
      </c>
      <c r="CB56" s="14">
        <f>'DAMAS aFRR+'!AP86</f>
        <v>0</v>
      </c>
      <c r="CC56" s="14">
        <f>'DAMAS aFRR+'!AV86</f>
        <v>0</v>
      </c>
      <c r="CD56" s="14">
        <f>'DAMAS aFRR+'!BB86</f>
        <v>0</v>
      </c>
      <c r="CE56" s="14">
        <f>'DAMAS aFRR+'!BH86</f>
        <v>0</v>
      </c>
      <c r="CF56" s="14">
        <f>'DAMAS aFRR+'!BN86</f>
        <v>0</v>
      </c>
      <c r="CG56" s="14">
        <f>'DAMAS aFRR+'!BT86</f>
        <v>0</v>
      </c>
      <c r="CH56" s="14">
        <f>'DAMAS aFRR+'!BZ86</f>
        <v>0</v>
      </c>
      <c r="CI56" s="14">
        <f>'DAMAS aFRR+'!CF86</f>
        <v>0</v>
      </c>
      <c r="CJ56" s="14">
        <f>'DAMAS aFRR+'!CL86</f>
        <v>0</v>
      </c>
      <c r="CK56" s="14">
        <f>'DAMAS aFRR+'!CR86</f>
        <v>0</v>
      </c>
      <c r="CL56" s="14">
        <f>'DAMAS aFRR+'!CX86</f>
        <v>0</v>
      </c>
      <c r="CM56" s="14">
        <f>'DAMAS aFRR+'!DD86</f>
        <v>0</v>
      </c>
      <c r="CN56" s="14">
        <f>'DAMAS aFRR+'!DJ86</f>
        <v>0</v>
      </c>
      <c r="CO56" s="14">
        <f>'DAMAS aFRR+'!DP86</f>
        <v>0</v>
      </c>
      <c r="CP56" s="14">
        <f>'DAMAS aFRR+'!DV86</f>
        <v>0</v>
      </c>
      <c r="CQ56" s="14">
        <f>'DAMAS aFRR+'!EB86</f>
        <v>0</v>
      </c>
      <c r="CR56" s="14">
        <f>'DAMAS aFRR+'!EH86</f>
        <v>0</v>
      </c>
      <c r="CS56" s="14"/>
      <c r="CT56" s="14"/>
      <c r="CU56" s="14"/>
      <c r="CV56" s="14"/>
      <c r="CW56" s="14"/>
      <c r="CX56" s="14"/>
      <c r="CY56" s="14"/>
      <c r="CZ56" s="14"/>
      <c r="DA56" s="15">
        <f t="shared" si="67"/>
        <v>0</v>
      </c>
      <c r="DC56" s="11">
        <v>24</v>
      </c>
      <c r="DD56" s="11" t="s">
        <v>65</v>
      </c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14"/>
      <c r="EF56" s="14"/>
      <c r="EG56" s="14"/>
      <c r="EH56" s="14"/>
      <c r="EI56" s="29"/>
      <c r="EJ56" s="19" t="e">
        <f t="shared" si="68"/>
        <v>#DIV/0!</v>
      </c>
      <c r="EL56" s="11">
        <v>24</v>
      </c>
      <c r="EM56" s="11" t="s">
        <v>65</v>
      </c>
      <c r="EN56" s="14">
        <f>'DAMAS aFRR+'!F115</f>
        <v>0</v>
      </c>
      <c r="EO56" s="14">
        <f>'DAMAS aFRR+'!L115</f>
        <v>0</v>
      </c>
      <c r="EP56" s="14">
        <f>'DAMAS aFRR+'!R115</f>
        <v>0</v>
      </c>
      <c r="EQ56" s="14">
        <f>'DAMAS aFRR+'!X115</f>
        <v>0</v>
      </c>
      <c r="ER56" s="14">
        <f>'DAMAS aFRR+'!AD115</f>
        <v>0</v>
      </c>
      <c r="ES56" s="14">
        <f>'DAMAS aFRR+'!AJ115</f>
        <v>0</v>
      </c>
      <c r="ET56" s="14">
        <f>'DAMAS aFRR+'!AP115</f>
        <v>0</v>
      </c>
      <c r="EU56" s="14">
        <f>'DAMAS aFRR+'!AV115</f>
        <v>0</v>
      </c>
      <c r="EV56" s="14">
        <f>'DAMAS aFRR+'!BB115</f>
        <v>0</v>
      </c>
      <c r="EW56" s="14">
        <f>'DAMAS aFRR+'!BH115</f>
        <v>0</v>
      </c>
      <c r="EX56" s="14">
        <f>'DAMAS aFRR+'!BN115</f>
        <v>0</v>
      </c>
      <c r="EY56" s="14">
        <f>'DAMAS aFRR+'!BT115</f>
        <v>0</v>
      </c>
      <c r="EZ56" s="14">
        <f>'DAMAS aFRR+'!BZ115</f>
        <v>0</v>
      </c>
      <c r="FA56" s="14">
        <f>'DAMAS aFRR+'!CF115</f>
        <v>0</v>
      </c>
      <c r="FB56" s="14">
        <f>'DAMAS aFRR+'!CL115</f>
        <v>0</v>
      </c>
      <c r="FC56" s="14">
        <f>'DAMAS aFRR+'!CR115</f>
        <v>0</v>
      </c>
      <c r="FD56" s="14">
        <f>'DAMAS aFRR+'!CX115</f>
        <v>0</v>
      </c>
      <c r="FE56" s="14">
        <f>'DAMAS aFRR+'!DD115</f>
        <v>0</v>
      </c>
      <c r="FF56" s="14">
        <f>'DAMAS aFRR+'!DJ115</f>
        <v>0</v>
      </c>
      <c r="FG56" s="14">
        <f>'DAMAS aFRR+'!DP115</f>
        <v>0</v>
      </c>
      <c r="FH56" s="14">
        <f>'DAMAS aFRR+'!DV115</f>
        <v>0</v>
      </c>
      <c r="FI56" s="14">
        <f>'DAMAS aFRR+'!EB115</f>
        <v>0</v>
      </c>
      <c r="FJ56" s="14">
        <f>'DAMAS aFRR+'!EH115</f>
        <v>0</v>
      </c>
      <c r="FK56" s="14"/>
      <c r="FL56" s="14"/>
      <c r="FM56" s="14"/>
      <c r="FN56" s="14"/>
      <c r="FO56" s="14"/>
      <c r="FP56" s="14"/>
      <c r="FQ56" s="14"/>
      <c r="FR56" s="14"/>
      <c r="FS56" s="15">
        <f t="shared" si="69"/>
        <v>0</v>
      </c>
      <c r="FU56" s="11">
        <v>24</v>
      </c>
      <c r="FV56" s="11" t="s">
        <v>65</v>
      </c>
      <c r="FW56" s="14"/>
      <c r="FX56" s="14"/>
      <c r="FY56" s="14"/>
      <c r="FZ56" s="14"/>
      <c r="GA56" s="14"/>
      <c r="GB56" s="14"/>
      <c r="GC56" s="14"/>
      <c r="GD56" s="14"/>
      <c r="GE56" s="14"/>
      <c r="GF56" s="14"/>
      <c r="GG56" s="14"/>
      <c r="GH56" s="14"/>
      <c r="GI56" s="14"/>
      <c r="GJ56" s="14"/>
      <c r="GK56" s="14"/>
      <c r="GL56" s="14"/>
      <c r="GM56" s="14"/>
      <c r="GN56" s="14"/>
      <c r="GO56" s="14"/>
      <c r="GP56" s="14"/>
      <c r="GQ56" s="14"/>
      <c r="GR56" s="14"/>
      <c r="GS56" s="14"/>
      <c r="GT56" s="14"/>
      <c r="GU56" s="14"/>
      <c r="GV56" s="14"/>
      <c r="GW56" s="14"/>
      <c r="GX56" s="14"/>
      <c r="GY56" s="14"/>
      <c r="GZ56" s="14"/>
      <c r="HA56" s="14"/>
      <c r="HB56" s="19" t="e">
        <f t="shared" si="70"/>
        <v>#DIV/0!</v>
      </c>
      <c r="HD56" s="11">
        <v>24</v>
      </c>
      <c r="HE56" s="11" t="s">
        <v>65</v>
      </c>
      <c r="HF56" s="14">
        <f t="shared" si="33"/>
        <v>0</v>
      </c>
      <c r="HG56" s="14">
        <f t="shared" si="34"/>
        <v>0</v>
      </c>
      <c r="HH56" s="14">
        <f t="shared" si="35"/>
        <v>0</v>
      </c>
      <c r="HI56" s="14">
        <f t="shared" si="36"/>
        <v>0</v>
      </c>
      <c r="HJ56" s="14">
        <f t="shared" si="37"/>
        <v>0</v>
      </c>
      <c r="HK56" s="14">
        <f t="shared" si="38"/>
        <v>0</v>
      </c>
      <c r="HL56" s="14">
        <f t="shared" si="39"/>
        <v>0</v>
      </c>
      <c r="HM56" s="14">
        <f t="shared" si="40"/>
        <v>0</v>
      </c>
      <c r="HN56" s="14">
        <f t="shared" si="41"/>
        <v>0</v>
      </c>
      <c r="HO56" s="14">
        <f t="shared" si="42"/>
        <v>0</v>
      </c>
      <c r="HP56" s="14">
        <f t="shared" si="43"/>
        <v>0</v>
      </c>
      <c r="HQ56" s="14">
        <f t="shared" si="44"/>
        <v>0</v>
      </c>
      <c r="HR56" s="14">
        <f t="shared" si="45"/>
        <v>0</v>
      </c>
      <c r="HS56" s="14">
        <f t="shared" si="46"/>
        <v>0</v>
      </c>
      <c r="HT56" s="14">
        <f t="shared" si="47"/>
        <v>0</v>
      </c>
      <c r="HU56" s="14">
        <f t="shared" si="48"/>
        <v>0</v>
      </c>
      <c r="HV56" s="14">
        <f t="shared" si="49"/>
        <v>0</v>
      </c>
      <c r="HW56" s="14">
        <f t="shared" si="50"/>
        <v>0</v>
      </c>
      <c r="HX56" s="14">
        <f t="shared" si="51"/>
        <v>0</v>
      </c>
      <c r="HY56" s="14">
        <f t="shared" si="52"/>
        <v>0</v>
      </c>
      <c r="HZ56" s="14">
        <f t="shared" si="53"/>
        <v>0</v>
      </c>
      <c r="IA56" s="14">
        <f t="shared" si="54"/>
        <v>0</v>
      </c>
      <c r="IB56" s="14">
        <f t="shared" si="55"/>
        <v>0</v>
      </c>
      <c r="IC56" s="14">
        <f t="shared" si="56"/>
        <v>0</v>
      </c>
      <c r="ID56" s="14">
        <f t="shared" si="57"/>
        <v>0</v>
      </c>
      <c r="IE56" s="14">
        <f t="shared" si="58"/>
        <v>0</v>
      </c>
      <c r="IF56" s="14">
        <f t="shared" si="59"/>
        <v>0</v>
      </c>
      <c r="IG56" s="14">
        <f t="shared" si="60"/>
        <v>0</v>
      </c>
      <c r="IH56" s="14">
        <f t="shared" si="61"/>
        <v>0</v>
      </c>
      <c r="II56" s="14">
        <f t="shared" si="62"/>
        <v>0</v>
      </c>
      <c r="IJ56" s="14">
        <f t="shared" si="63"/>
        <v>0</v>
      </c>
      <c r="IK56" s="19">
        <f t="shared" si="64"/>
        <v>0</v>
      </c>
    </row>
    <row r="57" spans="2:245" ht="16.5" thickTop="1" thickBot="1" x14ac:dyDescent="0.3">
      <c r="B57" s="33" t="s">
        <v>41</v>
      </c>
      <c r="C57" s="34"/>
      <c r="D57" s="15">
        <f>SUM(D33:D56)</f>
        <v>0</v>
      </c>
      <c r="E57" s="15">
        <f t="shared" ref="E57:AH57" si="71">SUM(E33:E56)</f>
        <v>0</v>
      </c>
      <c r="F57" s="15">
        <f t="shared" si="71"/>
        <v>0</v>
      </c>
      <c r="G57" s="15">
        <f t="shared" si="71"/>
        <v>0</v>
      </c>
      <c r="H57" s="15">
        <f t="shared" si="71"/>
        <v>0</v>
      </c>
      <c r="I57" s="15">
        <f t="shared" si="71"/>
        <v>0</v>
      </c>
      <c r="J57" s="15">
        <f t="shared" si="71"/>
        <v>0</v>
      </c>
      <c r="K57" s="15">
        <f t="shared" si="71"/>
        <v>0</v>
      </c>
      <c r="L57" s="15">
        <f t="shared" si="71"/>
        <v>0</v>
      </c>
      <c r="M57" s="15">
        <f t="shared" si="71"/>
        <v>0</v>
      </c>
      <c r="N57" s="15">
        <f t="shared" si="71"/>
        <v>0</v>
      </c>
      <c r="O57" s="15">
        <f t="shared" si="71"/>
        <v>0</v>
      </c>
      <c r="P57" s="15">
        <f t="shared" si="71"/>
        <v>0</v>
      </c>
      <c r="Q57" s="15">
        <f t="shared" si="71"/>
        <v>0</v>
      </c>
      <c r="R57" s="15">
        <f t="shared" si="71"/>
        <v>0</v>
      </c>
      <c r="S57" s="15">
        <f t="shared" si="71"/>
        <v>0</v>
      </c>
      <c r="T57" s="15">
        <f t="shared" si="71"/>
        <v>0</v>
      </c>
      <c r="U57" s="15">
        <f t="shared" si="71"/>
        <v>0</v>
      </c>
      <c r="V57" s="15">
        <f t="shared" si="71"/>
        <v>0</v>
      </c>
      <c r="W57" s="15">
        <f t="shared" si="71"/>
        <v>0</v>
      </c>
      <c r="X57" s="15">
        <f t="shared" si="71"/>
        <v>0</v>
      </c>
      <c r="Y57" s="15">
        <f t="shared" si="71"/>
        <v>0</v>
      </c>
      <c r="Z57" s="15">
        <f t="shared" si="71"/>
        <v>0</v>
      </c>
      <c r="AA57" s="15">
        <f t="shared" si="71"/>
        <v>0</v>
      </c>
      <c r="AB57" s="15">
        <f t="shared" si="71"/>
        <v>0</v>
      </c>
      <c r="AC57" s="15">
        <f t="shared" si="71"/>
        <v>0</v>
      </c>
      <c r="AD57" s="15">
        <f t="shared" si="71"/>
        <v>0</v>
      </c>
      <c r="AE57" s="15">
        <f t="shared" si="71"/>
        <v>0</v>
      </c>
      <c r="AF57" s="15">
        <f t="shared" si="71"/>
        <v>0</v>
      </c>
      <c r="AG57" s="15">
        <f t="shared" si="71"/>
        <v>0</v>
      </c>
      <c r="AH57" s="15">
        <f t="shared" si="71"/>
        <v>0</v>
      </c>
      <c r="AI57" s="15">
        <f t="shared" si="65"/>
        <v>0</v>
      </c>
      <c r="AK57" s="33" t="s">
        <v>82</v>
      </c>
      <c r="AL57" s="34"/>
      <c r="AM57" s="19">
        <f>AVERAGE(AM33:AM56)</f>
        <v>0</v>
      </c>
      <c r="AN57" s="19">
        <f t="shared" ref="AN57" si="72">AVERAGE(AN33:AN56)</f>
        <v>0</v>
      </c>
      <c r="AO57" s="19">
        <f t="shared" ref="AO57" si="73">AVERAGE(AO33:AO56)</f>
        <v>0</v>
      </c>
      <c r="AP57" s="19">
        <f t="shared" ref="AP57" si="74">AVERAGE(AP33:AP56)</f>
        <v>0</v>
      </c>
      <c r="AQ57" s="19">
        <f t="shared" ref="AQ57" si="75">AVERAGE(AQ33:AQ56)</f>
        <v>0</v>
      </c>
      <c r="AR57" s="19">
        <f t="shared" ref="AR57" si="76">AVERAGE(AR33:AR56)</f>
        <v>0</v>
      </c>
      <c r="AS57" s="19">
        <f t="shared" ref="AS57" si="77">AVERAGE(AS33:AS56)</f>
        <v>0</v>
      </c>
      <c r="AT57" s="19">
        <f t="shared" ref="AT57" si="78">AVERAGE(AT33:AT56)</f>
        <v>0</v>
      </c>
      <c r="AU57" s="19">
        <f t="shared" ref="AU57" si="79">AVERAGE(AU33:AU56)</f>
        <v>0</v>
      </c>
      <c r="AV57" s="19">
        <f t="shared" ref="AV57" si="80">AVERAGE(AV33:AV56)</f>
        <v>0</v>
      </c>
      <c r="AW57" s="19">
        <f t="shared" ref="AW57" si="81">AVERAGE(AW33:AW56)</f>
        <v>0</v>
      </c>
      <c r="AX57" s="19">
        <f t="shared" ref="AX57" si="82">AVERAGE(AX33:AX56)</f>
        <v>0</v>
      </c>
      <c r="AY57" s="19">
        <f t="shared" ref="AY57" si="83">AVERAGE(AY33:AY56)</f>
        <v>0</v>
      </c>
      <c r="AZ57" s="19">
        <f t="shared" ref="AZ57" si="84">AVERAGE(AZ33:AZ56)</f>
        <v>0</v>
      </c>
      <c r="BA57" s="19">
        <f t="shared" ref="BA57" si="85">AVERAGE(BA33:BA56)</f>
        <v>0</v>
      </c>
      <c r="BB57" s="19">
        <f t="shared" ref="BB57" si="86">AVERAGE(BB33:BB56)</f>
        <v>0</v>
      </c>
      <c r="BC57" s="19">
        <f t="shared" ref="BC57" si="87">AVERAGE(BC33:BC56)</f>
        <v>0</v>
      </c>
      <c r="BD57" s="19">
        <f t="shared" ref="BD57" si="88">AVERAGE(BD33:BD56)</f>
        <v>0</v>
      </c>
      <c r="BE57" s="19">
        <f t="shared" ref="BE57" si="89">AVERAGE(BE33:BE56)</f>
        <v>0</v>
      </c>
      <c r="BF57" s="19">
        <f t="shared" ref="BF57" si="90">AVERAGE(BF33:BF56)</f>
        <v>0</v>
      </c>
      <c r="BG57" s="19">
        <f t="shared" ref="BG57" si="91">AVERAGE(BG33:BG56)</f>
        <v>0</v>
      </c>
      <c r="BH57" s="19">
        <f t="shared" ref="BH57" si="92">AVERAGE(BH33:BH56)</f>
        <v>0</v>
      </c>
      <c r="BI57" s="19">
        <f t="shared" ref="BI57" si="93">AVERAGE(BI33:BI56)</f>
        <v>0</v>
      </c>
      <c r="BJ57" s="19">
        <f t="shared" ref="BJ57" si="94">AVERAGE(BJ33:BJ56)</f>
        <v>0</v>
      </c>
      <c r="BK57" s="19">
        <f t="shared" ref="BK57" si="95">AVERAGE(BK33:BK56)</f>
        <v>0</v>
      </c>
      <c r="BL57" s="19">
        <f t="shared" ref="BL57" si="96">AVERAGE(BL33:BL56)</f>
        <v>0</v>
      </c>
      <c r="BM57" s="19">
        <f t="shared" ref="BM57" si="97">AVERAGE(BM33:BM56)</f>
        <v>0</v>
      </c>
      <c r="BN57" s="19">
        <f t="shared" ref="BN57" si="98">AVERAGE(BN33:BN56)</f>
        <v>0</v>
      </c>
      <c r="BO57" s="19">
        <f t="shared" ref="BO57" si="99">AVERAGE(BO33:BO56)</f>
        <v>0</v>
      </c>
      <c r="BP57" s="19">
        <f t="shared" ref="BP57" si="100">AVERAGE(BP33:BP56)</f>
        <v>0</v>
      </c>
      <c r="BQ57" s="19">
        <f t="shared" ref="BQ57" si="101">AVERAGE(BQ33:BQ56)</f>
        <v>0</v>
      </c>
      <c r="BR57" s="19">
        <f>AVERAGE(BR33:BR56)</f>
        <v>0</v>
      </c>
      <c r="BT57" s="33" t="s">
        <v>41</v>
      </c>
      <c r="BU57" s="34"/>
      <c r="BV57" s="15">
        <f>SUM(BV33:BV56)</f>
        <v>0</v>
      </c>
      <c r="BW57" s="15">
        <f t="shared" ref="BW57:CZ57" si="102">SUM(BW33:BW56)</f>
        <v>0</v>
      </c>
      <c r="BX57" s="15">
        <f t="shared" si="102"/>
        <v>0</v>
      </c>
      <c r="BY57" s="15">
        <f t="shared" si="102"/>
        <v>0</v>
      </c>
      <c r="BZ57" s="15">
        <f t="shared" si="102"/>
        <v>0</v>
      </c>
      <c r="CA57" s="15">
        <f t="shared" si="102"/>
        <v>0</v>
      </c>
      <c r="CB57" s="15">
        <f t="shared" si="102"/>
        <v>0</v>
      </c>
      <c r="CC57" s="15">
        <f t="shared" si="102"/>
        <v>0</v>
      </c>
      <c r="CD57" s="15">
        <f t="shared" si="102"/>
        <v>0</v>
      </c>
      <c r="CE57" s="15">
        <f t="shared" si="102"/>
        <v>0</v>
      </c>
      <c r="CF57" s="15">
        <f t="shared" si="102"/>
        <v>0</v>
      </c>
      <c r="CG57" s="15">
        <f t="shared" si="102"/>
        <v>0</v>
      </c>
      <c r="CH57" s="15">
        <f t="shared" si="102"/>
        <v>0</v>
      </c>
      <c r="CI57" s="15">
        <f t="shared" si="102"/>
        <v>0</v>
      </c>
      <c r="CJ57" s="15">
        <f t="shared" si="102"/>
        <v>0</v>
      </c>
      <c r="CK57" s="15">
        <f t="shared" si="102"/>
        <v>0</v>
      </c>
      <c r="CL57" s="15">
        <f t="shared" si="102"/>
        <v>0</v>
      </c>
      <c r="CM57" s="15">
        <f t="shared" si="102"/>
        <v>0</v>
      </c>
      <c r="CN57" s="15">
        <f t="shared" si="102"/>
        <v>0</v>
      </c>
      <c r="CO57" s="15">
        <f t="shared" si="102"/>
        <v>0</v>
      </c>
      <c r="CP57" s="15">
        <f t="shared" si="102"/>
        <v>0</v>
      </c>
      <c r="CQ57" s="15">
        <f t="shared" si="102"/>
        <v>0</v>
      </c>
      <c r="CR57" s="15">
        <f t="shared" si="102"/>
        <v>0</v>
      </c>
      <c r="CS57" s="15">
        <f t="shared" si="102"/>
        <v>0</v>
      </c>
      <c r="CT57" s="15">
        <f t="shared" si="102"/>
        <v>0</v>
      </c>
      <c r="CU57" s="15">
        <f t="shared" si="102"/>
        <v>0</v>
      </c>
      <c r="CV57" s="15">
        <f t="shared" si="102"/>
        <v>0</v>
      </c>
      <c r="CW57" s="15">
        <f t="shared" si="102"/>
        <v>0</v>
      </c>
      <c r="CX57" s="15">
        <f t="shared" si="102"/>
        <v>0</v>
      </c>
      <c r="CY57" s="15">
        <f t="shared" si="102"/>
        <v>0</v>
      </c>
      <c r="CZ57" s="15">
        <f t="shared" si="102"/>
        <v>0</v>
      </c>
      <c r="DA57" s="15">
        <f t="shared" si="67"/>
        <v>0</v>
      </c>
      <c r="DC57" s="33" t="s">
        <v>82</v>
      </c>
      <c r="DD57" s="34"/>
      <c r="DE57" s="19" t="e">
        <f>AVERAGE(DE33:DE56)</f>
        <v>#DIV/0!</v>
      </c>
      <c r="DF57" s="19" t="e">
        <f t="shared" ref="DF57" si="103">AVERAGE(DF33:DF56)</f>
        <v>#DIV/0!</v>
      </c>
      <c r="DG57" s="19" t="e">
        <f t="shared" ref="DG57" si="104">AVERAGE(DG33:DG56)</f>
        <v>#DIV/0!</v>
      </c>
      <c r="DH57" s="19" t="e">
        <f t="shared" ref="DH57" si="105">AVERAGE(DH33:DH56)</f>
        <v>#DIV/0!</v>
      </c>
      <c r="DI57" s="19" t="e">
        <f t="shared" ref="DI57" si="106">AVERAGE(DI33:DI56)</f>
        <v>#DIV/0!</v>
      </c>
      <c r="DJ57" s="19" t="e">
        <f t="shared" ref="DJ57" si="107">AVERAGE(DJ33:DJ56)</f>
        <v>#DIV/0!</v>
      </c>
      <c r="DK57" s="19" t="e">
        <f t="shared" ref="DK57" si="108">AVERAGE(DK33:DK56)</f>
        <v>#DIV/0!</v>
      </c>
      <c r="DL57" s="19" t="e">
        <f t="shared" ref="DL57" si="109">AVERAGE(DL33:DL56)</f>
        <v>#DIV/0!</v>
      </c>
      <c r="DM57" s="19" t="e">
        <f t="shared" ref="DM57" si="110">AVERAGE(DM33:DM56)</f>
        <v>#DIV/0!</v>
      </c>
      <c r="DN57" s="19" t="e">
        <f t="shared" ref="DN57" si="111">AVERAGE(DN33:DN56)</f>
        <v>#DIV/0!</v>
      </c>
      <c r="DO57" s="19" t="e">
        <f t="shared" ref="DO57" si="112">AVERAGE(DO33:DO56)</f>
        <v>#DIV/0!</v>
      </c>
      <c r="DP57" s="19" t="e">
        <f t="shared" ref="DP57" si="113">AVERAGE(DP33:DP56)</f>
        <v>#DIV/0!</v>
      </c>
      <c r="DQ57" s="19" t="e">
        <f t="shared" ref="DQ57" si="114">AVERAGE(DQ33:DQ56)</f>
        <v>#DIV/0!</v>
      </c>
      <c r="DR57" s="19" t="e">
        <f t="shared" ref="DR57" si="115">AVERAGE(DR33:DR56)</f>
        <v>#DIV/0!</v>
      </c>
      <c r="DS57" s="19" t="e">
        <f t="shared" ref="DS57" si="116">AVERAGE(DS33:DS56)</f>
        <v>#DIV/0!</v>
      </c>
      <c r="DT57" s="19" t="e">
        <f t="shared" ref="DT57" si="117">AVERAGE(DT33:DT56)</f>
        <v>#DIV/0!</v>
      </c>
      <c r="DU57" s="19" t="e">
        <f t="shared" ref="DU57" si="118">AVERAGE(DU33:DU56)</f>
        <v>#DIV/0!</v>
      </c>
      <c r="DV57" s="19" t="e">
        <f t="shared" ref="DV57" si="119">AVERAGE(DV33:DV56)</f>
        <v>#DIV/0!</v>
      </c>
      <c r="DW57" s="19" t="e">
        <f t="shared" ref="DW57" si="120">AVERAGE(DW33:DW56)</f>
        <v>#DIV/0!</v>
      </c>
      <c r="DX57" s="19" t="e">
        <f t="shared" ref="DX57" si="121">AVERAGE(DX33:DX56)</f>
        <v>#DIV/0!</v>
      </c>
      <c r="DY57" s="19" t="e">
        <f t="shared" ref="DY57" si="122">AVERAGE(DY33:DY56)</f>
        <v>#DIV/0!</v>
      </c>
      <c r="DZ57" s="19" t="e">
        <f t="shared" ref="DZ57" si="123">AVERAGE(DZ33:DZ56)</f>
        <v>#DIV/0!</v>
      </c>
      <c r="EA57" s="19" t="e">
        <f t="shared" ref="EA57" si="124">AVERAGE(EA33:EA56)</f>
        <v>#DIV/0!</v>
      </c>
      <c r="EB57" s="19" t="e">
        <f t="shared" ref="EB57" si="125">AVERAGE(EB33:EB56)</f>
        <v>#DIV/0!</v>
      </c>
      <c r="EC57" s="19" t="e">
        <f t="shared" ref="EC57" si="126">AVERAGE(EC33:EC56)</f>
        <v>#DIV/0!</v>
      </c>
      <c r="ED57" s="19" t="e">
        <f t="shared" ref="ED57" si="127">AVERAGE(ED33:ED56)</f>
        <v>#DIV/0!</v>
      </c>
      <c r="EE57" s="19" t="e">
        <f t="shared" ref="EE57" si="128">AVERAGE(EE33:EE56)</f>
        <v>#DIV/0!</v>
      </c>
      <c r="EF57" s="19" t="e">
        <f t="shared" ref="EF57" si="129">AVERAGE(EF33:EF56)</f>
        <v>#DIV/0!</v>
      </c>
      <c r="EG57" s="19" t="e">
        <f t="shared" ref="EG57" si="130">AVERAGE(EG33:EG56)</f>
        <v>#DIV/0!</v>
      </c>
      <c r="EH57" s="19" t="e">
        <f t="shared" ref="EH57" si="131">AVERAGE(EH33:EH56)</f>
        <v>#DIV/0!</v>
      </c>
      <c r="EI57" s="19" t="e">
        <f t="shared" ref="EI57" si="132">AVERAGE(EI33:EI56)</f>
        <v>#DIV/0!</v>
      </c>
      <c r="EJ57" s="19" t="e">
        <f>AVERAGE(EJ33:EJ56)</f>
        <v>#DIV/0!</v>
      </c>
      <c r="EL57" s="33" t="s">
        <v>41</v>
      </c>
      <c r="EM57" s="34"/>
      <c r="EN57" s="15">
        <f>SUM(EN33:EN56)</f>
        <v>0</v>
      </c>
      <c r="EO57" s="15">
        <f t="shared" ref="EO57:FR57" si="133">SUM(EO33:EO56)</f>
        <v>0</v>
      </c>
      <c r="EP57" s="15">
        <f t="shared" si="133"/>
        <v>0</v>
      </c>
      <c r="EQ57" s="15">
        <f t="shared" si="133"/>
        <v>0</v>
      </c>
      <c r="ER57" s="15">
        <f t="shared" si="133"/>
        <v>0</v>
      </c>
      <c r="ES57" s="15">
        <f t="shared" si="133"/>
        <v>0</v>
      </c>
      <c r="ET57" s="15">
        <f t="shared" si="133"/>
        <v>0</v>
      </c>
      <c r="EU57" s="15">
        <f t="shared" si="133"/>
        <v>0</v>
      </c>
      <c r="EV57" s="15">
        <f t="shared" si="133"/>
        <v>0</v>
      </c>
      <c r="EW57" s="15">
        <f t="shared" si="133"/>
        <v>0</v>
      </c>
      <c r="EX57" s="15">
        <f t="shared" si="133"/>
        <v>0</v>
      </c>
      <c r="EY57" s="15">
        <f t="shared" si="133"/>
        <v>0</v>
      </c>
      <c r="EZ57" s="15">
        <f t="shared" si="133"/>
        <v>0</v>
      </c>
      <c r="FA57" s="15">
        <f t="shared" si="133"/>
        <v>0</v>
      </c>
      <c r="FB57" s="15">
        <f t="shared" si="133"/>
        <v>0</v>
      </c>
      <c r="FC57" s="15">
        <f t="shared" si="133"/>
        <v>0</v>
      </c>
      <c r="FD57" s="15">
        <f t="shared" si="133"/>
        <v>0</v>
      </c>
      <c r="FE57" s="15">
        <f t="shared" si="133"/>
        <v>0</v>
      </c>
      <c r="FF57" s="15">
        <f t="shared" si="133"/>
        <v>0</v>
      </c>
      <c r="FG57" s="15">
        <f t="shared" si="133"/>
        <v>0</v>
      </c>
      <c r="FH57" s="15">
        <f t="shared" si="133"/>
        <v>0</v>
      </c>
      <c r="FI57" s="15">
        <f t="shared" si="133"/>
        <v>0</v>
      </c>
      <c r="FJ57" s="15">
        <f t="shared" si="133"/>
        <v>0</v>
      </c>
      <c r="FK57" s="15">
        <f t="shared" si="133"/>
        <v>0</v>
      </c>
      <c r="FL57" s="15">
        <f t="shared" si="133"/>
        <v>0</v>
      </c>
      <c r="FM57" s="15">
        <f t="shared" si="133"/>
        <v>0</v>
      </c>
      <c r="FN57" s="15">
        <f t="shared" si="133"/>
        <v>0</v>
      </c>
      <c r="FO57" s="15">
        <f t="shared" si="133"/>
        <v>0</v>
      </c>
      <c r="FP57" s="15">
        <f t="shared" si="133"/>
        <v>0</v>
      </c>
      <c r="FQ57" s="15">
        <f t="shared" si="133"/>
        <v>0</v>
      </c>
      <c r="FR57" s="15">
        <f t="shared" si="133"/>
        <v>0</v>
      </c>
      <c r="FS57" s="15">
        <f t="shared" si="69"/>
        <v>0</v>
      </c>
      <c r="FU57" s="33" t="s">
        <v>82</v>
      </c>
      <c r="FV57" s="34"/>
      <c r="FW57" s="19" t="e">
        <f>AVERAGE(FW33:FW56)</f>
        <v>#DIV/0!</v>
      </c>
      <c r="FX57" s="19" t="e">
        <f t="shared" ref="FX57" si="134">AVERAGE(FX33:FX56)</f>
        <v>#DIV/0!</v>
      </c>
      <c r="FY57" s="19" t="e">
        <f t="shared" ref="FY57" si="135">AVERAGE(FY33:FY56)</f>
        <v>#DIV/0!</v>
      </c>
      <c r="FZ57" s="19" t="e">
        <f t="shared" ref="FZ57" si="136">AVERAGE(FZ33:FZ56)</f>
        <v>#DIV/0!</v>
      </c>
      <c r="GA57" s="19" t="e">
        <f t="shared" ref="GA57" si="137">AVERAGE(GA33:GA56)</f>
        <v>#DIV/0!</v>
      </c>
      <c r="GB57" s="19" t="e">
        <f t="shared" ref="GB57" si="138">AVERAGE(GB33:GB56)</f>
        <v>#DIV/0!</v>
      </c>
      <c r="GC57" s="19" t="e">
        <f t="shared" ref="GC57" si="139">AVERAGE(GC33:GC56)</f>
        <v>#DIV/0!</v>
      </c>
      <c r="GD57" s="19" t="e">
        <f t="shared" ref="GD57" si="140">AVERAGE(GD33:GD56)</f>
        <v>#DIV/0!</v>
      </c>
      <c r="GE57" s="19" t="e">
        <f t="shared" ref="GE57" si="141">AVERAGE(GE33:GE56)</f>
        <v>#DIV/0!</v>
      </c>
      <c r="GF57" s="19" t="e">
        <f t="shared" ref="GF57" si="142">AVERAGE(GF33:GF56)</f>
        <v>#DIV/0!</v>
      </c>
      <c r="GG57" s="19" t="e">
        <f t="shared" ref="GG57" si="143">AVERAGE(GG33:GG56)</f>
        <v>#DIV/0!</v>
      </c>
      <c r="GH57" s="19" t="e">
        <f t="shared" ref="GH57" si="144">AVERAGE(GH33:GH56)</f>
        <v>#DIV/0!</v>
      </c>
      <c r="GI57" s="19" t="e">
        <f t="shared" ref="GI57" si="145">AVERAGE(GI33:GI56)</f>
        <v>#DIV/0!</v>
      </c>
      <c r="GJ57" s="19" t="e">
        <f t="shared" ref="GJ57" si="146">AVERAGE(GJ33:GJ56)</f>
        <v>#DIV/0!</v>
      </c>
      <c r="GK57" s="19" t="e">
        <f t="shared" ref="GK57" si="147">AVERAGE(GK33:GK56)</f>
        <v>#DIV/0!</v>
      </c>
      <c r="GL57" s="19" t="e">
        <f t="shared" ref="GL57" si="148">AVERAGE(GL33:GL56)</f>
        <v>#DIV/0!</v>
      </c>
      <c r="GM57" s="19" t="e">
        <f t="shared" ref="GM57" si="149">AVERAGE(GM33:GM56)</f>
        <v>#DIV/0!</v>
      </c>
      <c r="GN57" s="19" t="e">
        <f t="shared" ref="GN57" si="150">AVERAGE(GN33:GN56)</f>
        <v>#DIV/0!</v>
      </c>
      <c r="GO57" s="19" t="e">
        <f t="shared" ref="GO57" si="151">AVERAGE(GO33:GO56)</f>
        <v>#DIV/0!</v>
      </c>
      <c r="GP57" s="19" t="e">
        <f t="shared" ref="GP57" si="152">AVERAGE(GP33:GP56)</f>
        <v>#DIV/0!</v>
      </c>
      <c r="GQ57" s="19" t="e">
        <f t="shared" ref="GQ57" si="153">AVERAGE(GQ33:GQ56)</f>
        <v>#DIV/0!</v>
      </c>
      <c r="GR57" s="19" t="e">
        <f t="shared" ref="GR57" si="154">AVERAGE(GR33:GR56)</f>
        <v>#DIV/0!</v>
      </c>
      <c r="GS57" s="19" t="e">
        <f t="shared" ref="GS57" si="155">AVERAGE(GS33:GS56)</f>
        <v>#DIV/0!</v>
      </c>
      <c r="GT57" s="19" t="e">
        <f t="shared" ref="GT57" si="156">AVERAGE(GT33:GT56)</f>
        <v>#DIV/0!</v>
      </c>
      <c r="GU57" s="19" t="e">
        <f t="shared" ref="GU57" si="157">AVERAGE(GU33:GU56)</f>
        <v>#DIV/0!</v>
      </c>
      <c r="GV57" s="19" t="e">
        <f t="shared" ref="GV57" si="158">AVERAGE(GV33:GV56)</f>
        <v>#DIV/0!</v>
      </c>
      <c r="GW57" s="19" t="e">
        <f t="shared" ref="GW57" si="159">AVERAGE(GW33:GW56)</f>
        <v>#DIV/0!</v>
      </c>
      <c r="GX57" s="19" t="e">
        <f t="shared" ref="GX57" si="160">AVERAGE(GX33:GX56)</f>
        <v>#DIV/0!</v>
      </c>
      <c r="GY57" s="19" t="e">
        <f t="shared" ref="GY57" si="161">AVERAGE(GY33:GY56)</f>
        <v>#DIV/0!</v>
      </c>
      <c r="GZ57" s="19" t="e">
        <f t="shared" ref="GZ57" si="162">AVERAGE(GZ33:GZ56)</f>
        <v>#DIV/0!</v>
      </c>
      <c r="HA57" s="19" t="e">
        <f t="shared" ref="HA57" si="163">AVERAGE(HA33:HA56)</f>
        <v>#DIV/0!</v>
      </c>
      <c r="HB57" s="19" t="e">
        <f>AVERAGE(HB33:HB56)</f>
        <v>#DIV/0!</v>
      </c>
      <c r="HD57" s="33" t="s">
        <v>36</v>
      </c>
      <c r="HE57" s="34"/>
      <c r="HF57" s="19">
        <f t="shared" ref="HF57:IK57" si="164">SUM(HF33:HF56)</f>
        <v>0</v>
      </c>
      <c r="HG57" s="19">
        <f t="shared" si="164"/>
        <v>0</v>
      </c>
      <c r="HH57" s="19">
        <f t="shared" si="164"/>
        <v>0</v>
      </c>
      <c r="HI57" s="19">
        <f t="shared" si="164"/>
        <v>0</v>
      </c>
      <c r="HJ57" s="19">
        <f t="shared" si="164"/>
        <v>0</v>
      </c>
      <c r="HK57" s="19">
        <f t="shared" si="164"/>
        <v>0</v>
      </c>
      <c r="HL57" s="19">
        <f t="shared" si="164"/>
        <v>0</v>
      </c>
      <c r="HM57" s="19">
        <f t="shared" si="164"/>
        <v>0</v>
      </c>
      <c r="HN57" s="19">
        <f t="shared" si="164"/>
        <v>0</v>
      </c>
      <c r="HO57" s="19">
        <f t="shared" si="164"/>
        <v>0</v>
      </c>
      <c r="HP57" s="19">
        <f t="shared" si="164"/>
        <v>0</v>
      </c>
      <c r="HQ57" s="19">
        <f t="shared" si="164"/>
        <v>0</v>
      </c>
      <c r="HR57" s="19">
        <f t="shared" si="164"/>
        <v>0</v>
      </c>
      <c r="HS57" s="19">
        <f t="shared" si="164"/>
        <v>0</v>
      </c>
      <c r="HT57" s="19">
        <f t="shared" si="164"/>
        <v>0</v>
      </c>
      <c r="HU57" s="19">
        <f t="shared" si="164"/>
        <v>0</v>
      </c>
      <c r="HV57" s="19">
        <f t="shared" si="164"/>
        <v>0</v>
      </c>
      <c r="HW57" s="19">
        <f t="shared" si="164"/>
        <v>0</v>
      </c>
      <c r="HX57" s="19">
        <f t="shared" si="164"/>
        <v>0</v>
      </c>
      <c r="HY57" s="19">
        <f t="shared" si="164"/>
        <v>0</v>
      </c>
      <c r="HZ57" s="19">
        <f t="shared" si="164"/>
        <v>0</v>
      </c>
      <c r="IA57" s="19">
        <f t="shared" si="164"/>
        <v>0</v>
      </c>
      <c r="IB57" s="19">
        <f t="shared" si="164"/>
        <v>0</v>
      </c>
      <c r="IC57" s="19">
        <f t="shared" si="164"/>
        <v>0</v>
      </c>
      <c r="ID57" s="19">
        <f t="shared" si="164"/>
        <v>0</v>
      </c>
      <c r="IE57" s="19">
        <f t="shared" si="164"/>
        <v>0</v>
      </c>
      <c r="IF57" s="19">
        <f t="shared" si="164"/>
        <v>0</v>
      </c>
      <c r="IG57" s="19">
        <f t="shared" si="164"/>
        <v>0</v>
      </c>
      <c r="IH57" s="19">
        <f t="shared" si="164"/>
        <v>0</v>
      </c>
      <c r="II57" s="19">
        <f t="shared" si="164"/>
        <v>0</v>
      </c>
      <c r="IJ57" s="19">
        <f t="shared" si="164"/>
        <v>0</v>
      </c>
      <c r="IK57" s="19">
        <f t="shared" si="164"/>
        <v>0</v>
      </c>
    </row>
    <row r="58" spans="2:245" ht="15.75" thickTop="1" x14ac:dyDescent="0.25"/>
    <row r="59" spans="2:245" ht="15.75" thickBot="1" x14ac:dyDescent="0.3">
      <c r="B59" s="43" t="s">
        <v>66</v>
      </c>
      <c r="C59" s="43"/>
      <c r="D59" s="43"/>
      <c r="E59" s="43"/>
      <c r="F59" s="43"/>
      <c r="G59" s="43"/>
      <c r="H59" s="43"/>
      <c r="I59" s="43"/>
      <c r="AK59" s="43" t="s">
        <v>66</v>
      </c>
      <c r="AL59" s="43"/>
      <c r="AM59" s="43"/>
      <c r="AN59" s="43"/>
      <c r="AO59" s="43"/>
      <c r="AP59" s="43"/>
      <c r="AQ59" s="43"/>
      <c r="AR59" s="43"/>
    </row>
    <row r="60" spans="2:245" ht="16.5" thickTop="1" thickBot="1" x14ac:dyDescent="0.3">
      <c r="B60" s="11" t="s">
        <v>39</v>
      </c>
      <c r="C60" s="11" t="s">
        <v>40</v>
      </c>
      <c r="D60" s="11">
        <v>1</v>
      </c>
      <c r="E60" s="11">
        <v>2</v>
      </c>
      <c r="F60" s="11">
        <v>3</v>
      </c>
      <c r="G60" s="11">
        <v>4</v>
      </c>
      <c r="H60" s="11">
        <v>5</v>
      </c>
      <c r="I60" s="11">
        <v>6</v>
      </c>
      <c r="J60" s="11">
        <v>7</v>
      </c>
      <c r="K60" s="11">
        <v>8</v>
      </c>
      <c r="L60" s="11">
        <v>9</v>
      </c>
      <c r="M60" s="11">
        <v>10</v>
      </c>
      <c r="N60" s="11">
        <v>11</v>
      </c>
      <c r="O60" s="11">
        <v>12</v>
      </c>
      <c r="P60" s="11">
        <v>13</v>
      </c>
      <c r="Q60" s="12">
        <v>14</v>
      </c>
      <c r="R60" s="12">
        <v>15</v>
      </c>
      <c r="S60" s="12">
        <v>16</v>
      </c>
      <c r="T60" s="12">
        <v>17</v>
      </c>
      <c r="U60" s="12">
        <v>18</v>
      </c>
      <c r="V60" s="12">
        <v>19</v>
      </c>
      <c r="W60" s="12">
        <v>20</v>
      </c>
      <c r="X60" s="12">
        <v>21</v>
      </c>
      <c r="Y60" s="12">
        <v>22</v>
      </c>
      <c r="Z60" s="12">
        <v>23</v>
      </c>
      <c r="AA60" s="12">
        <v>24</v>
      </c>
      <c r="AB60" s="12">
        <v>25</v>
      </c>
      <c r="AC60" s="12">
        <v>26</v>
      </c>
      <c r="AD60" s="12">
        <v>27</v>
      </c>
      <c r="AE60" s="12">
        <v>28</v>
      </c>
      <c r="AF60" s="12">
        <v>29</v>
      </c>
      <c r="AG60" s="12">
        <v>30</v>
      </c>
      <c r="AH60" s="11">
        <v>31</v>
      </c>
      <c r="AI60" s="13" t="s">
        <v>41</v>
      </c>
      <c r="AK60" s="11" t="s">
        <v>39</v>
      </c>
      <c r="AL60" s="11" t="s">
        <v>40</v>
      </c>
      <c r="AM60" s="11">
        <v>1</v>
      </c>
      <c r="AN60" s="11">
        <v>2</v>
      </c>
      <c r="AO60" s="11">
        <v>3</v>
      </c>
      <c r="AP60" s="11">
        <v>4</v>
      </c>
      <c r="AQ60" s="11">
        <v>5</v>
      </c>
      <c r="AR60" s="11">
        <v>6</v>
      </c>
      <c r="AS60" s="11">
        <v>7</v>
      </c>
      <c r="AT60" s="11">
        <v>8</v>
      </c>
      <c r="AU60" s="11">
        <v>9</v>
      </c>
      <c r="AV60" s="11">
        <v>10</v>
      </c>
      <c r="AW60" s="11">
        <v>11</v>
      </c>
      <c r="AX60" s="11">
        <v>12</v>
      </c>
      <c r="AY60" s="11">
        <v>13</v>
      </c>
      <c r="AZ60" s="12">
        <v>14</v>
      </c>
      <c r="BA60" s="12">
        <v>15</v>
      </c>
      <c r="BB60" s="12">
        <v>16</v>
      </c>
      <c r="BC60" s="12">
        <v>17</v>
      </c>
      <c r="BD60" s="12">
        <v>18</v>
      </c>
      <c r="BE60" s="12">
        <v>19</v>
      </c>
      <c r="BF60" s="12">
        <v>20</v>
      </c>
      <c r="BG60" s="12">
        <v>21</v>
      </c>
      <c r="BH60" s="12">
        <v>22</v>
      </c>
      <c r="BI60" s="12">
        <v>23</v>
      </c>
      <c r="BJ60" s="12">
        <v>24</v>
      </c>
      <c r="BK60" s="12">
        <v>25</v>
      </c>
      <c r="BL60" s="12">
        <v>26</v>
      </c>
      <c r="BM60" s="12">
        <v>27</v>
      </c>
      <c r="BN60" s="12">
        <v>28</v>
      </c>
      <c r="BO60" s="12">
        <v>29</v>
      </c>
      <c r="BP60" s="12">
        <v>30</v>
      </c>
      <c r="BQ60" s="11">
        <v>31</v>
      </c>
      <c r="BR60" s="19" t="s">
        <v>82</v>
      </c>
    </row>
    <row r="61" spans="2:245" ht="16.5" thickTop="1" thickBot="1" x14ac:dyDescent="0.3">
      <c r="B61" s="11">
        <v>1</v>
      </c>
      <c r="C61" s="11" t="s">
        <v>42</v>
      </c>
      <c r="D61" s="14">
        <f>'DAMAS aFRR+'!F121</f>
        <v>60</v>
      </c>
      <c r="E61" s="14">
        <f>'DAMAS aFRR+'!L121</f>
        <v>60</v>
      </c>
      <c r="F61" s="14">
        <f>'DAMAS aFRR+'!R121</f>
        <v>60</v>
      </c>
      <c r="G61" s="14">
        <f>'DAMAS aFRR+'!X121</f>
        <v>60</v>
      </c>
      <c r="H61" s="14">
        <f>'DAMAS aFRR+'!AD121</f>
        <v>60</v>
      </c>
      <c r="I61" s="14">
        <f>'DAMAS aFRR+'!AJ121</f>
        <v>60</v>
      </c>
      <c r="J61" s="14">
        <f>'DAMAS aFRR+'!AP121</f>
        <v>60</v>
      </c>
      <c r="K61" s="14">
        <f>'DAMAS aFRR+'!AV121</f>
        <v>60</v>
      </c>
      <c r="L61" s="14">
        <f>'DAMAS aFRR+'!BB121</f>
        <v>60</v>
      </c>
      <c r="M61" s="14">
        <f>'DAMAS aFRR+'!BH121</f>
        <v>60</v>
      </c>
      <c r="N61" s="14">
        <f>'DAMAS aFRR+'!BN121</f>
        <v>60</v>
      </c>
      <c r="O61" s="14">
        <f>'DAMAS aFRR+'!BT121</f>
        <v>60</v>
      </c>
      <c r="P61" s="14">
        <f>'DAMAS aFRR+'!BZ121</f>
        <v>60</v>
      </c>
      <c r="Q61" s="14">
        <f>'DAMAS aFRR+'!CF121</f>
        <v>60</v>
      </c>
      <c r="R61" s="14">
        <f>'DAMAS aFRR+'!CL121</f>
        <v>60</v>
      </c>
      <c r="S61" s="14">
        <f>'DAMAS aFRR+'!CR121</f>
        <v>60</v>
      </c>
      <c r="T61" s="14">
        <f>'DAMAS aFRR+'!CX121</f>
        <v>60</v>
      </c>
      <c r="U61" s="14">
        <f>'DAMAS aFRR+'!DD121</f>
        <v>60</v>
      </c>
      <c r="V61" s="14">
        <f>'DAMAS aFRR+'!DJ121</f>
        <v>60</v>
      </c>
      <c r="W61" s="14">
        <f>'DAMAS aFRR+'!DP121</f>
        <v>60</v>
      </c>
      <c r="X61" s="14">
        <f>'DAMAS aFRR+'!DV121</f>
        <v>60</v>
      </c>
      <c r="Y61" s="14">
        <f>'DAMAS aFRR+'!EB121</f>
        <v>60</v>
      </c>
      <c r="Z61" s="14">
        <f>'DAMAS aFRR+'!EH121</f>
        <v>60</v>
      </c>
      <c r="AA61" s="14">
        <f>'DAMAS aFRR+'!EN121</f>
        <v>60</v>
      </c>
      <c r="AB61" s="14">
        <f>'DAMAS aFRR+'!ET121</f>
        <v>0</v>
      </c>
      <c r="AC61" s="14">
        <f>'DAMAS aFRR+'!EZ121</f>
        <v>0</v>
      </c>
      <c r="AD61" s="14">
        <f>'DAMAS aFRR+'!FF121</f>
        <v>0</v>
      </c>
      <c r="AE61" s="14">
        <f>'DAMAS aFRR+'!FL121</f>
        <v>0</v>
      </c>
      <c r="AF61" s="14">
        <f>'DAMAS aFRR+'!FR121</f>
        <v>0</v>
      </c>
      <c r="AG61" s="14">
        <f>'DAMAS aFRR+'!FX121</f>
        <v>0</v>
      </c>
      <c r="AH61" s="14">
        <f>'DAMAS aFRR+'!GD121</f>
        <v>0</v>
      </c>
      <c r="AI61" s="15">
        <f>SUM(D61:AH61)</f>
        <v>1440</v>
      </c>
      <c r="AK61" s="11">
        <v>1</v>
      </c>
      <c r="AL61" s="11" t="s">
        <v>42</v>
      </c>
      <c r="AM61" s="14">
        <f>IF(D61&gt;0,'Çmimet e ofruar'!D61,)</f>
        <v>31.74</v>
      </c>
      <c r="AN61" s="14">
        <f>IF(E61&gt;0,'Çmimet e ofruar'!E61,)</f>
        <v>33.549999999999997</v>
      </c>
      <c r="AO61" s="14">
        <f>'DAMAS aFRR+'!S121</f>
        <v>34.869999999999997</v>
      </c>
      <c r="AP61" s="14">
        <f>'DAMAS aFRR+'!Y121</f>
        <v>32.1</v>
      </c>
      <c r="AQ61" s="14">
        <f>IF(H61&gt;0,'Çmimet e ofruar'!H61,)</f>
        <v>32.1</v>
      </c>
      <c r="AR61" s="14">
        <f>IF(I61&gt;0,'Çmimet e ofruar'!I61,)</f>
        <v>32.1</v>
      </c>
      <c r="AS61" s="14">
        <f>IF(J61&gt;0,'Çmimet e ofruar'!J61,)</f>
        <v>32.1</v>
      </c>
      <c r="AT61" s="14">
        <f>IF(K61&gt;0,'Çmimet e ofruar'!K61,)</f>
        <v>32.1</v>
      </c>
      <c r="AU61" s="14">
        <f>IF(L61&gt;0,'Çmimet e ofruar'!L61,)</f>
        <v>33.549999999999997</v>
      </c>
      <c r="AV61" s="14">
        <f>IF(M61&gt;0,'Çmimet e ofruar'!M61,)</f>
        <v>34.869999999999997</v>
      </c>
      <c r="AW61" s="14">
        <f>IF(N61&gt;0,'Çmimet e ofruar'!N61,)</f>
        <v>32.1</v>
      </c>
      <c r="AX61" s="14">
        <f>IF(O61&gt;0,'Çmimet e ofruar'!O61,)</f>
        <v>32.1</v>
      </c>
      <c r="AY61" s="14">
        <f>IF(P61&gt;0,'Çmimet e ofruar'!P61,)</f>
        <v>32.1</v>
      </c>
      <c r="AZ61" s="14">
        <f>IF(Q61&gt;0,'Çmimet e ofruar'!Q61,)</f>
        <v>32.1</v>
      </c>
      <c r="BA61" s="14">
        <f>IF(R61&gt;0,'Çmimet e ofruar'!R61,)</f>
        <v>32.1</v>
      </c>
      <c r="BB61" s="14">
        <f>IF(S61&gt;0,'Çmimet e ofruar'!S61,)</f>
        <v>33.549999999999997</v>
      </c>
      <c r="BC61" s="14">
        <f>IF(T61&gt;0,'Çmimet e ofruar'!T61,)</f>
        <v>34.869999999999997</v>
      </c>
      <c r="BD61" s="14">
        <f>IF(U61&gt;0,'Çmimet e ofruar'!U61,)</f>
        <v>32.1</v>
      </c>
      <c r="BE61" s="14">
        <f>IF(V61&gt;0,'Çmimet e ofruar'!V61,)</f>
        <v>32.1</v>
      </c>
      <c r="BF61" s="14">
        <f>IF(W61&gt;0,'Çmimet e ofruar'!W61,)</f>
        <v>32.1</v>
      </c>
      <c r="BG61" s="14">
        <f>IF(X61&gt;0,'Çmimet e ofruar'!X61,)</f>
        <v>32.1</v>
      </c>
      <c r="BH61" s="14">
        <f>IF(Y61&gt;0,'Çmimet e ofruar'!Y61,)</f>
        <v>32.1</v>
      </c>
      <c r="BI61" s="14">
        <f>IF(Z61&gt;0,'Çmimet e ofruar'!Z61,)</f>
        <v>33.549999999999997</v>
      </c>
      <c r="BJ61" s="14">
        <f>IF(AA61&gt;0,'Çmimet e ofruar'!AA61,)</f>
        <v>34.869999999999997</v>
      </c>
      <c r="BK61" s="14">
        <f>IF(AB61&gt;0,'Çmimet e ofruar'!AB61,)</f>
        <v>0</v>
      </c>
      <c r="BL61" s="14">
        <f>IF(AC61&gt;0,'Çmimet e ofruar'!AC61,)</f>
        <v>0</v>
      </c>
      <c r="BM61" s="14">
        <f>IF(AD61&gt;0,'Çmimet e ofruar'!AD61,)</f>
        <v>0</v>
      </c>
      <c r="BN61" s="14">
        <f>IF(AE61&gt;0,'Çmimet e ofruar'!AE61,)</f>
        <v>0</v>
      </c>
      <c r="BO61" s="14">
        <f>IF(AF61&gt;0,'Çmimet e ofruar'!AF61,)</f>
        <v>0</v>
      </c>
      <c r="BP61" s="14">
        <f>IF(AG61&gt;0,'Çmimet e ofruar'!AG61,)</f>
        <v>0</v>
      </c>
      <c r="BQ61" s="14">
        <f>IF(AH61&gt;0,'Çmimet e ofruar'!AH61,)</f>
        <v>0</v>
      </c>
      <c r="BR61" s="19">
        <f>AVERAGE(AM61:BQ61)</f>
        <v>25.384516129032264</v>
      </c>
    </row>
    <row r="62" spans="2:245" ht="16.5" thickTop="1" thickBot="1" x14ac:dyDescent="0.3">
      <c r="B62" s="11">
        <v>2</v>
      </c>
      <c r="C62" s="11" t="s">
        <v>43</v>
      </c>
      <c r="D62" s="14">
        <f>'DAMAS aFRR+'!F122</f>
        <v>60</v>
      </c>
      <c r="E62" s="14">
        <f>'DAMAS aFRR+'!L122</f>
        <v>60</v>
      </c>
      <c r="F62" s="14">
        <f>'DAMAS aFRR+'!R122</f>
        <v>60</v>
      </c>
      <c r="G62" s="14">
        <f>'DAMAS aFRR+'!X122</f>
        <v>60</v>
      </c>
      <c r="H62" s="14">
        <f>'DAMAS aFRR+'!AD122</f>
        <v>60</v>
      </c>
      <c r="I62" s="14">
        <f>'DAMAS aFRR+'!AJ122</f>
        <v>60</v>
      </c>
      <c r="J62" s="14">
        <f>'DAMAS aFRR+'!AP122</f>
        <v>60</v>
      </c>
      <c r="K62" s="14">
        <f>'DAMAS aFRR+'!AV122</f>
        <v>60</v>
      </c>
      <c r="L62" s="14">
        <f>'DAMAS aFRR+'!BB122</f>
        <v>60</v>
      </c>
      <c r="M62" s="14">
        <f>'DAMAS aFRR+'!BH122</f>
        <v>60</v>
      </c>
      <c r="N62" s="14">
        <f>'DAMAS aFRR+'!BN122</f>
        <v>60</v>
      </c>
      <c r="O62" s="14">
        <f>'DAMAS aFRR+'!BT122</f>
        <v>60</v>
      </c>
      <c r="P62" s="14">
        <f>'DAMAS aFRR+'!BZ122</f>
        <v>60</v>
      </c>
      <c r="Q62" s="14">
        <f>'DAMAS aFRR+'!CF122</f>
        <v>60</v>
      </c>
      <c r="R62" s="14">
        <f>'DAMAS aFRR+'!CL122</f>
        <v>60</v>
      </c>
      <c r="S62" s="14">
        <f>'DAMAS aFRR+'!CR122</f>
        <v>60</v>
      </c>
      <c r="T62" s="14">
        <f>'DAMAS aFRR+'!CX122</f>
        <v>60</v>
      </c>
      <c r="U62" s="14">
        <f>'DAMAS aFRR+'!DD122</f>
        <v>60</v>
      </c>
      <c r="V62" s="14">
        <f>'DAMAS aFRR+'!DJ122</f>
        <v>60</v>
      </c>
      <c r="W62" s="14">
        <f>'DAMAS aFRR+'!DP122</f>
        <v>60</v>
      </c>
      <c r="X62" s="14">
        <f>'DAMAS aFRR+'!DV122</f>
        <v>60</v>
      </c>
      <c r="Y62" s="14">
        <f>'DAMAS aFRR+'!EB122</f>
        <v>60</v>
      </c>
      <c r="Z62" s="14">
        <f>'DAMAS aFRR+'!EH122</f>
        <v>60</v>
      </c>
      <c r="AA62" s="14">
        <f>'DAMAS aFRR+'!EN122</f>
        <v>60</v>
      </c>
      <c r="AB62" s="14">
        <f>'DAMAS aFRR+'!ET122</f>
        <v>0</v>
      </c>
      <c r="AC62" s="14">
        <f>'DAMAS aFRR+'!EZ122</f>
        <v>0</v>
      </c>
      <c r="AD62" s="14">
        <f>'DAMAS aFRR+'!FF122</f>
        <v>0</v>
      </c>
      <c r="AE62" s="14">
        <f>'DAMAS aFRR+'!FL122</f>
        <v>0</v>
      </c>
      <c r="AF62" s="14">
        <f>'DAMAS aFRR+'!FR122</f>
        <v>0</v>
      </c>
      <c r="AG62" s="14">
        <f>'DAMAS aFRR+'!FX122</f>
        <v>0</v>
      </c>
      <c r="AH62" s="14">
        <f>'DAMAS aFRR+'!GD122</f>
        <v>0</v>
      </c>
      <c r="AI62" s="15">
        <f t="shared" ref="AI62:AI84" si="165">SUM(D62:AH62)</f>
        <v>1440</v>
      </c>
      <c r="AK62" s="11">
        <v>2</v>
      </c>
      <c r="AL62" s="11" t="s">
        <v>43</v>
      </c>
      <c r="AM62" s="14">
        <f>IF(D62&gt;0,'Çmimet e ofruar'!D62,)</f>
        <v>31.74</v>
      </c>
      <c r="AN62" s="14">
        <f>IF(E62&gt;0,'Çmimet e ofruar'!E62,)</f>
        <v>33.549999999999997</v>
      </c>
      <c r="AO62" s="14">
        <f>'DAMAS aFRR+'!S122</f>
        <v>34.869999999999997</v>
      </c>
      <c r="AP62" s="14">
        <f>'DAMAS aFRR+'!Y122</f>
        <v>32.1</v>
      </c>
      <c r="AQ62" s="14">
        <f>IF(H62&gt;0,'Çmimet e ofruar'!H62,)</f>
        <v>32.1</v>
      </c>
      <c r="AR62" s="14">
        <f>IF(I62&gt;0,'Çmimet e ofruar'!I62,)</f>
        <v>32.1</v>
      </c>
      <c r="AS62" s="14">
        <f>IF(J62&gt;0,'Çmimet e ofruar'!J62,)</f>
        <v>32.1</v>
      </c>
      <c r="AT62" s="14">
        <f>IF(K62&gt;0,'Çmimet e ofruar'!K62,)</f>
        <v>32.1</v>
      </c>
      <c r="AU62" s="14">
        <f>IF(L62&gt;0,'Çmimet e ofruar'!L62,)</f>
        <v>33.549999999999997</v>
      </c>
      <c r="AV62" s="14">
        <f>IF(M62&gt;0,'Çmimet e ofruar'!M62,)</f>
        <v>34.869999999999997</v>
      </c>
      <c r="AW62" s="14">
        <f>IF(N62&gt;0,'Çmimet e ofruar'!N62,)</f>
        <v>32.1</v>
      </c>
      <c r="AX62" s="14">
        <f>IF(O62&gt;0,'Çmimet e ofruar'!O62,)</f>
        <v>32.1</v>
      </c>
      <c r="AY62" s="14">
        <f>IF(P62&gt;0,'Çmimet e ofruar'!P62,)</f>
        <v>32.1</v>
      </c>
      <c r="AZ62" s="14">
        <f>IF(Q62&gt;0,'Çmimet e ofruar'!Q62,)</f>
        <v>32.1</v>
      </c>
      <c r="BA62" s="14">
        <f>IF(R62&gt;0,'Çmimet e ofruar'!R62,)</f>
        <v>32.1</v>
      </c>
      <c r="BB62" s="14">
        <f>IF(S62&gt;0,'Çmimet e ofruar'!S62,)</f>
        <v>33.549999999999997</v>
      </c>
      <c r="BC62" s="14">
        <f>IF(T62&gt;0,'Çmimet e ofruar'!T62,)</f>
        <v>34.869999999999997</v>
      </c>
      <c r="BD62" s="14">
        <f>IF(U62&gt;0,'Çmimet e ofruar'!U62,)</f>
        <v>32.1</v>
      </c>
      <c r="BE62" s="14">
        <f>IF(V62&gt;0,'Çmimet e ofruar'!V62,)</f>
        <v>32.1</v>
      </c>
      <c r="BF62" s="14">
        <f>IF(W62&gt;0,'Çmimet e ofruar'!W62,)</f>
        <v>32.1</v>
      </c>
      <c r="BG62" s="14">
        <f>IF(X62&gt;0,'Çmimet e ofruar'!X62,)</f>
        <v>32.1</v>
      </c>
      <c r="BH62" s="14">
        <f>IF(Y62&gt;0,'Çmimet e ofruar'!Y62,)</f>
        <v>32.1</v>
      </c>
      <c r="BI62" s="14">
        <f>IF(Z62&gt;0,'Çmimet e ofruar'!Z62,)</f>
        <v>33.549999999999997</v>
      </c>
      <c r="BJ62" s="14">
        <f>IF(AA62&gt;0,'Çmimet e ofruar'!AA62,)</f>
        <v>34.869999999999997</v>
      </c>
      <c r="BK62" s="14">
        <f>IF(AB62&gt;0,'Çmimet e ofruar'!AB62,)</f>
        <v>0</v>
      </c>
      <c r="BL62" s="14">
        <f>IF(AC62&gt;0,'Çmimet e ofruar'!AC62,)</f>
        <v>0</v>
      </c>
      <c r="BM62" s="14">
        <f>IF(AD62&gt;0,'Çmimet e ofruar'!AD62,)</f>
        <v>0</v>
      </c>
      <c r="BN62" s="14">
        <f>IF(AE62&gt;0,'Çmimet e ofruar'!AE62,)</f>
        <v>0</v>
      </c>
      <c r="BO62" s="14">
        <f>IF(AF62&gt;0,'Çmimet e ofruar'!AF62,)</f>
        <v>0</v>
      </c>
      <c r="BP62" s="14">
        <f>IF(AG62&gt;0,'Çmimet e ofruar'!AG62,)</f>
        <v>0</v>
      </c>
      <c r="BQ62" s="14">
        <f>IF(AH62&gt;0,'Çmimet e ofruar'!AH62,)</f>
        <v>0</v>
      </c>
      <c r="BR62" s="19">
        <f t="shared" ref="BR62:BR84" si="166">AVERAGE(AM62:BQ62)</f>
        <v>25.384516129032264</v>
      </c>
    </row>
    <row r="63" spans="2:245" ht="16.5" thickTop="1" thickBot="1" x14ac:dyDescent="0.3">
      <c r="B63" s="11">
        <v>3</v>
      </c>
      <c r="C63" s="11" t="s">
        <v>44</v>
      </c>
      <c r="D63" s="14">
        <f>'DAMAS aFRR+'!F123</f>
        <v>60</v>
      </c>
      <c r="E63" s="14">
        <f>'DAMAS aFRR+'!L123</f>
        <v>60</v>
      </c>
      <c r="F63" s="14">
        <f>'DAMAS aFRR+'!R123</f>
        <v>60</v>
      </c>
      <c r="G63" s="14">
        <f>'DAMAS aFRR+'!X123</f>
        <v>60</v>
      </c>
      <c r="H63" s="14">
        <f>'DAMAS aFRR+'!AD123</f>
        <v>60</v>
      </c>
      <c r="I63" s="14">
        <f>'DAMAS aFRR+'!AJ123</f>
        <v>60</v>
      </c>
      <c r="J63" s="14">
        <f>'DAMAS aFRR+'!AP123</f>
        <v>60</v>
      </c>
      <c r="K63" s="14">
        <f>'DAMAS aFRR+'!AV123</f>
        <v>60</v>
      </c>
      <c r="L63" s="14">
        <f>'DAMAS aFRR+'!BB123</f>
        <v>60</v>
      </c>
      <c r="M63" s="14">
        <f>'DAMAS aFRR+'!BH123</f>
        <v>60</v>
      </c>
      <c r="N63" s="14">
        <f>'DAMAS aFRR+'!BN123</f>
        <v>60</v>
      </c>
      <c r="O63" s="14">
        <f>'DAMAS aFRR+'!BT123</f>
        <v>60</v>
      </c>
      <c r="P63" s="14">
        <f>'DAMAS aFRR+'!BZ123</f>
        <v>60</v>
      </c>
      <c r="Q63" s="14">
        <f>'DAMAS aFRR+'!CF123</f>
        <v>60</v>
      </c>
      <c r="R63" s="14">
        <f>'DAMAS aFRR+'!CL123</f>
        <v>60</v>
      </c>
      <c r="S63" s="14">
        <f>'DAMAS aFRR+'!CR123</f>
        <v>60</v>
      </c>
      <c r="T63" s="14">
        <f>'DAMAS aFRR+'!CX123</f>
        <v>60</v>
      </c>
      <c r="U63" s="14">
        <f>'DAMAS aFRR+'!DD123</f>
        <v>60</v>
      </c>
      <c r="V63" s="14">
        <f>'DAMAS aFRR+'!DJ123</f>
        <v>60</v>
      </c>
      <c r="W63" s="14">
        <f>'DAMAS aFRR+'!DP123</f>
        <v>60</v>
      </c>
      <c r="X63" s="14">
        <f>'DAMAS aFRR+'!DV123</f>
        <v>60</v>
      </c>
      <c r="Y63" s="14">
        <f>'DAMAS aFRR+'!EB123</f>
        <v>60</v>
      </c>
      <c r="Z63" s="14">
        <f>'DAMAS aFRR+'!EH123</f>
        <v>60</v>
      </c>
      <c r="AA63" s="14">
        <f>'DAMAS aFRR+'!EN123</f>
        <v>60</v>
      </c>
      <c r="AB63" s="14">
        <f>'DAMAS aFRR+'!ET123</f>
        <v>0</v>
      </c>
      <c r="AC63" s="14">
        <f>'DAMAS aFRR+'!EZ123</f>
        <v>0</v>
      </c>
      <c r="AD63" s="14">
        <f>'DAMAS aFRR+'!FF123</f>
        <v>0</v>
      </c>
      <c r="AE63" s="14">
        <f>'DAMAS aFRR+'!FL123</f>
        <v>0</v>
      </c>
      <c r="AF63" s="14">
        <f>'DAMAS aFRR+'!FR123</f>
        <v>0</v>
      </c>
      <c r="AG63" s="14">
        <f>'DAMAS aFRR+'!FX123</f>
        <v>0</v>
      </c>
      <c r="AH63" s="14">
        <f>'DAMAS aFRR+'!GD123</f>
        <v>0</v>
      </c>
      <c r="AI63" s="15">
        <f t="shared" si="165"/>
        <v>1440</v>
      </c>
      <c r="AK63" s="11">
        <v>3</v>
      </c>
      <c r="AL63" s="11" t="s">
        <v>44</v>
      </c>
      <c r="AM63" s="14">
        <f>IF(D63&gt;0,'Çmimet e ofruar'!D63,)</f>
        <v>31.74</v>
      </c>
      <c r="AN63" s="14">
        <f>IF(E63&gt;0,'Çmimet e ofruar'!E63,)</f>
        <v>33.549999999999997</v>
      </c>
      <c r="AO63" s="14">
        <f>'DAMAS aFRR+'!S123</f>
        <v>34.869999999999997</v>
      </c>
      <c r="AP63" s="14">
        <f>'DAMAS aFRR+'!Y123</f>
        <v>32.1</v>
      </c>
      <c r="AQ63" s="14">
        <f>IF(H63&gt;0,'Çmimet e ofruar'!H63,)</f>
        <v>32.1</v>
      </c>
      <c r="AR63" s="14">
        <f>IF(I63&gt;0,'Çmimet e ofruar'!I63,)</f>
        <v>32.1</v>
      </c>
      <c r="AS63" s="14">
        <f>IF(J63&gt;0,'Çmimet e ofruar'!J63,)</f>
        <v>32.1</v>
      </c>
      <c r="AT63" s="14">
        <f>IF(K63&gt;0,'Çmimet e ofruar'!K63,)</f>
        <v>32.1</v>
      </c>
      <c r="AU63" s="14">
        <f>IF(L63&gt;0,'Çmimet e ofruar'!L63,)</f>
        <v>33.549999999999997</v>
      </c>
      <c r="AV63" s="14">
        <f>IF(M63&gt;0,'Çmimet e ofruar'!M63,)</f>
        <v>34.869999999999997</v>
      </c>
      <c r="AW63" s="14">
        <f>IF(N63&gt;0,'Çmimet e ofruar'!N63,)</f>
        <v>32.1</v>
      </c>
      <c r="AX63" s="14">
        <f>IF(O63&gt;0,'Çmimet e ofruar'!O63,)</f>
        <v>32.1</v>
      </c>
      <c r="AY63" s="14">
        <f>IF(P63&gt;0,'Çmimet e ofruar'!P63,)</f>
        <v>32.1</v>
      </c>
      <c r="AZ63" s="14">
        <f>IF(Q63&gt;0,'Çmimet e ofruar'!Q63,)</f>
        <v>32.1</v>
      </c>
      <c r="BA63" s="14">
        <f>IF(R63&gt;0,'Çmimet e ofruar'!R63,)</f>
        <v>32.1</v>
      </c>
      <c r="BB63" s="14">
        <f>IF(S63&gt;0,'Çmimet e ofruar'!S63,)</f>
        <v>33.549999999999997</v>
      </c>
      <c r="BC63" s="14">
        <f>IF(T63&gt;0,'Çmimet e ofruar'!T63,)</f>
        <v>34.869999999999997</v>
      </c>
      <c r="BD63" s="14">
        <f>IF(U63&gt;0,'Çmimet e ofruar'!U63,)</f>
        <v>32.1</v>
      </c>
      <c r="BE63" s="14">
        <f>IF(V63&gt;0,'Çmimet e ofruar'!V63,)</f>
        <v>32.1</v>
      </c>
      <c r="BF63" s="14">
        <f>IF(W63&gt;0,'Çmimet e ofruar'!W63,)</f>
        <v>32.1</v>
      </c>
      <c r="BG63" s="14">
        <f>IF(X63&gt;0,'Çmimet e ofruar'!X63,)</f>
        <v>32.1</v>
      </c>
      <c r="BH63" s="14">
        <f>IF(Y63&gt;0,'Çmimet e ofruar'!Y63,)</f>
        <v>32.1</v>
      </c>
      <c r="BI63" s="14">
        <f>IF(Z63&gt;0,'Çmimet e ofruar'!Z63,)</f>
        <v>33.549999999999997</v>
      </c>
      <c r="BJ63" s="14">
        <f>IF(AA63&gt;0,'Çmimet e ofruar'!AA63,)</f>
        <v>34.869999999999997</v>
      </c>
      <c r="BK63" s="14">
        <f>IF(AB63&gt;0,'Çmimet e ofruar'!AB63,)</f>
        <v>0</v>
      </c>
      <c r="BL63" s="14">
        <f>IF(AC63&gt;0,'Çmimet e ofruar'!AC63,)</f>
        <v>0</v>
      </c>
      <c r="BM63" s="14">
        <f>IF(AD63&gt;0,'Çmimet e ofruar'!AD63,)</f>
        <v>0</v>
      </c>
      <c r="BN63" s="14">
        <f>IF(AE63&gt;0,'Çmimet e ofruar'!AE63,)</f>
        <v>0</v>
      </c>
      <c r="BO63" s="14">
        <f>IF(AF63&gt;0,'Çmimet e ofruar'!AF63,)</f>
        <v>0</v>
      </c>
      <c r="BP63" s="14">
        <f>IF(AG63&gt;0,'Çmimet e ofruar'!AG63,)</f>
        <v>0</v>
      </c>
      <c r="BQ63" s="14">
        <f>IF(AH63&gt;0,'Çmimet e ofruar'!AH63,)</f>
        <v>0</v>
      </c>
      <c r="BR63" s="19">
        <f t="shared" si="166"/>
        <v>25.384516129032264</v>
      </c>
    </row>
    <row r="64" spans="2:245" ht="16.5" thickTop="1" thickBot="1" x14ac:dyDescent="0.3">
      <c r="B64" s="11">
        <v>4</v>
      </c>
      <c r="C64" s="11" t="s">
        <v>45</v>
      </c>
      <c r="D64" s="14">
        <f>'DAMAS aFRR+'!F124</f>
        <v>60</v>
      </c>
      <c r="E64" s="14">
        <f>'DAMAS aFRR+'!L124</f>
        <v>60</v>
      </c>
      <c r="F64" s="14">
        <f>'DAMAS aFRR+'!R124</f>
        <v>60</v>
      </c>
      <c r="G64" s="14">
        <f>'DAMAS aFRR+'!X124</f>
        <v>60</v>
      </c>
      <c r="H64" s="14">
        <f>'DAMAS aFRR+'!AD124</f>
        <v>60</v>
      </c>
      <c r="I64" s="14">
        <f>'DAMAS aFRR+'!AJ124</f>
        <v>60</v>
      </c>
      <c r="J64" s="14">
        <f>'DAMAS aFRR+'!AP124</f>
        <v>60</v>
      </c>
      <c r="K64" s="14">
        <f>'DAMAS aFRR+'!AV124</f>
        <v>60</v>
      </c>
      <c r="L64" s="14">
        <f>'DAMAS aFRR+'!BB124</f>
        <v>60</v>
      </c>
      <c r="M64" s="14">
        <f>'DAMAS aFRR+'!BH124</f>
        <v>60</v>
      </c>
      <c r="N64" s="14">
        <f>'DAMAS aFRR+'!BN124</f>
        <v>60</v>
      </c>
      <c r="O64" s="14">
        <f>'DAMAS aFRR+'!BT124</f>
        <v>60</v>
      </c>
      <c r="P64" s="14">
        <f>'DAMAS aFRR+'!BZ124</f>
        <v>60</v>
      </c>
      <c r="Q64" s="14">
        <f>'DAMAS aFRR+'!CF124</f>
        <v>60</v>
      </c>
      <c r="R64" s="14">
        <f>'DAMAS aFRR+'!CL124</f>
        <v>60</v>
      </c>
      <c r="S64" s="14">
        <f>'DAMAS aFRR+'!CR124</f>
        <v>60</v>
      </c>
      <c r="T64" s="14">
        <f>'DAMAS aFRR+'!CX124</f>
        <v>60</v>
      </c>
      <c r="U64" s="14">
        <f>'DAMAS aFRR+'!DD124</f>
        <v>60</v>
      </c>
      <c r="V64" s="14">
        <f>'DAMAS aFRR+'!DJ124</f>
        <v>60</v>
      </c>
      <c r="W64" s="14">
        <f>'DAMAS aFRR+'!DP124</f>
        <v>60</v>
      </c>
      <c r="X64" s="14">
        <f>'DAMAS aFRR+'!DV124</f>
        <v>60</v>
      </c>
      <c r="Y64" s="14">
        <f>'DAMAS aFRR+'!EB124</f>
        <v>60</v>
      </c>
      <c r="Z64" s="14">
        <f>'DAMAS aFRR+'!EH124</f>
        <v>60</v>
      </c>
      <c r="AA64" s="14">
        <f>'DAMAS aFRR+'!EN124</f>
        <v>60</v>
      </c>
      <c r="AB64" s="14">
        <f>'DAMAS aFRR+'!ET124</f>
        <v>0</v>
      </c>
      <c r="AC64" s="14">
        <f>'DAMAS aFRR+'!EZ124</f>
        <v>0</v>
      </c>
      <c r="AD64" s="14">
        <f>'DAMAS aFRR+'!FF124</f>
        <v>0</v>
      </c>
      <c r="AE64" s="14">
        <f>'DAMAS aFRR+'!FL124</f>
        <v>0</v>
      </c>
      <c r="AF64" s="14">
        <f>'DAMAS aFRR+'!FR124</f>
        <v>0</v>
      </c>
      <c r="AG64" s="14">
        <f>'DAMAS aFRR+'!FX124</f>
        <v>0</v>
      </c>
      <c r="AH64" s="14">
        <f>'DAMAS aFRR+'!GD124</f>
        <v>0</v>
      </c>
      <c r="AI64" s="15">
        <f t="shared" si="165"/>
        <v>1440</v>
      </c>
      <c r="AK64" s="11">
        <v>4</v>
      </c>
      <c r="AL64" s="11" t="s">
        <v>45</v>
      </c>
      <c r="AM64" s="14">
        <f>IF(D64&gt;0,'Çmimet e ofruar'!D64,)</f>
        <v>31.74</v>
      </c>
      <c r="AN64" s="14">
        <f>IF(E64&gt;0,'Çmimet e ofruar'!E64,)</f>
        <v>33.549999999999997</v>
      </c>
      <c r="AO64" s="14">
        <f>'DAMAS aFRR+'!S124</f>
        <v>34.869999999999997</v>
      </c>
      <c r="AP64" s="14">
        <f>'DAMAS aFRR+'!Y124</f>
        <v>32.1</v>
      </c>
      <c r="AQ64" s="14">
        <f>IF(H64&gt;0,'Çmimet e ofruar'!H64,)</f>
        <v>32.1</v>
      </c>
      <c r="AR64" s="14">
        <f>IF(I64&gt;0,'Çmimet e ofruar'!I64,)</f>
        <v>32.1</v>
      </c>
      <c r="AS64" s="14">
        <f>IF(J64&gt;0,'Çmimet e ofruar'!J64,)</f>
        <v>32.1</v>
      </c>
      <c r="AT64" s="14">
        <f>IF(K64&gt;0,'Çmimet e ofruar'!K64,)</f>
        <v>32.1</v>
      </c>
      <c r="AU64" s="14">
        <f>IF(L64&gt;0,'Çmimet e ofruar'!L64,)</f>
        <v>33.549999999999997</v>
      </c>
      <c r="AV64" s="14">
        <f>IF(M64&gt;0,'Çmimet e ofruar'!M64,)</f>
        <v>34.869999999999997</v>
      </c>
      <c r="AW64" s="14">
        <f>IF(N64&gt;0,'Çmimet e ofruar'!N64,)</f>
        <v>32.1</v>
      </c>
      <c r="AX64" s="14">
        <f>IF(O64&gt;0,'Çmimet e ofruar'!O64,)</f>
        <v>32.1</v>
      </c>
      <c r="AY64" s="14">
        <f>IF(P64&gt;0,'Çmimet e ofruar'!P64,)</f>
        <v>32.1</v>
      </c>
      <c r="AZ64" s="14">
        <f>IF(Q64&gt;0,'Çmimet e ofruar'!Q64,)</f>
        <v>32.1</v>
      </c>
      <c r="BA64" s="14">
        <f>IF(R64&gt;0,'Çmimet e ofruar'!R64,)</f>
        <v>32.1</v>
      </c>
      <c r="BB64" s="14">
        <f>IF(S64&gt;0,'Çmimet e ofruar'!S64,)</f>
        <v>33.549999999999997</v>
      </c>
      <c r="BC64" s="14">
        <f>IF(T64&gt;0,'Çmimet e ofruar'!T64,)</f>
        <v>34.869999999999997</v>
      </c>
      <c r="BD64" s="14">
        <f>IF(U64&gt;0,'Çmimet e ofruar'!U64,)</f>
        <v>32.1</v>
      </c>
      <c r="BE64" s="14">
        <f>IF(V64&gt;0,'Çmimet e ofruar'!V64,)</f>
        <v>32.1</v>
      </c>
      <c r="BF64" s="14">
        <f>IF(W64&gt;0,'Çmimet e ofruar'!W64,)</f>
        <v>32.1</v>
      </c>
      <c r="BG64" s="14">
        <f>IF(X64&gt;0,'Çmimet e ofruar'!X64,)</f>
        <v>32.1</v>
      </c>
      <c r="BH64" s="14">
        <f>IF(Y64&gt;0,'Çmimet e ofruar'!Y64,)</f>
        <v>32.1</v>
      </c>
      <c r="BI64" s="14">
        <f>IF(Z64&gt;0,'Çmimet e ofruar'!Z64,)</f>
        <v>33.549999999999997</v>
      </c>
      <c r="BJ64" s="14">
        <f>IF(AA64&gt;0,'Çmimet e ofruar'!AA64,)</f>
        <v>34.869999999999997</v>
      </c>
      <c r="BK64" s="14">
        <f>IF(AB64&gt;0,'Çmimet e ofruar'!AB64,)</f>
        <v>0</v>
      </c>
      <c r="BL64" s="14">
        <f>IF(AC64&gt;0,'Çmimet e ofruar'!AC64,)</f>
        <v>0</v>
      </c>
      <c r="BM64" s="14">
        <f>IF(AD64&gt;0,'Çmimet e ofruar'!AD64,)</f>
        <v>0</v>
      </c>
      <c r="BN64" s="14">
        <f>IF(AE64&gt;0,'Çmimet e ofruar'!AE64,)</f>
        <v>0</v>
      </c>
      <c r="BO64" s="14">
        <f>IF(AF64&gt;0,'Çmimet e ofruar'!AF64,)</f>
        <v>0</v>
      </c>
      <c r="BP64" s="14">
        <f>IF(AG64&gt;0,'Çmimet e ofruar'!AG64,)</f>
        <v>0</v>
      </c>
      <c r="BQ64" s="14">
        <f>IF(AH64&gt;0,'Çmimet e ofruar'!AH64,)</f>
        <v>0</v>
      </c>
      <c r="BR64" s="19">
        <f t="shared" si="166"/>
        <v>25.384516129032264</v>
      </c>
    </row>
    <row r="65" spans="2:70" ht="16.5" thickTop="1" thickBot="1" x14ac:dyDescent="0.3">
      <c r="B65" s="11">
        <v>5</v>
      </c>
      <c r="C65" s="11" t="s">
        <v>46</v>
      </c>
      <c r="D65" s="14">
        <f>'DAMAS aFRR+'!F125</f>
        <v>60</v>
      </c>
      <c r="E65" s="14">
        <f>'DAMAS aFRR+'!L125</f>
        <v>60</v>
      </c>
      <c r="F65" s="14">
        <f>'DAMAS aFRR+'!R125</f>
        <v>60</v>
      </c>
      <c r="G65" s="14">
        <f>'DAMAS aFRR+'!X125</f>
        <v>60</v>
      </c>
      <c r="H65" s="14">
        <f>'DAMAS aFRR+'!AD125</f>
        <v>60</v>
      </c>
      <c r="I65" s="14">
        <f>'DAMAS aFRR+'!AJ125</f>
        <v>60</v>
      </c>
      <c r="J65" s="14">
        <f>'DAMAS aFRR+'!AP125</f>
        <v>60</v>
      </c>
      <c r="K65" s="14">
        <f>'DAMAS aFRR+'!AV125</f>
        <v>60</v>
      </c>
      <c r="L65" s="14">
        <f>'DAMAS aFRR+'!BB125</f>
        <v>60</v>
      </c>
      <c r="M65" s="14">
        <f>'DAMAS aFRR+'!BH125</f>
        <v>60</v>
      </c>
      <c r="N65" s="14">
        <f>'DAMAS aFRR+'!BN125</f>
        <v>60</v>
      </c>
      <c r="O65" s="14">
        <f>'DAMAS aFRR+'!BT125</f>
        <v>60</v>
      </c>
      <c r="P65" s="14">
        <f>'DAMAS aFRR+'!BZ125</f>
        <v>60</v>
      </c>
      <c r="Q65" s="14">
        <f>'DAMAS aFRR+'!CF125</f>
        <v>60</v>
      </c>
      <c r="R65" s="14">
        <f>'DAMAS aFRR+'!CL125</f>
        <v>60</v>
      </c>
      <c r="S65" s="14">
        <f>'DAMAS aFRR+'!CR125</f>
        <v>60</v>
      </c>
      <c r="T65" s="14">
        <f>'DAMAS aFRR+'!CX125</f>
        <v>60</v>
      </c>
      <c r="U65" s="14">
        <f>'DAMAS aFRR+'!DD125</f>
        <v>60</v>
      </c>
      <c r="V65" s="14">
        <f>'DAMAS aFRR+'!DJ125</f>
        <v>60</v>
      </c>
      <c r="W65" s="14">
        <f>'DAMAS aFRR+'!DP125</f>
        <v>60</v>
      </c>
      <c r="X65" s="14">
        <f>'DAMAS aFRR+'!DV125</f>
        <v>60</v>
      </c>
      <c r="Y65" s="14">
        <f>'DAMAS aFRR+'!EB125</f>
        <v>60</v>
      </c>
      <c r="Z65" s="14">
        <f>'DAMAS aFRR+'!EH125</f>
        <v>60</v>
      </c>
      <c r="AA65" s="14">
        <f>'DAMAS aFRR+'!EN125</f>
        <v>60</v>
      </c>
      <c r="AB65" s="14">
        <f>'DAMAS aFRR+'!ET125</f>
        <v>0</v>
      </c>
      <c r="AC65" s="14">
        <f>'DAMAS aFRR+'!EZ125</f>
        <v>0</v>
      </c>
      <c r="AD65" s="14">
        <f>'DAMAS aFRR+'!FF125</f>
        <v>0</v>
      </c>
      <c r="AE65" s="14">
        <f>'DAMAS aFRR+'!FL125</f>
        <v>0</v>
      </c>
      <c r="AF65" s="14">
        <f>'DAMAS aFRR+'!FR125</f>
        <v>0</v>
      </c>
      <c r="AG65" s="14">
        <f>'DAMAS aFRR+'!FX125</f>
        <v>0</v>
      </c>
      <c r="AH65" s="14">
        <f>'DAMAS aFRR+'!GD125</f>
        <v>0</v>
      </c>
      <c r="AI65" s="15">
        <f t="shared" si="165"/>
        <v>1440</v>
      </c>
      <c r="AK65" s="11">
        <v>5</v>
      </c>
      <c r="AL65" s="11" t="s">
        <v>46</v>
      </c>
      <c r="AM65" s="14">
        <f>IF(D65&gt;0,'Çmimet e ofruar'!D65,)</f>
        <v>31.74</v>
      </c>
      <c r="AN65" s="14">
        <f>IF(E65&gt;0,'Çmimet e ofruar'!E65,)</f>
        <v>33.549999999999997</v>
      </c>
      <c r="AO65" s="14">
        <f>'DAMAS aFRR+'!S125</f>
        <v>34.869999999999997</v>
      </c>
      <c r="AP65" s="14">
        <f>'DAMAS aFRR+'!Y125</f>
        <v>32.1</v>
      </c>
      <c r="AQ65" s="14">
        <f>IF(H65&gt;0,'Çmimet e ofruar'!H65,)</f>
        <v>32.1</v>
      </c>
      <c r="AR65" s="14">
        <f>IF(I65&gt;0,'Çmimet e ofruar'!I65,)</f>
        <v>32.1</v>
      </c>
      <c r="AS65" s="14">
        <f>IF(J65&gt;0,'Çmimet e ofruar'!J65,)</f>
        <v>32.1</v>
      </c>
      <c r="AT65" s="14">
        <f>IF(K65&gt;0,'Çmimet e ofruar'!K65,)</f>
        <v>32.1</v>
      </c>
      <c r="AU65" s="14">
        <f>IF(L65&gt;0,'Çmimet e ofruar'!L65,)</f>
        <v>33.549999999999997</v>
      </c>
      <c r="AV65" s="14">
        <f>IF(M65&gt;0,'Çmimet e ofruar'!M65,)</f>
        <v>34.869999999999997</v>
      </c>
      <c r="AW65" s="14">
        <f>IF(N65&gt;0,'Çmimet e ofruar'!N65,)</f>
        <v>32.1</v>
      </c>
      <c r="AX65" s="14">
        <f>IF(O65&gt;0,'Çmimet e ofruar'!O65,)</f>
        <v>32.1</v>
      </c>
      <c r="AY65" s="14">
        <f>IF(P65&gt;0,'Çmimet e ofruar'!P65,)</f>
        <v>32.1</v>
      </c>
      <c r="AZ65" s="14">
        <f>IF(Q65&gt;0,'Çmimet e ofruar'!Q65,)</f>
        <v>32.1</v>
      </c>
      <c r="BA65" s="14">
        <f>IF(R65&gt;0,'Çmimet e ofruar'!R65,)</f>
        <v>32.1</v>
      </c>
      <c r="BB65" s="14">
        <f>IF(S65&gt;0,'Çmimet e ofruar'!S65,)</f>
        <v>33.549999999999997</v>
      </c>
      <c r="BC65" s="14">
        <f>IF(T65&gt;0,'Çmimet e ofruar'!T65,)</f>
        <v>34.869999999999997</v>
      </c>
      <c r="BD65" s="14">
        <f>IF(U65&gt;0,'Çmimet e ofruar'!U65,)</f>
        <v>32.1</v>
      </c>
      <c r="BE65" s="14">
        <f>IF(V65&gt;0,'Çmimet e ofruar'!V65,)</f>
        <v>32.1</v>
      </c>
      <c r="BF65" s="14">
        <f>IF(W65&gt;0,'Çmimet e ofruar'!W65,)</f>
        <v>32.1</v>
      </c>
      <c r="BG65" s="14">
        <f>IF(X65&gt;0,'Çmimet e ofruar'!X65,)</f>
        <v>32.1</v>
      </c>
      <c r="BH65" s="14">
        <f>IF(Y65&gt;0,'Çmimet e ofruar'!Y65,)</f>
        <v>32.1</v>
      </c>
      <c r="BI65" s="14">
        <f>IF(Z65&gt;0,'Çmimet e ofruar'!Z65,)</f>
        <v>33.549999999999997</v>
      </c>
      <c r="BJ65" s="14">
        <f>IF(AA65&gt;0,'Çmimet e ofruar'!AA65,)</f>
        <v>34.869999999999997</v>
      </c>
      <c r="BK65" s="14">
        <f>IF(AB65&gt;0,'Çmimet e ofruar'!AB65,)</f>
        <v>0</v>
      </c>
      <c r="BL65" s="14">
        <f>IF(AC65&gt;0,'Çmimet e ofruar'!AC65,)</f>
        <v>0</v>
      </c>
      <c r="BM65" s="14">
        <f>IF(AD65&gt;0,'Çmimet e ofruar'!AD65,)</f>
        <v>0</v>
      </c>
      <c r="BN65" s="14">
        <f>IF(AE65&gt;0,'Çmimet e ofruar'!AE65,)</f>
        <v>0</v>
      </c>
      <c r="BO65" s="14">
        <f>IF(AF65&gt;0,'Çmimet e ofruar'!AF65,)</f>
        <v>0</v>
      </c>
      <c r="BP65" s="14">
        <f>IF(AG65&gt;0,'Çmimet e ofruar'!AG65,)</f>
        <v>0</v>
      </c>
      <c r="BQ65" s="14">
        <f>IF(AH65&gt;0,'Çmimet e ofruar'!AH65,)</f>
        <v>0</v>
      </c>
      <c r="BR65" s="19">
        <f t="shared" si="166"/>
        <v>25.384516129032264</v>
      </c>
    </row>
    <row r="66" spans="2:70" ht="16.5" thickTop="1" thickBot="1" x14ac:dyDescent="0.3">
      <c r="B66" s="11">
        <v>6</v>
      </c>
      <c r="C66" s="11" t="s">
        <v>47</v>
      </c>
      <c r="D66" s="14">
        <f>'DAMAS aFRR+'!F126</f>
        <v>60</v>
      </c>
      <c r="E66" s="14">
        <f>'DAMAS aFRR+'!L126</f>
        <v>60</v>
      </c>
      <c r="F66" s="14">
        <f>'DAMAS aFRR+'!R126</f>
        <v>60</v>
      </c>
      <c r="G66" s="14">
        <f>'DAMAS aFRR+'!X126</f>
        <v>60</v>
      </c>
      <c r="H66" s="14">
        <f>'DAMAS aFRR+'!AD126</f>
        <v>60</v>
      </c>
      <c r="I66" s="14">
        <f>'DAMAS aFRR+'!AJ126</f>
        <v>60</v>
      </c>
      <c r="J66" s="14">
        <f>'DAMAS aFRR+'!AP126</f>
        <v>60</v>
      </c>
      <c r="K66" s="14">
        <f>'DAMAS aFRR+'!AV126</f>
        <v>60</v>
      </c>
      <c r="L66" s="14">
        <f>'DAMAS aFRR+'!BB126</f>
        <v>60</v>
      </c>
      <c r="M66" s="14">
        <f>'DAMAS aFRR+'!BH126</f>
        <v>60</v>
      </c>
      <c r="N66" s="14">
        <f>'DAMAS aFRR+'!BN126</f>
        <v>60</v>
      </c>
      <c r="O66" s="14">
        <f>'DAMAS aFRR+'!BT126</f>
        <v>60</v>
      </c>
      <c r="P66" s="14">
        <f>'DAMAS aFRR+'!BZ126</f>
        <v>60</v>
      </c>
      <c r="Q66" s="14">
        <f>'DAMAS aFRR+'!CF126</f>
        <v>60</v>
      </c>
      <c r="R66" s="14">
        <f>'DAMAS aFRR+'!CL126</f>
        <v>60</v>
      </c>
      <c r="S66" s="14">
        <f>'DAMAS aFRR+'!CR126</f>
        <v>60</v>
      </c>
      <c r="T66" s="14">
        <f>'DAMAS aFRR+'!CX126</f>
        <v>60</v>
      </c>
      <c r="U66" s="14">
        <f>'DAMAS aFRR+'!DD126</f>
        <v>60</v>
      </c>
      <c r="V66" s="14">
        <f>'DAMAS aFRR+'!DJ126</f>
        <v>60</v>
      </c>
      <c r="W66" s="14">
        <f>'DAMAS aFRR+'!DP126</f>
        <v>60</v>
      </c>
      <c r="X66" s="14">
        <f>'DAMAS aFRR+'!DV126</f>
        <v>60</v>
      </c>
      <c r="Y66" s="14">
        <f>'DAMAS aFRR+'!EB126</f>
        <v>60</v>
      </c>
      <c r="Z66" s="14">
        <f>'DAMAS aFRR+'!EH126</f>
        <v>60</v>
      </c>
      <c r="AA66" s="14">
        <f>'DAMAS aFRR+'!EN126</f>
        <v>60</v>
      </c>
      <c r="AB66" s="14">
        <f>'DAMAS aFRR+'!ET126</f>
        <v>0</v>
      </c>
      <c r="AC66" s="14">
        <f>'DAMAS aFRR+'!EZ126</f>
        <v>0</v>
      </c>
      <c r="AD66" s="14">
        <f>'DAMAS aFRR+'!FF126</f>
        <v>0</v>
      </c>
      <c r="AE66" s="14">
        <f>'DAMAS aFRR+'!FL126</f>
        <v>0</v>
      </c>
      <c r="AF66" s="14">
        <f>'DAMAS aFRR+'!FR126</f>
        <v>0</v>
      </c>
      <c r="AG66" s="14">
        <f>'DAMAS aFRR+'!FX126</f>
        <v>0</v>
      </c>
      <c r="AH66" s="14">
        <f>'DAMAS aFRR+'!GD126</f>
        <v>0</v>
      </c>
      <c r="AI66" s="15">
        <f t="shared" si="165"/>
        <v>1440</v>
      </c>
      <c r="AK66" s="11">
        <v>6</v>
      </c>
      <c r="AL66" s="11" t="s">
        <v>47</v>
      </c>
      <c r="AM66" s="14">
        <f>IF(D66&gt;0,'Çmimet e ofruar'!D66,)</f>
        <v>31.74</v>
      </c>
      <c r="AN66" s="14">
        <f>IF(E66&gt;0,'Çmimet e ofruar'!E66,)</f>
        <v>33.549999999999997</v>
      </c>
      <c r="AO66" s="14">
        <f>'DAMAS aFRR+'!S126</f>
        <v>34.869999999999997</v>
      </c>
      <c r="AP66" s="14">
        <f>'DAMAS aFRR+'!Y126</f>
        <v>32.1</v>
      </c>
      <c r="AQ66" s="14">
        <f>IF(H66&gt;0,'Çmimet e ofruar'!H66,)</f>
        <v>32.1</v>
      </c>
      <c r="AR66" s="14">
        <f>IF(I66&gt;0,'Çmimet e ofruar'!I66,)</f>
        <v>32.1</v>
      </c>
      <c r="AS66" s="14">
        <f>IF(J66&gt;0,'Çmimet e ofruar'!J66,)</f>
        <v>32.1</v>
      </c>
      <c r="AT66" s="14">
        <f>IF(K66&gt;0,'Çmimet e ofruar'!K66,)</f>
        <v>32.1</v>
      </c>
      <c r="AU66" s="14">
        <f>IF(L66&gt;0,'Çmimet e ofruar'!L66,)</f>
        <v>33.549999999999997</v>
      </c>
      <c r="AV66" s="14">
        <f>IF(M66&gt;0,'Çmimet e ofruar'!M66,)</f>
        <v>34.869999999999997</v>
      </c>
      <c r="AW66" s="14">
        <f>IF(N66&gt;0,'Çmimet e ofruar'!N66,)</f>
        <v>32.1</v>
      </c>
      <c r="AX66" s="14">
        <f>IF(O66&gt;0,'Çmimet e ofruar'!O66,)</f>
        <v>32.1</v>
      </c>
      <c r="AY66" s="14">
        <f>IF(P66&gt;0,'Çmimet e ofruar'!P66,)</f>
        <v>32.1</v>
      </c>
      <c r="AZ66" s="14">
        <f>IF(Q66&gt;0,'Çmimet e ofruar'!Q66,)</f>
        <v>32.1</v>
      </c>
      <c r="BA66" s="14">
        <f>IF(R66&gt;0,'Çmimet e ofruar'!R66,)</f>
        <v>32.1</v>
      </c>
      <c r="BB66" s="14">
        <f>IF(S66&gt;0,'Çmimet e ofruar'!S66,)</f>
        <v>33.549999999999997</v>
      </c>
      <c r="BC66" s="14">
        <f>IF(T66&gt;0,'Çmimet e ofruar'!T66,)</f>
        <v>34.869999999999997</v>
      </c>
      <c r="BD66" s="14">
        <f>IF(U66&gt;0,'Çmimet e ofruar'!U66,)</f>
        <v>32.1</v>
      </c>
      <c r="BE66" s="14">
        <f>IF(V66&gt;0,'Çmimet e ofruar'!V66,)</f>
        <v>32.1</v>
      </c>
      <c r="BF66" s="14">
        <f>IF(W66&gt;0,'Çmimet e ofruar'!W66,)</f>
        <v>32.1</v>
      </c>
      <c r="BG66" s="14">
        <f>IF(X66&gt;0,'Çmimet e ofruar'!X66,)</f>
        <v>32.1</v>
      </c>
      <c r="BH66" s="14">
        <f>IF(Y66&gt;0,'Çmimet e ofruar'!Y66,)</f>
        <v>32.1</v>
      </c>
      <c r="BI66" s="14">
        <f>IF(Z66&gt;0,'Çmimet e ofruar'!Z66,)</f>
        <v>33.549999999999997</v>
      </c>
      <c r="BJ66" s="14">
        <f>IF(AA66&gt;0,'Çmimet e ofruar'!AA66,)</f>
        <v>34.869999999999997</v>
      </c>
      <c r="BK66" s="14">
        <f>IF(AB66&gt;0,'Çmimet e ofruar'!AB66,)</f>
        <v>0</v>
      </c>
      <c r="BL66" s="14">
        <f>IF(AC66&gt;0,'Çmimet e ofruar'!AC66,)</f>
        <v>0</v>
      </c>
      <c r="BM66" s="14">
        <f>IF(AD66&gt;0,'Çmimet e ofruar'!AD66,)</f>
        <v>0</v>
      </c>
      <c r="BN66" s="14">
        <f>IF(AE66&gt;0,'Çmimet e ofruar'!AE66,)</f>
        <v>0</v>
      </c>
      <c r="BO66" s="14">
        <f>IF(AF66&gt;0,'Çmimet e ofruar'!AF66,)</f>
        <v>0</v>
      </c>
      <c r="BP66" s="14">
        <f>IF(AG66&gt;0,'Çmimet e ofruar'!AG66,)</f>
        <v>0</v>
      </c>
      <c r="BQ66" s="14">
        <f>IF(AH66&gt;0,'Çmimet e ofruar'!AH66,)</f>
        <v>0</v>
      </c>
      <c r="BR66" s="19">
        <f t="shared" si="166"/>
        <v>25.384516129032264</v>
      </c>
    </row>
    <row r="67" spans="2:70" ht="16.5" thickTop="1" thickBot="1" x14ac:dyDescent="0.3">
      <c r="B67" s="11">
        <v>7</v>
      </c>
      <c r="C67" s="11" t="s">
        <v>48</v>
      </c>
      <c r="D67" s="14">
        <f>'DAMAS aFRR+'!F127</f>
        <v>70</v>
      </c>
      <c r="E67" s="14">
        <f>'DAMAS aFRR+'!L127</f>
        <v>70</v>
      </c>
      <c r="F67" s="14">
        <f>'DAMAS aFRR+'!R127</f>
        <v>70</v>
      </c>
      <c r="G67" s="14">
        <f>'DAMAS aFRR+'!X127</f>
        <v>70</v>
      </c>
      <c r="H67" s="14">
        <f>'DAMAS aFRR+'!AD127</f>
        <v>70</v>
      </c>
      <c r="I67" s="14">
        <f>'DAMAS aFRR+'!AJ127</f>
        <v>70</v>
      </c>
      <c r="J67" s="14">
        <f>'DAMAS aFRR+'!AP127</f>
        <v>70</v>
      </c>
      <c r="K67" s="14">
        <f>'DAMAS aFRR+'!AV127</f>
        <v>70</v>
      </c>
      <c r="L67" s="14">
        <f>'DAMAS aFRR+'!BB127</f>
        <v>70</v>
      </c>
      <c r="M67" s="14">
        <f>'DAMAS aFRR+'!BH127</f>
        <v>70</v>
      </c>
      <c r="N67" s="14">
        <f>'DAMAS aFRR+'!BN127</f>
        <v>70</v>
      </c>
      <c r="O67" s="14">
        <f>'DAMAS aFRR+'!BT127</f>
        <v>70</v>
      </c>
      <c r="P67" s="14">
        <f>'DAMAS aFRR+'!BZ127</f>
        <v>70</v>
      </c>
      <c r="Q67" s="14">
        <f>'DAMAS aFRR+'!CF127</f>
        <v>70</v>
      </c>
      <c r="R67" s="14">
        <f>'DAMAS aFRR+'!CL127</f>
        <v>70</v>
      </c>
      <c r="S67" s="14">
        <f>'DAMAS aFRR+'!CR127</f>
        <v>70</v>
      </c>
      <c r="T67" s="14">
        <f>'DAMAS aFRR+'!CX127</f>
        <v>70</v>
      </c>
      <c r="U67" s="14">
        <f>'DAMAS aFRR+'!DD127</f>
        <v>70</v>
      </c>
      <c r="V67" s="14">
        <f>'DAMAS aFRR+'!DJ127</f>
        <v>70</v>
      </c>
      <c r="W67" s="14">
        <f>'DAMAS aFRR+'!DP127</f>
        <v>70</v>
      </c>
      <c r="X67" s="14">
        <f>'DAMAS aFRR+'!DV127</f>
        <v>70</v>
      </c>
      <c r="Y67" s="14">
        <f>'DAMAS aFRR+'!EB127</f>
        <v>70</v>
      </c>
      <c r="Z67" s="14">
        <f>'DAMAS aFRR+'!EH127</f>
        <v>70</v>
      </c>
      <c r="AA67" s="14">
        <f>'DAMAS aFRR+'!EN127</f>
        <v>70</v>
      </c>
      <c r="AB67" s="14">
        <f>'DAMAS aFRR+'!ET127</f>
        <v>0</v>
      </c>
      <c r="AC67" s="14">
        <f>'DAMAS aFRR+'!EZ127</f>
        <v>0</v>
      </c>
      <c r="AD67" s="14">
        <f>'DAMAS aFRR+'!FF127</f>
        <v>0</v>
      </c>
      <c r="AE67" s="14">
        <f>'DAMAS aFRR+'!FL127</f>
        <v>0</v>
      </c>
      <c r="AF67" s="14">
        <f>'DAMAS aFRR+'!FR127</f>
        <v>0</v>
      </c>
      <c r="AG67" s="14">
        <f>'DAMAS aFRR+'!FX127</f>
        <v>0</v>
      </c>
      <c r="AH67" s="14">
        <f>'DAMAS aFRR+'!GD127</f>
        <v>0</v>
      </c>
      <c r="AI67" s="15">
        <f t="shared" si="165"/>
        <v>1680</v>
      </c>
      <c r="AK67" s="11">
        <v>7</v>
      </c>
      <c r="AL67" s="11" t="s">
        <v>48</v>
      </c>
      <c r="AM67" s="14">
        <f>IF(D67&gt;0,'Çmimet e ofruar'!D67,)</f>
        <v>26.13</v>
      </c>
      <c r="AN67" s="14">
        <f>IF(E67&gt;0,'Çmimet e ofruar'!E67,)</f>
        <v>34.54</v>
      </c>
      <c r="AO67" s="14">
        <f>'DAMAS aFRR+'!S127</f>
        <v>34.869999999999997</v>
      </c>
      <c r="AP67" s="14">
        <f>'DAMAS aFRR+'!Y127</f>
        <v>27.5</v>
      </c>
      <c r="AQ67" s="14">
        <f>IF(H67&gt;0,'Çmimet e ofruar'!H67,)</f>
        <v>27.5</v>
      </c>
      <c r="AR67" s="14">
        <f>IF(I67&gt;0,'Çmimet e ofruar'!I67,)</f>
        <v>27.5</v>
      </c>
      <c r="AS67" s="14">
        <f>IF(J67&gt;0,'Çmimet e ofruar'!J67,)</f>
        <v>27.5</v>
      </c>
      <c r="AT67" s="14">
        <f>IF(K67&gt;0,'Çmimet e ofruar'!K67,)</f>
        <v>27.5</v>
      </c>
      <c r="AU67" s="14">
        <f>IF(L67&gt;0,'Çmimet e ofruar'!L67,)</f>
        <v>34.54</v>
      </c>
      <c r="AV67" s="14">
        <f>IF(M67&gt;0,'Çmimet e ofruar'!M67,)</f>
        <v>34.869999999999997</v>
      </c>
      <c r="AW67" s="14">
        <f>IF(N67&gt;0,'Çmimet e ofruar'!N67,)</f>
        <v>27.5</v>
      </c>
      <c r="AX67" s="14">
        <f>IF(O67&gt;0,'Çmimet e ofruar'!O67,)</f>
        <v>27.5</v>
      </c>
      <c r="AY67" s="14">
        <f>IF(P67&gt;0,'Çmimet e ofruar'!P67,)</f>
        <v>27.5</v>
      </c>
      <c r="AZ67" s="14">
        <f>IF(Q67&gt;0,'Çmimet e ofruar'!Q67,)</f>
        <v>27.5</v>
      </c>
      <c r="BA67" s="14">
        <f>IF(R67&gt;0,'Çmimet e ofruar'!R67,)</f>
        <v>27.5</v>
      </c>
      <c r="BB67" s="14">
        <f>IF(S67&gt;0,'Çmimet e ofruar'!S67,)</f>
        <v>34.54</v>
      </c>
      <c r="BC67" s="14">
        <f>IF(T67&gt;0,'Çmimet e ofruar'!T67,)</f>
        <v>34.869999999999997</v>
      </c>
      <c r="BD67" s="14">
        <f>IF(U67&gt;0,'Çmimet e ofruar'!U67,)</f>
        <v>27.5</v>
      </c>
      <c r="BE67" s="14">
        <f>IF(V67&gt;0,'Çmimet e ofruar'!V67,)</f>
        <v>27.5</v>
      </c>
      <c r="BF67" s="14">
        <f>IF(W67&gt;0,'Çmimet e ofruar'!W67,)</f>
        <v>27.5</v>
      </c>
      <c r="BG67" s="14">
        <f>IF(X67&gt;0,'Çmimet e ofruar'!X67,)</f>
        <v>27.5</v>
      </c>
      <c r="BH67" s="14">
        <f>IF(Y67&gt;0,'Çmimet e ofruar'!Y67,)</f>
        <v>27.5</v>
      </c>
      <c r="BI67" s="14">
        <f>IF(Z67&gt;0,'Çmimet e ofruar'!Z67,)</f>
        <v>34.54</v>
      </c>
      <c r="BJ67" s="14">
        <f>IF(AA67&gt;0,'Çmimet e ofruar'!AA67,)</f>
        <v>34.869999999999997</v>
      </c>
      <c r="BK67" s="14">
        <f>IF(AB67&gt;0,'Çmimet e ofruar'!AB67,)</f>
        <v>0</v>
      </c>
      <c r="BL67" s="14">
        <f>IF(AC67&gt;0,'Çmimet e ofruar'!AC67,)</f>
        <v>0</v>
      </c>
      <c r="BM67" s="14">
        <f>IF(AD67&gt;0,'Çmimet e ofruar'!AD67,)</f>
        <v>0</v>
      </c>
      <c r="BN67" s="14">
        <f>IF(AE67&gt;0,'Çmimet e ofruar'!AE67,)</f>
        <v>0</v>
      </c>
      <c r="BO67" s="14">
        <f>IF(AF67&gt;0,'Çmimet e ofruar'!AF67,)</f>
        <v>0</v>
      </c>
      <c r="BP67" s="14">
        <f>IF(AG67&gt;0,'Çmimet e ofruar'!AG67,)</f>
        <v>0</v>
      </c>
      <c r="BQ67" s="14">
        <f>IF(AH67&gt;0,'Çmimet e ofruar'!AH67,)</f>
        <v>0</v>
      </c>
      <c r="BR67" s="19">
        <f t="shared" si="166"/>
        <v>23.105483870967742</v>
      </c>
    </row>
    <row r="68" spans="2:70" ht="16.5" thickTop="1" thickBot="1" x14ac:dyDescent="0.3">
      <c r="B68" s="11">
        <v>8</v>
      </c>
      <c r="C68" s="11" t="s">
        <v>49</v>
      </c>
      <c r="D68" s="14">
        <f>'DAMAS aFRR+'!F128</f>
        <v>70</v>
      </c>
      <c r="E68" s="14">
        <f>'DAMAS aFRR+'!L128</f>
        <v>70</v>
      </c>
      <c r="F68" s="14">
        <f>'DAMAS aFRR+'!R128</f>
        <v>70</v>
      </c>
      <c r="G68" s="14">
        <f>'DAMAS aFRR+'!X128</f>
        <v>70</v>
      </c>
      <c r="H68" s="14">
        <f>'DAMAS aFRR+'!AD128</f>
        <v>70</v>
      </c>
      <c r="I68" s="14">
        <f>'DAMAS aFRR+'!AJ128</f>
        <v>70</v>
      </c>
      <c r="J68" s="14">
        <f>'DAMAS aFRR+'!AP128</f>
        <v>70</v>
      </c>
      <c r="K68" s="14">
        <f>'DAMAS aFRR+'!AV128</f>
        <v>70</v>
      </c>
      <c r="L68" s="14">
        <f>'DAMAS aFRR+'!BB128</f>
        <v>70</v>
      </c>
      <c r="M68" s="14">
        <f>'DAMAS aFRR+'!BH128</f>
        <v>70</v>
      </c>
      <c r="N68" s="14">
        <f>'DAMAS aFRR+'!BN128</f>
        <v>70</v>
      </c>
      <c r="O68" s="14">
        <f>'DAMAS aFRR+'!BT128</f>
        <v>70</v>
      </c>
      <c r="P68" s="14">
        <f>'DAMAS aFRR+'!BZ128</f>
        <v>70</v>
      </c>
      <c r="Q68" s="14">
        <f>'DAMAS aFRR+'!CF128</f>
        <v>70</v>
      </c>
      <c r="R68" s="14">
        <f>'DAMAS aFRR+'!CL128</f>
        <v>70</v>
      </c>
      <c r="S68" s="14">
        <f>'DAMAS aFRR+'!CR128</f>
        <v>70</v>
      </c>
      <c r="T68" s="14">
        <f>'DAMAS aFRR+'!CX128</f>
        <v>70</v>
      </c>
      <c r="U68" s="14">
        <f>'DAMAS aFRR+'!DD128</f>
        <v>70</v>
      </c>
      <c r="V68" s="14">
        <f>'DAMAS aFRR+'!DJ128</f>
        <v>70</v>
      </c>
      <c r="W68" s="14">
        <f>'DAMAS aFRR+'!DP128</f>
        <v>70</v>
      </c>
      <c r="X68" s="14">
        <f>'DAMAS aFRR+'!DV128</f>
        <v>70</v>
      </c>
      <c r="Y68" s="14">
        <f>'DAMAS aFRR+'!EB128</f>
        <v>70</v>
      </c>
      <c r="Z68" s="14">
        <f>'DAMAS aFRR+'!EH128</f>
        <v>70</v>
      </c>
      <c r="AA68" s="14">
        <f>'DAMAS aFRR+'!EN128</f>
        <v>70</v>
      </c>
      <c r="AB68" s="14">
        <f>'DAMAS aFRR+'!ET128</f>
        <v>0</v>
      </c>
      <c r="AC68" s="14">
        <f>'DAMAS aFRR+'!EZ128</f>
        <v>0</v>
      </c>
      <c r="AD68" s="14">
        <f>'DAMAS aFRR+'!FF128</f>
        <v>0</v>
      </c>
      <c r="AE68" s="14">
        <f>'DAMAS aFRR+'!FL128</f>
        <v>0</v>
      </c>
      <c r="AF68" s="14">
        <f>'DAMAS aFRR+'!FR128</f>
        <v>0</v>
      </c>
      <c r="AG68" s="14">
        <f>'DAMAS aFRR+'!FX128</f>
        <v>0</v>
      </c>
      <c r="AH68" s="14">
        <f>'DAMAS aFRR+'!GD128</f>
        <v>0</v>
      </c>
      <c r="AI68" s="15">
        <f t="shared" si="165"/>
        <v>1680</v>
      </c>
      <c r="AK68" s="11">
        <v>8</v>
      </c>
      <c r="AL68" s="11" t="s">
        <v>49</v>
      </c>
      <c r="AM68" s="14">
        <f>IF(D68&gt;0,'Çmimet e ofruar'!D68,)</f>
        <v>21.95</v>
      </c>
      <c r="AN68" s="14">
        <f>IF(E68&gt;0,'Çmimet e ofruar'!E68,)</f>
        <v>29.98</v>
      </c>
      <c r="AO68" s="14">
        <f>'DAMAS aFRR+'!S128</f>
        <v>36.74</v>
      </c>
      <c r="AP68" s="14">
        <f>'DAMAS aFRR+'!Y128</f>
        <v>22.2</v>
      </c>
      <c r="AQ68" s="14">
        <f>IF(H68&gt;0,'Çmimet e ofruar'!H68,)</f>
        <v>22.2</v>
      </c>
      <c r="AR68" s="14">
        <f>IF(I68&gt;0,'Çmimet e ofruar'!I68,)</f>
        <v>22.2</v>
      </c>
      <c r="AS68" s="14">
        <f>IF(J68&gt;0,'Çmimet e ofruar'!J68,)</f>
        <v>22.2</v>
      </c>
      <c r="AT68" s="14">
        <f>IF(K68&gt;0,'Çmimet e ofruar'!K68,)</f>
        <v>22.2</v>
      </c>
      <c r="AU68" s="14">
        <f>IF(L68&gt;0,'Çmimet e ofruar'!L68,)</f>
        <v>29.98</v>
      </c>
      <c r="AV68" s="14">
        <f>IF(M68&gt;0,'Çmimet e ofruar'!M68,)</f>
        <v>36.74</v>
      </c>
      <c r="AW68" s="14">
        <f>IF(N68&gt;0,'Çmimet e ofruar'!N68,)</f>
        <v>22.2</v>
      </c>
      <c r="AX68" s="14">
        <f>IF(O68&gt;0,'Çmimet e ofruar'!O68,)</f>
        <v>22.2</v>
      </c>
      <c r="AY68" s="14">
        <f>IF(P68&gt;0,'Çmimet e ofruar'!P68,)</f>
        <v>22.2</v>
      </c>
      <c r="AZ68" s="14">
        <f>IF(Q68&gt;0,'Çmimet e ofruar'!Q68,)</f>
        <v>22.2</v>
      </c>
      <c r="BA68" s="14">
        <f>IF(R68&gt;0,'Çmimet e ofruar'!R68,)</f>
        <v>22.2</v>
      </c>
      <c r="BB68" s="14">
        <f>IF(S68&gt;0,'Çmimet e ofruar'!S68,)</f>
        <v>29.98</v>
      </c>
      <c r="BC68" s="14">
        <f>IF(T68&gt;0,'Çmimet e ofruar'!T68,)</f>
        <v>36.74</v>
      </c>
      <c r="BD68" s="14">
        <f>IF(U68&gt;0,'Çmimet e ofruar'!U68,)</f>
        <v>22.2</v>
      </c>
      <c r="BE68" s="14">
        <f>IF(V68&gt;0,'Çmimet e ofruar'!V68,)</f>
        <v>22.2</v>
      </c>
      <c r="BF68" s="14">
        <f>IF(W68&gt;0,'Çmimet e ofruar'!W68,)</f>
        <v>22.2</v>
      </c>
      <c r="BG68" s="14">
        <f>IF(X68&gt;0,'Çmimet e ofruar'!X68,)</f>
        <v>22.2</v>
      </c>
      <c r="BH68" s="14">
        <f>IF(Y68&gt;0,'Çmimet e ofruar'!Y68,)</f>
        <v>22.2</v>
      </c>
      <c r="BI68" s="14">
        <f>IF(Z68&gt;0,'Çmimet e ofruar'!Z68,)</f>
        <v>29.98</v>
      </c>
      <c r="BJ68" s="14">
        <f>IF(AA68&gt;0,'Çmimet e ofruar'!AA68,)</f>
        <v>36.74</v>
      </c>
      <c r="BK68" s="14">
        <f>IF(AB68&gt;0,'Çmimet e ofruar'!AB68,)</f>
        <v>0</v>
      </c>
      <c r="BL68" s="14">
        <f>IF(AC68&gt;0,'Çmimet e ofruar'!AC68,)</f>
        <v>0</v>
      </c>
      <c r="BM68" s="14">
        <f>IF(AD68&gt;0,'Çmimet e ofruar'!AD68,)</f>
        <v>0</v>
      </c>
      <c r="BN68" s="14">
        <f>IF(AE68&gt;0,'Çmimet e ofruar'!AE68,)</f>
        <v>0</v>
      </c>
      <c r="BO68" s="14">
        <f>IF(AF68&gt;0,'Çmimet e ofruar'!AF68,)</f>
        <v>0</v>
      </c>
      <c r="BP68" s="14">
        <f>IF(AG68&gt;0,'Çmimet e ofruar'!AG68,)</f>
        <v>0</v>
      </c>
      <c r="BQ68" s="14">
        <f>IF(AH68&gt;0,'Çmimet e ofruar'!AH68,)</f>
        <v>0</v>
      </c>
      <c r="BR68" s="19">
        <f t="shared" si="166"/>
        <v>20.059032258064512</v>
      </c>
    </row>
    <row r="69" spans="2:70" ht="16.5" thickTop="1" thickBot="1" x14ac:dyDescent="0.3">
      <c r="B69" s="11">
        <v>9</v>
      </c>
      <c r="C69" s="11" t="s">
        <v>50</v>
      </c>
      <c r="D69" s="14">
        <f>'DAMAS aFRR+'!F129</f>
        <v>70</v>
      </c>
      <c r="E69" s="14">
        <f>'DAMAS aFRR+'!L129</f>
        <v>70</v>
      </c>
      <c r="F69" s="14">
        <f>'DAMAS aFRR+'!R129</f>
        <v>70</v>
      </c>
      <c r="G69" s="14">
        <f>'DAMAS aFRR+'!X129</f>
        <v>70</v>
      </c>
      <c r="H69" s="14">
        <f>'DAMAS aFRR+'!AD129</f>
        <v>70</v>
      </c>
      <c r="I69" s="14">
        <f>'DAMAS aFRR+'!AJ129</f>
        <v>70</v>
      </c>
      <c r="J69" s="14">
        <f>'DAMAS aFRR+'!AP129</f>
        <v>70</v>
      </c>
      <c r="K69" s="14">
        <f>'DAMAS aFRR+'!AV129</f>
        <v>70</v>
      </c>
      <c r="L69" s="14">
        <f>'DAMAS aFRR+'!BB129</f>
        <v>70</v>
      </c>
      <c r="M69" s="14">
        <f>'DAMAS aFRR+'!BH129</f>
        <v>70</v>
      </c>
      <c r="N69" s="14">
        <f>'DAMAS aFRR+'!BN129</f>
        <v>70</v>
      </c>
      <c r="O69" s="14">
        <f>'DAMAS aFRR+'!BT129</f>
        <v>70</v>
      </c>
      <c r="P69" s="14">
        <f>'DAMAS aFRR+'!BZ129</f>
        <v>70</v>
      </c>
      <c r="Q69" s="14">
        <f>'DAMAS aFRR+'!CF129</f>
        <v>70</v>
      </c>
      <c r="R69" s="14">
        <f>'DAMAS aFRR+'!CL129</f>
        <v>70</v>
      </c>
      <c r="S69" s="14">
        <f>'DAMAS aFRR+'!CR129</f>
        <v>70</v>
      </c>
      <c r="T69" s="14">
        <f>'DAMAS aFRR+'!CX129</f>
        <v>70</v>
      </c>
      <c r="U69" s="14">
        <f>'DAMAS aFRR+'!DD129</f>
        <v>70</v>
      </c>
      <c r="V69" s="14">
        <f>'DAMAS aFRR+'!DJ129</f>
        <v>70</v>
      </c>
      <c r="W69" s="14">
        <f>'DAMAS aFRR+'!DP129</f>
        <v>70</v>
      </c>
      <c r="X69" s="14">
        <f>'DAMAS aFRR+'!DV129</f>
        <v>70</v>
      </c>
      <c r="Y69" s="14">
        <f>'DAMAS aFRR+'!EB129</f>
        <v>70</v>
      </c>
      <c r="Z69" s="14">
        <f>'DAMAS aFRR+'!EH129</f>
        <v>70</v>
      </c>
      <c r="AA69" s="14">
        <f>'DAMAS aFRR+'!EN129</f>
        <v>70</v>
      </c>
      <c r="AB69" s="14">
        <f>'DAMAS aFRR+'!ET129</f>
        <v>0</v>
      </c>
      <c r="AC69" s="14">
        <f>'DAMAS aFRR+'!EZ129</f>
        <v>0</v>
      </c>
      <c r="AD69" s="14">
        <f>'DAMAS aFRR+'!FF129</f>
        <v>0</v>
      </c>
      <c r="AE69" s="14">
        <f>'DAMAS aFRR+'!FL129</f>
        <v>0</v>
      </c>
      <c r="AF69" s="14">
        <f>'DAMAS aFRR+'!FR129</f>
        <v>0</v>
      </c>
      <c r="AG69" s="14">
        <f>'DAMAS aFRR+'!FX129</f>
        <v>0</v>
      </c>
      <c r="AH69" s="14">
        <f>'DAMAS aFRR+'!GD129</f>
        <v>0</v>
      </c>
      <c r="AI69" s="15">
        <f t="shared" si="165"/>
        <v>1680</v>
      </c>
      <c r="AK69" s="11">
        <v>9</v>
      </c>
      <c r="AL69" s="11" t="s">
        <v>50</v>
      </c>
      <c r="AM69" s="14">
        <f>IF(D69&gt;0,'Çmimet e ofruar'!D69,)</f>
        <v>21.95</v>
      </c>
      <c r="AN69" s="14">
        <f>IF(E69&gt;0,'Çmimet e ofruar'!E69,)</f>
        <v>29.98</v>
      </c>
      <c r="AO69" s="14">
        <f>'DAMAS aFRR+'!S129</f>
        <v>36.74</v>
      </c>
      <c r="AP69" s="14">
        <f>'DAMAS aFRR+'!Y129</f>
        <v>22.2</v>
      </c>
      <c r="AQ69" s="14">
        <f>IF(H69&gt;0,'Çmimet e ofruar'!H69,)</f>
        <v>22.2</v>
      </c>
      <c r="AR69" s="14">
        <f>IF(I69&gt;0,'Çmimet e ofruar'!I69,)</f>
        <v>22.2</v>
      </c>
      <c r="AS69" s="14">
        <f>IF(J69&gt;0,'Çmimet e ofruar'!J69,)</f>
        <v>22.2</v>
      </c>
      <c r="AT69" s="14">
        <f>IF(K69&gt;0,'Çmimet e ofruar'!K69,)</f>
        <v>22.2</v>
      </c>
      <c r="AU69" s="14">
        <f>IF(L69&gt;0,'Çmimet e ofruar'!L69,)</f>
        <v>29.98</v>
      </c>
      <c r="AV69" s="14">
        <f>IF(M69&gt;0,'Çmimet e ofruar'!M69,)</f>
        <v>36.74</v>
      </c>
      <c r="AW69" s="14">
        <f>IF(N69&gt;0,'Çmimet e ofruar'!N69,)</f>
        <v>22.2</v>
      </c>
      <c r="AX69" s="14">
        <f>IF(O69&gt;0,'Çmimet e ofruar'!O69,)</f>
        <v>22.2</v>
      </c>
      <c r="AY69" s="14">
        <f>IF(P69&gt;0,'Çmimet e ofruar'!P69,)</f>
        <v>22.2</v>
      </c>
      <c r="AZ69" s="14">
        <f>IF(Q69&gt;0,'Çmimet e ofruar'!Q69,)</f>
        <v>22.2</v>
      </c>
      <c r="BA69" s="14">
        <f>IF(R69&gt;0,'Çmimet e ofruar'!R69,)</f>
        <v>22.2</v>
      </c>
      <c r="BB69" s="14">
        <f>IF(S69&gt;0,'Çmimet e ofruar'!S69,)</f>
        <v>29.98</v>
      </c>
      <c r="BC69" s="14">
        <f>IF(T69&gt;0,'Çmimet e ofruar'!T69,)</f>
        <v>36.74</v>
      </c>
      <c r="BD69" s="14">
        <f>IF(U69&gt;0,'Çmimet e ofruar'!U69,)</f>
        <v>22.2</v>
      </c>
      <c r="BE69" s="14">
        <f>IF(V69&gt;0,'Çmimet e ofruar'!V69,)</f>
        <v>22.2</v>
      </c>
      <c r="BF69" s="14">
        <f>IF(W69&gt;0,'Çmimet e ofruar'!W69,)</f>
        <v>22.2</v>
      </c>
      <c r="BG69" s="14">
        <f>IF(X69&gt;0,'Çmimet e ofruar'!X69,)</f>
        <v>22.2</v>
      </c>
      <c r="BH69" s="14">
        <f>IF(Y69&gt;0,'Çmimet e ofruar'!Y69,)</f>
        <v>22.2</v>
      </c>
      <c r="BI69" s="14">
        <f>IF(Z69&gt;0,'Çmimet e ofruar'!Z69,)</f>
        <v>29.98</v>
      </c>
      <c r="BJ69" s="14">
        <f>IF(AA69&gt;0,'Çmimet e ofruar'!AA69,)</f>
        <v>36.74</v>
      </c>
      <c r="BK69" s="14">
        <f>IF(AB69&gt;0,'Çmimet e ofruar'!AB69,)</f>
        <v>0</v>
      </c>
      <c r="BL69" s="14">
        <f>IF(AC69&gt;0,'Çmimet e ofruar'!AC69,)</f>
        <v>0</v>
      </c>
      <c r="BM69" s="14">
        <f>IF(AD69&gt;0,'Çmimet e ofruar'!AD69,)</f>
        <v>0</v>
      </c>
      <c r="BN69" s="14">
        <f>IF(AE69&gt;0,'Çmimet e ofruar'!AE69,)</f>
        <v>0</v>
      </c>
      <c r="BO69" s="14">
        <f>IF(AF69&gt;0,'Çmimet e ofruar'!AF69,)</f>
        <v>0</v>
      </c>
      <c r="BP69" s="14">
        <f>IF(AG69&gt;0,'Çmimet e ofruar'!AG69,)</f>
        <v>0</v>
      </c>
      <c r="BQ69" s="14">
        <f>IF(AH69&gt;0,'Çmimet e ofruar'!AH69,)</f>
        <v>0</v>
      </c>
      <c r="BR69" s="19">
        <f t="shared" si="166"/>
        <v>20.059032258064512</v>
      </c>
    </row>
    <row r="70" spans="2:70" ht="16.5" thickTop="1" thickBot="1" x14ac:dyDescent="0.3">
      <c r="B70" s="11">
        <v>10</v>
      </c>
      <c r="C70" s="16" t="s">
        <v>51</v>
      </c>
      <c r="D70" s="14">
        <f>'DAMAS aFRR+'!F130</f>
        <v>70</v>
      </c>
      <c r="E70" s="14">
        <f>'DAMAS aFRR+'!L130</f>
        <v>70</v>
      </c>
      <c r="F70" s="14">
        <f>'DAMAS aFRR+'!R130</f>
        <v>70</v>
      </c>
      <c r="G70" s="14">
        <f>'DAMAS aFRR+'!X130</f>
        <v>70</v>
      </c>
      <c r="H70" s="14">
        <f>'DAMAS aFRR+'!AD130</f>
        <v>70</v>
      </c>
      <c r="I70" s="14">
        <f>'DAMAS aFRR+'!AJ130</f>
        <v>70</v>
      </c>
      <c r="J70" s="14">
        <f>'DAMAS aFRR+'!AP130</f>
        <v>70</v>
      </c>
      <c r="K70" s="14">
        <f>'DAMAS aFRR+'!AV130</f>
        <v>70</v>
      </c>
      <c r="L70" s="14">
        <f>'DAMAS aFRR+'!BB130</f>
        <v>70</v>
      </c>
      <c r="M70" s="14">
        <f>'DAMAS aFRR+'!BH130</f>
        <v>70</v>
      </c>
      <c r="N70" s="14">
        <f>'DAMAS aFRR+'!BN130</f>
        <v>70</v>
      </c>
      <c r="O70" s="14">
        <f>'DAMAS aFRR+'!BT130</f>
        <v>70</v>
      </c>
      <c r="P70" s="14">
        <f>'DAMAS aFRR+'!BZ130</f>
        <v>70</v>
      </c>
      <c r="Q70" s="14">
        <f>'DAMAS aFRR+'!CF130</f>
        <v>70</v>
      </c>
      <c r="R70" s="14">
        <f>'DAMAS aFRR+'!CL130</f>
        <v>70</v>
      </c>
      <c r="S70" s="14">
        <f>'DAMAS aFRR+'!CR130</f>
        <v>70</v>
      </c>
      <c r="T70" s="14">
        <f>'DAMAS aFRR+'!CX130</f>
        <v>70</v>
      </c>
      <c r="U70" s="14">
        <f>'DAMAS aFRR+'!DD130</f>
        <v>70</v>
      </c>
      <c r="V70" s="14">
        <f>'DAMAS aFRR+'!DJ130</f>
        <v>70</v>
      </c>
      <c r="W70" s="14">
        <f>'DAMAS aFRR+'!DP130</f>
        <v>70</v>
      </c>
      <c r="X70" s="14">
        <f>'DAMAS aFRR+'!DV130</f>
        <v>70</v>
      </c>
      <c r="Y70" s="14">
        <f>'DAMAS aFRR+'!EB130</f>
        <v>70</v>
      </c>
      <c r="Z70" s="14">
        <f>'DAMAS aFRR+'!EH130</f>
        <v>70</v>
      </c>
      <c r="AA70" s="14">
        <f>'DAMAS aFRR+'!EN130</f>
        <v>70</v>
      </c>
      <c r="AB70" s="14">
        <f>'DAMAS aFRR+'!ET130</f>
        <v>0</v>
      </c>
      <c r="AC70" s="14">
        <f>'DAMAS aFRR+'!EZ130</f>
        <v>0</v>
      </c>
      <c r="AD70" s="14">
        <f>'DAMAS aFRR+'!FF130</f>
        <v>0</v>
      </c>
      <c r="AE70" s="14">
        <f>'DAMAS aFRR+'!FL130</f>
        <v>0</v>
      </c>
      <c r="AF70" s="14">
        <f>'DAMAS aFRR+'!FR130</f>
        <v>0</v>
      </c>
      <c r="AG70" s="14">
        <f>'DAMAS aFRR+'!FX130</f>
        <v>0</v>
      </c>
      <c r="AH70" s="14">
        <f>'DAMAS aFRR+'!GD130</f>
        <v>0</v>
      </c>
      <c r="AI70" s="15">
        <f t="shared" si="165"/>
        <v>1680</v>
      </c>
      <c r="AK70" s="11">
        <v>10</v>
      </c>
      <c r="AL70" s="16" t="s">
        <v>51</v>
      </c>
      <c r="AM70" s="14">
        <f>IF(D70&gt;0,'Çmimet e ofruar'!D70,)</f>
        <v>21.95</v>
      </c>
      <c r="AN70" s="14">
        <f>IF(E70&gt;0,'Çmimet e ofruar'!E70,)</f>
        <v>29.98</v>
      </c>
      <c r="AO70" s="14">
        <f>'DAMAS aFRR+'!S130</f>
        <v>36.74</v>
      </c>
      <c r="AP70" s="14">
        <f>'DAMAS aFRR+'!Y130</f>
        <v>22.2</v>
      </c>
      <c r="AQ70" s="14">
        <f>IF(H70&gt;0,'Çmimet e ofruar'!H70,)</f>
        <v>22.2</v>
      </c>
      <c r="AR70" s="14">
        <f>IF(I70&gt;0,'Çmimet e ofruar'!I70,)</f>
        <v>22.2</v>
      </c>
      <c r="AS70" s="14">
        <f>IF(J70&gt;0,'Çmimet e ofruar'!J70,)</f>
        <v>22.2</v>
      </c>
      <c r="AT70" s="14">
        <f>IF(K70&gt;0,'Çmimet e ofruar'!K70,)</f>
        <v>22.2</v>
      </c>
      <c r="AU70" s="14">
        <f>IF(L70&gt;0,'Çmimet e ofruar'!L70,)</f>
        <v>29.98</v>
      </c>
      <c r="AV70" s="14">
        <f>IF(M70&gt;0,'Çmimet e ofruar'!M70,)</f>
        <v>36.74</v>
      </c>
      <c r="AW70" s="14">
        <f>IF(N70&gt;0,'Çmimet e ofruar'!N70,)</f>
        <v>22.2</v>
      </c>
      <c r="AX70" s="14">
        <f>IF(O70&gt;0,'Çmimet e ofruar'!O70,)</f>
        <v>22.2</v>
      </c>
      <c r="AY70" s="14">
        <f>IF(P70&gt;0,'Çmimet e ofruar'!P70,)</f>
        <v>22.2</v>
      </c>
      <c r="AZ70" s="14">
        <f>IF(Q70&gt;0,'Çmimet e ofruar'!Q70,)</f>
        <v>22.2</v>
      </c>
      <c r="BA70" s="14">
        <f>IF(R70&gt;0,'Çmimet e ofruar'!R70,)</f>
        <v>22.2</v>
      </c>
      <c r="BB70" s="14">
        <f>IF(S70&gt;0,'Çmimet e ofruar'!S70,)</f>
        <v>29.98</v>
      </c>
      <c r="BC70" s="14">
        <f>IF(T70&gt;0,'Çmimet e ofruar'!T70,)</f>
        <v>36.74</v>
      </c>
      <c r="BD70" s="14">
        <f>IF(U70&gt;0,'Çmimet e ofruar'!U70,)</f>
        <v>22.2</v>
      </c>
      <c r="BE70" s="14">
        <f>IF(V70&gt;0,'Çmimet e ofruar'!V70,)</f>
        <v>22.2</v>
      </c>
      <c r="BF70" s="14">
        <f>IF(W70&gt;0,'Çmimet e ofruar'!W70,)</f>
        <v>22.2</v>
      </c>
      <c r="BG70" s="14">
        <f>IF(X70&gt;0,'Çmimet e ofruar'!X70,)</f>
        <v>22.2</v>
      </c>
      <c r="BH70" s="14">
        <f>IF(Y70&gt;0,'Çmimet e ofruar'!Y70,)</f>
        <v>22.2</v>
      </c>
      <c r="BI70" s="14">
        <f>IF(Z70&gt;0,'Çmimet e ofruar'!Z70,)</f>
        <v>29.98</v>
      </c>
      <c r="BJ70" s="14">
        <f>IF(AA70&gt;0,'Çmimet e ofruar'!AA70,)</f>
        <v>36.74</v>
      </c>
      <c r="BK70" s="14">
        <f>IF(AB70&gt;0,'Çmimet e ofruar'!AB70,)</f>
        <v>0</v>
      </c>
      <c r="BL70" s="14">
        <f>IF(AC70&gt;0,'Çmimet e ofruar'!AC70,)</f>
        <v>0</v>
      </c>
      <c r="BM70" s="14">
        <f>IF(AD70&gt;0,'Çmimet e ofruar'!AD70,)</f>
        <v>0</v>
      </c>
      <c r="BN70" s="14">
        <f>IF(AE70&gt;0,'Çmimet e ofruar'!AE70,)</f>
        <v>0</v>
      </c>
      <c r="BO70" s="14">
        <f>IF(AF70&gt;0,'Çmimet e ofruar'!AF70,)</f>
        <v>0</v>
      </c>
      <c r="BP70" s="14">
        <f>IF(AG70&gt;0,'Çmimet e ofruar'!AG70,)</f>
        <v>0</v>
      </c>
      <c r="BQ70" s="14">
        <f>IF(AH70&gt;0,'Çmimet e ofruar'!AH70,)</f>
        <v>0</v>
      </c>
      <c r="BR70" s="19">
        <f t="shared" si="166"/>
        <v>20.059032258064512</v>
      </c>
    </row>
    <row r="71" spans="2:70" ht="16.5" thickTop="1" thickBot="1" x14ac:dyDescent="0.3">
      <c r="B71" s="11">
        <v>11</v>
      </c>
      <c r="C71" s="11" t="s">
        <v>52</v>
      </c>
      <c r="D71" s="14">
        <f>'DAMAS aFRR+'!F131</f>
        <v>70</v>
      </c>
      <c r="E71" s="14">
        <f>'DAMAS aFRR+'!L131</f>
        <v>70</v>
      </c>
      <c r="F71" s="14">
        <f>'DAMAS aFRR+'!R131</f>
        <v>70</v>
      </c>
      <c r="G71" s="14">
        <f>'DAMAS aFRR+'!X131</f>
        <v>70</v>
      </c>
      <c r="H71" s="14">
        <f>'DAMAS aFRR+'!AD131</f>
        <v>70</v>
      </c>
      <c r="I71" s="14">
        <f>'DAMAS aFRR+'!AJ131</f>
        <v>70</v>
      </c>
      <c r="J71" s="14">
        <f>'DAMAS aFRR+'!AP131</f>
        <v>70</v>
      </c>
      <c r="K71" s="14">
        <f>'DAMAS aFRR+'!AV131</f>
        <v>70</v>
      </c>
      <c r="L71" s="14">
        <f>'DAMAS aFRR+'!BB131</f>
        <v>70</v>
      </c>
      <c r="M71" s="14">
        <f>'DAMAS aFRR+'!BH131</f>
        <v>70</v>
      </c>
      <c r="N71" s="14">
        <f>'DAMAS aFRR+'!BN131</f>
        <v>70</v>
      </c>
      <c r="O71" s="14">
        <f>'DAMAS aFRR+'!BT131</f>
        <v>70</v>
      </c>
      <c r="P71" s="14">
        <f>'DAMAS aFRR+'!BZ131</f>
        <v>70</v>
      </c>
      <c r="Q71" s="14">
        <f>'DAMAS aFRR+'!CF131</f>
        <v>70</v>
      </c>
      <c r="R71" s="14">
        <f>'DAMAS aFRR+'!CL131</f>
        <v>70</v>
      </c>
      <c r="S71" s="14">
        <f>'DAMAS aFRR+'!CR131</f>
        <v>70</v>
      </c>
      <c r="T71" s="14">
        <f>'DAMAS aFRR+'!CX131</f>
        <v>70</v>
      </c>
      <c r="U71" s="14">
        <f>'DAMAS aFRR+'!DD131</f>
        <v>70</v>
      </c>
      <c r="V71" s="14">
        <f>'DAMAS aFRR+'!DJ131</f>
        <v>70</v>
      </c>
      <c r="W71" s="14">
        <f>'DAMAS aFRR+'!DP131</f>
        <v>70</v>
      </c>
      <c r="X71" s="14">
        <f>'DAMAS aFRR+'!DV131</f>
        <v>70</v>
      </c>
      <c r="Y71" s="14">
        <f>'DAMAS aFRR+'!EB131</f>
        <v>70</v>
      </c>
      <c r="Z71" s="14">
        <f>'DAMAS aFRR+'!EH131</f>
        <v>70</v>
      </c>
      <c r="AA71" s="14">
        <f>'DAMAS aFRR+'!EN131</f>
        <v>70</v>
      </c>
      <c r="AB71" s="14">
        <f>'DAMAS aFRR+'!ET131</f>
        <v>0</v>
      </c>
      <c r="AC71" s="14">
        <f>'DAMAS aFRR+'!EZ131</f>
        <v>0</v>
      </c>
      <c r="AD71" s="14">
        <f>'DAMAS aFRR+'!FF131</f>
        <v>0</v>
      </c>
      <c r="AE71" s="14">
        <f>'DAMAS aFRR+'!FL131</f>
        <v>0</v>
      </c>
      <c r="AF71" s="14">
        <f>'DAMAS aFRR+'!FR131</f>
        <v>0</v>
      </c>
      <c r="AG71" s="14">
        <f>'DAMAS aFRR+'!FX131</f>
        <v>0</v>
      </c>
      <c r="AH71" s="14">
        <f>'DAMAS aFRR+'!GD131</f>
        <v>0</v>
      </c>
      <c r="AI71" s="15">
        <f t="shared" si="165"/>
        <v>1680</v>
      </c>
      <c r="AK71" s="11">
        <v>11</v>
      </c>
      <c r="AL71" s="11" t="s">
        <v>52</v>
      </c>
      <c r="AM71" s="14">
        <f>IF(D71&gt;0,'Çmimet e ofruar'!D71,)</f>
        <v>21.95</v>
      </c>
      <c r="AN71" s="14">
        <f>IF(E71&gt;0,'Çmimet e ofruar'!E71,)</f>
        <v>29.98</v>
      </c>
      <c r="AO71" s="14">
        <f>'DAMAS aFRR+'!S131</f>
        <v>36.74</v>
      </c>
      <c r="AP71" s="14">
        <f>'DAMAS aFRR+'!Y131</f>
        <v>22.2</v>
      </c>
      <c r="AQ71" s="14">
        <f>IF(H71&gt;0,'Çmimet e ofruar'!H71,)</f>
        <v>22.2</v>
      </c>
      <c r="AR71" s="14">
        <f>IF(I71&gt;0,'Çmimet e ofruar'!I71,)</f>
        <v>22.2</v>
      </c>
      <c r="AS71" s="14">
        <f>IF(J71&gt;0,'Çmimet e ofruar'!J71,)</f>
        <v>22.2</v>
      </c>
      <c r="AT71" s="14">
        <f>IF(K71&gt;0,'Çmimet e ofruar'!K71,)</f>
        <v>22.2</v>
      </c>
      <c r="AU71" s="14">
        <f>IF(L71&gt;0,'Çmimet e ofruar'!L71,)</f>
        <v>29.98</v>
      </c>
      <c r="AV71" s="14">
        <f>IF(M71&gt;0,'Çmimet e ofruar'!M71,)</f>
        <v>36.74</v>
      </c>
      <c r="AW71" s="14">
        <f>IF(N71&gt;0,'Çmimet e ofruar'!N71,)</f>
        <v>22.2</v>
      </c>
      <c r="AX71" s="14">
        <f>IF(O71&gt;0,'Çmimet e ofruar'!O71,)</f>
        <v>22.2</v>
      </c>
      <c r="AY71" s="14">
        <f>IF(P71&gt;0,'Çmimet e ofruar'!P71,)</f>
        <v>22.2</v>
      </c>
      <c r="AZ71" s="14">
        <f>IF(Q71&gt;0,'Çmimet e ofruar'!Q71,)</f>
        <v>22.2</v>
      </c>
      <c r="BA71" s="14">
        <f>IF(R71&gt;0,'Çmimet e ofruar'!R71,)</f>
        <v>22.2</v>
      </c>
      <c r="BB71" s="14">
        <f>IF(S71&gt;0,'Çmimet e ofruar'!S71,)</f>
        <v>29.98</v>
      </c>
      <c r="BC71" s="14">
        <f>IF(T71&gt;0,'Çmimet e ofruar'!T71,)</f>
        <v>36.74</v>
      </c>
      <c r="BD71" s="14">
        <f>IF(U71&gt;0,'Çmimet e ofruar'!U71,)</f>
        <v>22.2</v>
      </c>
      <c r="BE71" s="14">
        <f>IF(V71&gt;0,'Çmimet e ofruar'!V71,)</f>
        <v>22.2</v>
      </c>
      <c r="BF71" s="14">
        <f>IF(W71&gt;0,'Çmimet e ofruar'!W71,)</f>
        <v>22.2</v>
      </c>
      <c r="BG71" s="14">
        <f>IF(X71&gt;0,'Çmimet e ofruar'!X71,)</f>
        <v>22.2</v>
      </c>
      <c r="BH71" s="14">
        <f>IF(Y71&gt;0,'Çmimet e ofruar'!Y71,)</f>
        <v>22.2</v>
      </c>
      <c r="BI71" s="14">
        <f>IF(Z71&gt;0,'Çmimet e ofruar'!Z71,)</f>
        <v>29.98</v>
      </c>
      <c r="BJ71" s="14">
        <f>IF(AA71&gt;0,'Çmimet e ofruar'!AA71,)</f>
        <v>36.74</v>
      </c>
      <c r="BK71" s="14">
        <f>IF(AB71&gt;0,'Çmimet e ofruar'!AB71,)</f>
        <v>0</v>
      </c>
      <c r="BL71" s="14">
        <f>IF(AC71&gt;0,'Çmimet e ofruar'!AC71,)</f>
        <v>0</v>
      </c>
      <c r="BM71" s="14">
        <f>IF(AD71&gt;0,'Çmimet e ofruar'!AD71,)</f>
        <v>0</v>
      </c>
      <c r="BN71" s="14">
        <f>IF(AE71&gt;0,'Çmimet e ofruar'!AE71,)</f>
        <v>0</v>
      </c>
      <c r="BO71" s="14">
        <f>IF(AF71&gt;0,'Çmimet e ofruar'!AF71,)</f>
        <v>0</v>
      </c>
      <c r="BP71" s="14">
        <f>IF(AG71&gt;0,'Çmimet e ofruar'!AG71,)</f>
        <v>0</v>
      </c>
      <c r="BQ71" s="14">
        <f>IF(AH71&gt;0,'Çmimet e ofruar'!AH71,)</f>
        <v>0</v>
      </c>
      <c r="BR71" s="19">
        <f t="shared" si="166"/>
        <v>20.059032258064512</v>
      </c>
    </row>
    <row r="72" spans="2:70" ht="16.5" thickTop="1" thickBot="1" x14ac:dyDescent="0.3">
      <c r="B72" s="11">
        <v>12</v>
      </c>
      <c r="C72" s="11" t="s">
        <v>53</v>
      </c>
      <c r="D72" s="14">
        <f>'DAMAS aFRR+'!F132</f>
        <v>70</v>
      </c>
      <c r="E72" s="14">
        <f>'DAMAS aFRR+'!L132</f>
        <v>70</v>
      </c>
      <c r="F72" s="14">
        <f>'DAMAS aFRR+'!R132</f>
        <v>70</v>
      </c>
      <c r="G72" s="14">
        <f>'DAMAS aFRR+'!X132</f>
        <v>70</v>
      </c>
      <c r="H72" s="14">
        <f>'DAMAS aFRR+'!AD132</f>
        <v>70</v>
      </c>
      <c r="I72" s="14">
        <f>'DAMAS aFRR+'!AJ132</f>
        <v>70</v>
      </c>
      <c r="J72" s="14">
        <f>'DAMAS aFRR+'!AP132</f>
        <v>70</v>
      </c>
      <c r="K72" s="14">
        <f>'DAMAS aFRR+'!AV132</f>
        <v>70</v>
      </c>
      <c r="L72" s="14">
        <f>'DAMAS aFRR+'!BB132</f>
        <v>70</v>
      </c>
      <c r="M72" s="14">
        <f>'DAMAS aFRR+'!BH132</f>
        <v>70</v>
      </c>
      <c r="N72" s="14">
        <f>'DAMAS aFRR+'!BN132</f>
        <v>70</v>
      </c>
      <c r="O72" s="14">
        <f>'DAMAS aFRR+'!BT132</f>
        <v>70</v>
      </c>
      <c r="P72" s="14">
        <f>'DAMAS aFRR+'!BZ132</f>
        <v>70</v>
      </c>
      <c r="Q72" s="14">
        <f>'DAMAS aFRR+'!CF132</f>
        <v>70</v>
      </c>
      <c r="R72" s="14">
        <f>'DAMAS aFRR+'!CL132</f>
        <v>70</v>
      </c>
      <c r="S72" s="14">
        <f>'DAMAS aFRR+'!CR132</f>
        <v>70</v>
      </c>
      <c r="T72" s="14">
        <f>'DAMAS aFRR+'!CX132</f>
        <v>70</v>
      </c>
      <c r="U72" s="14">
        <f>'DAMAS aFRR+'!DD132</f>
        <v>70</v>
      </c>
      <c r="V72" s="14">
        <f>'DAMAS aFRR+'!DJ132</f>
        <v>70</v>
      </c>
      <c r="W72" s="14">
        <f>'DAMAS aFRR+'!DP132</f>
        <v>70</v>
      </c>
      <c r="X72" s="14">
        <f>'DAMAS aFRR+'!DV132</f>
        <v>70</v>
      </c>
      <c r="Y72" s="14">
        <f>'DAMAS aFRR+'!EB132</f>
        <v>70</v>
      </c>
      <c r="Z72" s="14">
        <f>'DAMAS aFRR+'!EH132</f>
        <v>70</v>
      </c>
      <c r="AA72" s="14">
        <f>'DAMAS aFRR+'!EN132</f>
        <v>70</v>
      </c>
      <c r="AB72" s="14">
        <f>'DAMAS aFRR+'!ET132</f>
        <v>0</v>
      </c>
      <c r="AC72" s="14">
        <f>'DAMAS aFRR+'!EZ132</f>
        <v>0</v>
      </c>
      <c r="AD72" s="14">
        <f>'DAMAS aFRR+'!FF132</f>
        <v>0</v>
      </c>
      <c r="AE72" s="14">
        <f>'DAMAS aFRR+'!FL132</f>
        <v>0</v>
      </c>
      <c r="AF72" s="14">
        <f>'DAMAS aFRR+'!FR132</f>
        <v>0</v>
      </c>
      <c r="AG72" s="14">
        <f>'DAMAS aFRR+'!FX132</f>
        <v>0</v>
      </c>
      <c r="AH72" s="14">
        <f>'DAMAS aFRR+'!GD132</f>
        <v>0</v>
      </c>
      <c r="AI72" s="15">
        <f t="shared" si="165"/>
        <v>1680</v>
      </c>
      <c r="AK72" s="11">
        <v>12</v>
      </c>
      <c r="AL72" s="11" t="s">
        <v>53</v>
      </c>
      <c r="AM72" s="14">
        <f>IF(D72&gt;0,'Çmimet e ofruar'!D72,)</f>
        <v>21.95</v>
      </c>
      <c r="AN72" s="14">
        <f>IF(E72&gt;0,'Çmimet e ofruar'!E72,)</f>
        <v>33.22</v>
      </c>
      <c r="AO72" s="14">
        <f>'DAMAS aFRR+'!S132</f>
        <v>36.74</v>
      </c>
      <c r="AP72" s="14">
        <f>'DAMAS aFRR+'!Y132</f>
        <v>22.2</v>
      </c>
      <c r="AQ72" s="14">
        <f>IF(H72&gt;0,'Çmimet e ofruar'!H72,)</f>
        <v>22.2</v>
      </c>
      <c r="AR72" s="14">
        <f>IF(I72&gt;0,'Çmimet e ofruar'!I72,)</f>
        <v>22.2</v>
      </c>
      <c r="AS72" s="14">
        <f>IF(J72&gt;0,'Çmimet e ofruar'!J72,)</f>
        <v>22.2</v>
      </c>
      <c r="AT72" s="14">
        <f>IF(K72&gt;0,'Çmimet e ofruar'!K72,)</f>
        <v>22.2</v>
      </c>
      <c r="AU72" s="14">
        <f>IF(L72&gt;0,'Çmimet e ofruar'!L72,)</f>
        <v>33.22</v>
      </c>
      <c r="AV72" s="14">
        <f>IF(M72&gt;0,'Çmimet e ofruar'!M72,)</f>
        <v>36.74</v>
      </c>
      <c r="AW72" s="14">
        <f>IF(N72&gt;0,'Çmimet e ofruar'!N72,)</f>
        <v>22.2</v>
      </c>
      <c r="AX72" s="14">
        <f>IF(O72&gt;0,'Çmimet e ofruar'!O72,)</f>
        <v>22.2</v>
      </c>
      <c r="AY72" s="14">
        <f>IF(P72&gt;0,'Çmimet e ofruar'!P72,)</f>
        <v>22.2</v>
      </c>
      <c r="AZ72" s="14">
        <f>IF(Q72&gt;0,'Çmimet e ofruar'!Q72,)</f>
        <v>22.2</v>
      </c>
      <c r="BA72" s="14">
        <f>IF(R72&gt;0,'Çmimet e ofruar'!R72,)</f>
        <v>22.2</v>
      </c>
      <c r="BB72" s="14">
        <f>IF(S72&gt;0,'Çmimet e ofruar'!S72,)</f>
        <v>33.22</v>
      </c>
      <c r="BC72" s="14">
        <f>IF(T72&gt;0,'Çmimet e ofruar'!T72,)</f>
        <v>36.74</v>
      </c>
      <c r="BD72" s="14">
        <f>IF(U72&gt;0,'Çmimet e ofruar'!U72,)</f>
        <v>22.2</v>
      </c>
      <c r="BE72" s="14">
        <f>IF(V72&gt;0,'Çmimet e ofruar'!V72,)</f>
        <v>22.2</v>
      </c>
      <c r="BF72" s="14">
        <f>IF(W72&gt;0,'Çmimet e ofruar'!W72,)</f>
        <v>22.2</v>
      </c>
      <c r="BG72" s="14">
        <f>IF(X72&gt;0,'Çmimet e ofruar'!X72,)</f>
        <v>22.2</v>
      </c>
      <c r="BH72" s="14">
        <f>IF(Y72&gt;0,'Çmimet e ofruar'!Y72,)</f>
        <v>22.2</v>
      </c>
      <c r="BI72" s="14">
        <f>IF(Z72&gt;0,'Çmimet e ofruar'!Z72,)</f>
        <v>33.22</v>
      </c>
      <c r="BJ72" s="14">
        <f>IF(AA72&gt;0,'Çmimet e ofruar'!AA72,)</f>
        <v>36.74</v>
      </c>
      <c r="BK72" s="14">
        <f>IF(AB72&gt;0,'Çmimet e ofruar'!AB72,)</f>
        <v>0</v>
      </c>
      <c r="BL72" s="14">
        <f>IF(AC72&gt;0,'Çmimet e ofruar'!AC72,)</f>
        <v>0</v>
      </c>
      <c r="BM72" s="14">
        <f>IF(AD72&gt;0,'Çmimet e ofruar'!AD72,)</f>
        <v>0</v>
      </c>
      <c r="BN72" s="14">
        <f>IF(AE72&gt;0,'Çmimet e ofruar'!AE72,)</f>
        <v>0</v>
      </c>
      <c r="BO72" s="14">
        <f>IF(AF72&gt;0,'Çmimet e ofruar'!AF72,)</f>
        <v>0</v>
      </c>
      <c r="BP72" s="14">
        <f>IF(AG72&gt;0,'Çmimet e ofruar'!AG72,)</f>
        <v>0</v>
      </c>
      <c r="BQ72" s="14">
        <f>IF(AH72&gt;0,'Çmimet e ofruar'!AH72,)</f>
        <v>0</v>
      </c>
      <c r="BR72" s="19">
        <f t="shared" si="166"/>
        <v>20.477096774193551</v>
      </c>
    </row>
    <row r="73" spans="2:70" ht="16.5" thickTop="1" thickBot="1" x14ac:dyDescent="0.3">
      <c r="B73" s="11">
        <v>13</v>
      </c>
      <c r="C73" s="11" t="s">
        <v>54</v>
      </c>
      <c r="D73" s="14">
        <f>'DAMAS aFRR+'!F133</f>
        <v>70</v>
      </c>
      <c r="E73" s="14">
        <f>'DAMAS aFRR+'!L133</f>
        <v>70</v>
      </c>
      <c r="F73" s="14">
        <f>'DAMAS aFRR+'!R133</f>
        <v>70</v>
      </c>
      <c r="G73" s="14">
        <f>'DAMAS aFRR+'!X133</f>
        <v>70</v>
      </c>
      <c r="H73" s="14">
        <f>'DAMAS aFRR+'!AD133</f>
        <v>70</v>
      </c>
      <c r="I73" s="14">
        <f>'DAMAS aFRR+'!AJ133</f>
        <v>70</v>
      </c>
      <c r="J73" s="14">
        <f>'DAMAS aFRR+'!AP133</f>
        <v>70</v>
      </c>
      <c r="K73" s="14">
        <f>'DAMAS aFRR+'!AV133</f>
        <v>70</v>
      </c>
      <c r="L73" s="14">
        <f>'DAMAS aFRR+'!BB133</f>
        <v>70</v>
      </c>
      <c r="M73" s="14">
        <f>'DAMAS aFRR+'!BH133</f>
        <v>70</v>
      </c>
      <c r="N73" s="14">
        <f>'DAMAS aFRR+'!BN133</f>
        <v>70</v>
      </c>
      <c r="O73" s="14">
        <f>'DAMAS aFRR+'!BT133</f>
        <v>70</v>
      </c>
      <c r="P73" s="14">
        <f>'DAMAS aFRR+'!BZ133</f>
        <v>70</v>
      </c>
      <c r="Q73" s="14">
        <f>'DAMAS aFRR+'!CF133</f>
        <v>70</v>
      </c>
      <c r="R73" s="14">
        <f>'DAMAS aFRR+'!CL133</f>
        <v>70</v>
      </c>
      <c r="S73" s="14">
        <f>'DAMAS aFRR+'!CR133</f>
        <v>70</v>
      </c>
      <c r="T73" s="14">
        <f>'DAMAS aFRR+'!CX133</f>
        <v>70</v>
      </c>
      <c r="U73" s="14">
        <f>'DAMAS aFRR+'!DD133</f>
        <v>70</v>
      </c>
      <c r="V73" s="14">
        <f>'DAMAS aFRR+'!DJ133</f>
        <v>70</v>
      </c>
      <c r="W73" s="14">
        <f>'DAMAS aFRR+'!DP133</f>
        <v>70</v>
      </c>
      <c r="X73" s="14">
        <f>'DAMAS aFRR+'!DV133</f>
        <v>70</v>
      </c>
      <c r="Y73" s="14">
        <f>'DAMAS aFRR+'!EB133</f>
        <v>70</v>
      </c>
      <c r="Z73" s="14">
        <f>'DAMAS aFRR+'!EH133</f>
        <v>70</v>
      </c>
      <c r="AA73" s="14">
        <f>'DAMAS aFRR+'!EN133</f>
        <v>70</v>
      </c>
      <c r="AB73" s="14">
        <f>'DAMAS aFRR+'!ET133</f>
        <v>0</v>
      </c>
      <c r="AC73" s="14">
        <f>'DAMAS aFRR+'!EZ133</f>
        <v>0</v>
      </c>
      <c r="AD73" s="14">
        <f>'DAMAS aFRR+'!FF133</f>
        <v>0</v>
      </c>
      <c r="AE73" s="14">
        <f>'DAMAS aFRR+'!FL133</f>
        <v>0</v>
      </c>
      <c r="AF73" s="14">
        <f>'DAMAS aFRR+'!FR133</f>
        <v>0</v>
      </c>
      <c r="AG73" s="14">
        <f>'DAMAS aFRR+'!FX133</f>
        <v>0</v>
      </c>
      <c r="AH73" s="14">
        <f>'DAMAS aFRR+'!GD133</f>
        <v>0</v>
      </c>
      <c r="AI73" s="15">
        <f t="shared" si="165"/>
        <v>1680</v>
      </c>
      <c r="AK73" s="11">
        <v>13</v>
      </c>
      <c r="AL73" s="11" t="s">
        <v>54</v>
      </c>
      <c r="AM73" s="14">
        <f>IF(D73&gt;0,'Çmimet e ofruar'!D73,)</f>
        <v>21.95</v>
      </c>
      <c r="AN73" s="14">
        <f>IF(E73&gt;0,'Çmimet e ofruar'!E73,)</f>
        <v>33.22</v>
      </c>
      <c r="AO73" s="14">
        <f>'DAMAS aFRR+'!S133</f>
        <v>36.74</v>
      </c>
      <c r="AP73" s="14">
        <f>'DAMAS aFRR+'!Y133</f>
        <v>22.2</v>
      </c>
      <c r="AQ73" s="14">
        <f>IF(H73&gt;0,'Çmimet e ofruar'!H73,)</f>
        <v>22.2</v>
      </c>
      <c r="AR73" s="14">
        <f>IF(I73&gt;0,'Çmimet e ofruar'!I73,)</f>
        <v>22.2</v>
      </c>
      <c r="AS73" s="14">
        <f>IF(J73&gt;0,'Çmimet e ofruar'!J73,)</f>
        <v>22.2</v>
      </c>
      <c r="AT73" s="14">
        <f>IF(K73&gt;0,'Çmimet e ofruar'!K73,)</f>
        <v>22.2</v>
      </c>
      <c r="AU73" s="14">
        <f>IF(L73&gt;0,'Çmimet e ofruar'!L73,)</f>
        <v>33.22</v>
      </c>
      <c r="AV73" s="14">
        <f>IF(M73&gt;0,'Çmimet e ofruar'!M73,)</f>
        <v>36.74</v>
      </c>
      <c r="AW73" s="14">
        <f>IF(N73&gt;0,'Çmimet e ofruar'!N73,)</f>
        <v>22.2</v>
      </c>
      <c r="AX73" s="14">
        <f>IF(O73&gt;0,'Çmimet e ofruar'!O73,)</f>
        <v>22.2</v>
      </c>
      <c r="AY73" s="14">
        <f>IF(P73&gt;0,'Çmimet e ofruar'!P73,)</f>
        <v>22.2</v>
      </c>
      <c r="AZ73" s="14">
        <f>IF(Q73&gt;0,'Çmimet e ofruar'!Q73,)</f>
        <v>22.2</v>
      </c>
      <c r="BA73" s="14">
        <f>IF(R73&gt;0,'Çmimet e ofruar'!R73,)</f>
        <v>22.2</v>
      </c>
      <c r="BB73" s="14">
        <f>IF(S73&gt;0,'Çmimet e ofruar'!S73,)</f>
        <v>33.22</v>
      </c>
      <c r="BC73" s="14">
        <f>IF(T73&gt;0,'Çmimet e ofruar'!T73,)</f>
        <v>36.74</v>
      </c>
      <c r="BD73" s="14">
        <f>IF(U73&gt;0,'Çmimet e ofruar'!U73,)</f>
        <v>22.2</v>
      </c>
      <c r="BE73" s="14">
        <f>IF(V73&gt;0,'Çmimet e ofruar'!V73,)</f>
        <v>22.2</v>
      </c>
      <c r="BF73" s="14">
        <f>IF(W73&gt;0,'Çmimet e ofruar'!W73,)</f>
        <v>22.2</v>
      </c>
      <c r="BG73" s="14">
        <f>IF(X73&gt;0,'Çmimet e ofruar'!X73,)</f>
        <v>22.2</v>
      </c>
      <c r="BH73" s="14">
        <f>IF(Y73&gt;0,'Çmimet e ofruar'!Y73,)</f>
        <v>22.2</v>
      </c>
      <c r="BI73" s="14">
        <f>IF(Z73&gt;0,'Çmimet e ofruar'!Z73,)</f>
        <v>33.22</v>
      </c>
      <c r="BJ73" s="14">
        <f>IF(AA73&gt;0,'Çmimet e ofruar'!AA73,)</f>
        <v>36.74</v>
      </c>
      <c r="BK73" s="14">
        <f>IF(AB73&gt;0,'Çmimet e ofruar'!AB73,)</f>
        <v>0</v>
      </c>
      <c r="BL73" s="14">
        <f>IF(AC73&gt;0,'Çmimet e ofruar'!AC73,)</f>
        <v>0</v>
      </c>
      <c r="BM73" s="14">
        <f>IF(AD73&gt;0,'Çmimet e ofruar'!AD73,)</f>
        <v>0</v>
      </c>
      <c r="BN73" s="14">
        <f>IF(AE73&gt;0,'Çmimet e ofruar'!AE73,)</f>
        <v>0</v>
      </c>
      <c r="BO73" s="14">
        <f>IF(AF73&gt;0,'Çmimet e ofruar'!AF73,)</f>
        <v>0</v>
      </c>
      <c r="BP73" s="14">
        <f>IF(AG73&gt;0,'Çmimet e ofruar'!AG73,)</f>
        <v>0</v>
      </c>
      <c r="BQ73" s="14">
        <f>IF(AH73&gt;0,'Çmimet e ofruar'!AH73,)</f>
        <v>0</v>
      </c>
      <c r="BR73" s="19">
        <f t="shared" si="166"/>
        <v>20.477096774193551</v>
      </c>
    </row>
    <row r="74" spans="2:70" ht="16.5" thickTop="1" thickBot="1" x14ac:dyDescent="0.3">
      <c r="B74" s="11">
        <v>14</v>
      </c>
      <c r="C74" s="11" t="s">
        <v>55</v>
      </c>
      <c r="D74" s="14">
        <f>'DAMAS aFRR+'!F134</f>
        <v>70</v>
      </c>
      <c r="E74" s="14">
        <f>'DAMAS aFRR+'!L134</f>
        <v>70</v>
      </c>
      <c r="F74" s="14">
        <f>'DAMAS aFRR+'!R134</f>
        <v>70</v>
      </c>
      <c r="G74" s="14">
        <f>'DAMAS aFRR+'!X134</f>
        <v>70</v>
      </c>
      <c r="H74" s="14">
        <f>'DAMAS aFRR+'!AD134</f>
        <v>70</v>
      </c>
      <c r="I74" s="14">
        <f>'DAMAS aFRR+'!AJ134</f>
        <v>70</v>
      </c>
      <c r="J74" s="14">
        <f>'DAMAS aFRR+'!AP134</f>
        <v>70</v>
      </c>
      <c r="K74" s="14">
        <f>'DAMAS aFRR+'!AV134</f>
        <v>70</v>
      </c>
      <c r="L74" s="14">
        <f>'DAMAS aFRR+'!BB134</f>
        <v>70</v>
      </c>
      <c r="M74" s="14">
        <f>'DAMAS aFRR+'!BH134</f>
        <v>70</v>
      </c>
      <c r="N74" s="14">
        <f>'DAMAS aFRR+'!BN134</f>
        <v>70</v>
      </c>
      <c r="O74" s="14">
        <f>'DAMAS aFRR+'!BT134</f>
        <v>70</v>
      </c>
      <c r="P74" s="14">
        <f>'DAMAS aFRR+'!BZ134</f>
        <v>70</v>
      </c>
      <c r="Q74" s="14">
        <f>'DAMAS aFRR+'!CF134</f>
        <v>70</v>
      </c>
      <c r="R74" s="14">
        <f>'DAMAS aFRR+'!CL134</f>
        <v>70</v>
      </c>
      <c r="S74" s="14">
        <f>'DAMAS aFRR+'!CR134</f>
        <v>70</v>
      </c>
      <c r="T74" s="14">
        <f>'DAMAS aFRR+'!CX134</f>
        <v>70</v>
      </c>
      <c r="U74" s="14">
        <f>'DAMAS aFRR+'!DD134</f>
        <v>70</v>
      </c>
      <c r="V74" s="14">
        <f>'DAMAS aFRR+'!DJ134</f>
        <v>70</v>
      </c>
      <c r="W74" s="14">
        <f>'DAMAS aFRR+'!DP134</f>
        <v>70</v>
      </c>
      <c r="X74" s="14">
        <f>'DAMAS aFRR+'!DV134</f>
        <v>70</v>
      </c>
      <c r="Y74" s="14">
        <f>'DAMAS aFRR+'!EB134</f>
        <v>70</v>
      </c>
      <c r="Z74" s="14">
        <f>'DAMAS aFRR+'!EH134</f>
        <v>70</v>
      </c>
      <c r="AA74" s="14">
        <f>'DAMAS aFRR+'!EN134</f>
        <v>70</v>
      </c>
      <c r="AB74" s="14">
        <f>'DAMAS aFRR+'!ET134</f>
        <v>0</v>
      </c>
      <c r="AC74" s="14">
        <f>'DAMAS aFRR+'!EZ134</f>
        <v>0</v>
      </c>
      <c r="AD74" s="14">
        <f>'DAMAS aFRR+'!FF134</f>
        <v>0</v>
      </c>
      <c r="AE74" s="14">
        <f>'DAMAS aFRR+'!FL134</f>
        <v>0</v>
      </c>
      <c r="AF74" s="14">
        <f>'DAMAS aFRR+'!FR134</f>
        <v>0</v>
      </c>
      <c r="AG74" s="14">
        <f>'DAMAS aFRR+'!FX134</f>
        <v>0</v>
      </c>
      <c r="AH74" s="14">
        <f>'DAMAS aFRR+'!GD134</f>
        <v>0</v>
      </c>
      <c r="AI74" s="15">
        <f t="shared" si="165"/>
        <v>1680</v>
      </c>
      <c r="AK74" s="11">
        <v>14</v>
      </c>
      <c r="AL74" s="11" t="s">
        <v>55</v>
      </c>
      <c r="AM74" s="14">
        <f>IF(D74&gt;0,'Çmimet e ofruar'!D74,)</f>
        <v>21.95</v>
      </c>
      <c r="AN74" s="14">
        <f>IF(E74&gt;0,'Çmimet e ofruar'!E74,)</f>
        <v>33.22</v>
      </c>
      <c r="AO74" s="14">
        <f>'DAMAS aFRR+'!S134</f>
        <v>36.74</v>
      </c>
      <c r="AP74" s="14">
        <f>'DAMAS aFRR+'!Y134</f>
        <v>22.2</v>
      </c>
      <c r="AQ74" s="14">
        <f>IF(H74&gt;0,'Çmimet e ofruar'!H74,)</f>
        <v>22.2</v>
      </c>
      <c r="AR74" s="14">
        <f>IF(I74&gt;0,'Çmimet e ofruar'!I74,)</f>
        <v>22.2</v>
      </c>
      <c r="AS74" s="14">
        <f>IF(J74&gt;0,'Çmimet e ofruar'!J74,)</f>
        <v>22.2</v>
      </c>
      <c r="AT74" s="14">
        <f>IF(K74&gt;0,'Çmimet e ofruar'!K74,)</f>
        <v>22.2</v>
      </c>
      <c r="AU74" s="14">
        <f>IF(L74&gt;0,'Çmimet e ofruar'!L74,)</f>
        <v>33.22</v>
      </c>
      <c r="AV74" s="14">
        <f>IF(M74&gt;0,'Çmimet e ofruar'!M74,)</f>
        <v>36.74</v>
      </c>
      <c r="AW74" s="14">
        <f>IF(N74&gt;0,'Çmimet e ofruar'!N74,)</f>
        <v>22.2</v>
      </c>
      <c r="AX74" s="14">
        <f>IF(O74&gt;0,'Çmimet e ofruar'!O74,)</f>
        <v>22.2</v>
      </c>
      <c r="AY74" s="14">
        <f>IF(P74&gt;0,'Çmimet e ofruar'!P74,)</f>
        <v>22.2</v>
      </c>
      <c r="AZ74" s="14">
        <f>IF(Q74&gt;0,'Çmimet e ofruar'!Q74,)</f>
        <v>22.2</v>
      </c>
      <c r="BA74" s="14">
        <f>IF(R74&gt;0,'Çmimet e ofruar'!R74,)</f>
        <v>22.2</v>
      </c>
      <c r="BB74" s="14">
        <f>IF(S74&gt;0,'Çmimet e ofruar'!S74,)</f>
        <v>33.22</v>
      </c>
      <c r="BC74" s="14">
        <f>IF(T74&gt;0,'Çmimet e ofruar'!T74,)</f>
        <v>36.74</v>
      </c>
      <c r="BD74" s="14">
        <f>IF(U74&gt;0,'Çmimet e ofruar'!U74,)</f>
        <v>22.2</v>
      </c>
      <c r="BE74" s="14">
        <f>IF(V74&gt;0,'Çmimet e ofruar'!V74,)</f>
        <v>22.2</v>
      </c>
      <c r="BF74" s="14">
        <f>IF(W74&gt;0,'Çmimet e ofruar'!W74,)</f>
        <v>22.2</v>
      </c>
      <c r="BG74" s="14">
        <f>IF(X74&gt;0,'Çmimet e ofruar'!X74,)</f>
        <v>22.2</v>
      </c>
      <c r="BH74" s="14">
        <f>IF(Y74&gt;0,'Çmimet e ofruar'!Y74,)</f>
        <v>22.2</v>
      </c>
      <c r="BI74" s="14">
        <f>IF(Z74&gt;0,'Çmimet e ofruar'!Z74,)</f>
        <v>33.22</v>
      </c>
      <c r="BJ74" s="14">
        <f>IF(AA74&gt;0,'Çmimet e ofruar'!AA74,)</f>
        <v>36.74</v>
      </c>
      <c r="BK74" s="14">
        <f>IF(AB74&gt;0,'Çmimet e ofruar'!AB74,)</f>
        <v>0</v>
      </c>
      <c r="BL74" s="14">
        <f>IF(AC74&gt;0,'Çmimet e ofruar'!AC74,)</f>
        <v>0</v>
      </c>
      <c r="BM74" s="14">
        <f>IF(AD74&gt;0,'Çmimet e ofruar'!AD74,)</f>
        <v>0</v>
      </c>
      <c r="BN74" s="14">
        <f>IF(AE74&gt;0,'Çmimet e ofruar'!AE74,)</f>
        <v>0</v>
      </c>
      <c r="BO74" s="14">
        <f>IF(AF74&gt;0,'Çmimet e ofruar'!AF74,)</f>
        <v>0</v>
      </c>
      <c r="BP74" s="14">
        <f>IF(AG74&gt;0,'Çmimet e ofruar'!AG74,)</f>
        <v>0</v>
      </c>
      <c r="BQ74" s="14">
        <f>IF(AH74&gt;0,'Çmimet e ofruar'!AH74,)</f>
        <v>0</v>
      </c>
      <c r="BR74" s="19">
        <f t="shared" si="166"/>
        <v>20.477096774193551</v>
      </c>
    </row>
    <row r="75" spans="2:70" ht="16.5" thickTop="1" thickBot="1" x14ac:dyDescent="0.3">
      <c r="B75" s="11">
        <v>15</v>
      </c>
      <c r="C75" s="11" t="s">
        <v>56</v>
      </c>
      <c r="D75" s="14">
        <f>'DAMAS aFRR+'!F135</f>
        <v>70</v>
      </c>
      <c r="E75" s="14">
        <f>'DAMAS aFRR+'!L135</f>
        <v>70</v>
      </c>
      <c r="F75" s="14">
        <f>'DAMAS aFRR+'!R135</f>
        <v>70</v>
      </c>
      <c r="G75" s="14">
        <f>'DAMAS aFRR+'!X135</f>
        <v>70</v>
      </c>
      <c r="H75" s="14">
        <f>'DAMAS aFRR+'!AD135</f>
        <v>70</v>
      </c>
      <c r="I75" s="14">
        <f>'DAMAS aFRR+'!AJ135</f>
        <v>70</v>
      </c>
      <c r="J75" s="14">
        <f>'DAMAS aFRR+'!AP135</f>
        <v>70</v>
      </c>
      <c r="K75" s="14">
        <f>'DAMAS aFRR+'!AV135</f>
        <v>70</v>
      </c>
      <c r="L75" s="14">
        <f>'DAMAS aFRR+'!BB135</f>
        <v>70</v>
      </c>
      <c r="M75" s="14">
        <f>'DAMAS aFRR+'!BH135</f>
        <v>70</v>
      </c>
      <c r="N75" s="14">
        <f>'DAMAS aFRR+'!BN135</f>
        <v>70</v>
      </c>
      <c r="O75" s="14">
        <f>'DAMAS aFRR+'!BT135</f>
        <v>70</v>
      </c>
      <c r="P75" s="14">
        <f>'DAMAS aFRR+'!BZ135</f>
        <v>70</v>
      </c>
      <c r="Q75" s="14">
        <f>'DAMAS aFRR+'!CF135</f>
        <v>70</v>
      </c>
      <c r="R75" s="14">
        <f>'DAMAS aFRR+'!CL135</f>
        <v>70</v>
      </c>
      <c r="S75" s="14">
        <f>'DAMAS aFRR+'!CR135</f>
        <v>70</v>
      </c>
      <c r="T75" s="14">
        <f>'DAMAS aFRR+'!CX135</f>
        <v>70</v>
      </c>
      <c r="U75" s="14">
        <f>'DAMAS aFRR+'!DD135</f>
        <v>70</v>
      </c>
      <c r="V75" s="14">
        <f>'DAMAS aFRR+'!DJ135</f>
        <v>70</v>
      </c>
      <c r="W75" s="14">
        <f>'DAMAS aFRR+'!DP135</f>
        <v>70</v>
      </c>
      <c r="X75" s="14">
        <f>'DAMAS aFRR+'!DV135</f>
        <v>70</v>
      </c>
      <c r="Y75" s="14">
        <f>'DAMAS aFRR+'!EB135</f>
        <v>70</v>
      </c>
      <c r="Z75" s="14">
        <f>'DAMAS aFRR+'!EH135</f>
        <v>70</v>
      </c>
      <c r="AA75" s="14">
        <f>'DAMAS aFRR+'!EN135</f>
        <v>70</v>
      </c>
      <c r="AB75" s="14">
        <f>'DAMAS aFRR+'!ET135</f>
        <v>0</v>
      </c>
      <c r="AC75" s="14">
        <f>'DAMAS aFRR+'!EZ135</f>
        <v>0</v>
      </c>
      <c r="AD75" s="14">
        <f>'DAMAS aFRR+'!FF135</f>
        <v>0</v>
      </c>
      <c r="AE75" s="14">
        <f>'DAMAS aFRR+'!FL135</f>
        <v>0</v>
      </c>
      <c r="AF75" s="14">
        <f>'DAMAS aFRR+'!FR135</f>
        <v>0</v>
      </c>
      <c r="AG75" s="14">
        <f>'DAMAS aFRR+'!FX135</f>
        <v>0</v>
      </c>
      <c r="AH75" s="14">
        <f>'DAMAS aFRR+'!GD135</f>
        <v>0</v>
      </c>
      <c r="AI75" s="15">
        <f t="shared" si="165"/>
        <v>1680</v>
      </c>
      <c r="AK75" s="11">
        <v>15</v>
      </c>
      <c r="AL75" s="11" t="s">
        <v>56</v>
      </c>
      <c r="AM75" s="14">
        <f>IF(D75&gt;0,'Çmimet e ofruar'!D75,)</f>
        <v>21.95</v>
      </c>
      <c r="AN75" s="14">
        <f>IF(E75&gt;0,'Çmimet e ofruar'!E75,)</f>
        <v>33.22</v>
      </c>
      <c r="AO75" s="14">
        <f>'DAMAS aFRR+'!S135</f>
        <v>36.74</v>
      </c>
      <c r="AP75" s="14">
        <f>'DAMAS aFRR+'!Y135</f>
        <v>22.2</v>
      </c>
      <c r="AQ75" s="14">
        <f>IF(H75&gt;0,'Çmimet e ofruar'!H75,)</f>
        <v>22.2</v>
      </c>
      <c r="AR75" s="14">
        <f>IF(I75&gt;0,'Çmimet e ofruar'!I75,)</f>
        <v>22.2</v>
      </c>
      <c r="AS75" s="14">
        <f>IF(J75&gt;0,'Çmimet e ofruar'!J75,)</f>
        <v>22.2</v>
      </c>
      <c r="AT75" s="14">
        <f>IF(K75&gt;0,'Çmimet e ofruar'!K75,)</f>
        <v>22.2</v>
      </c>
      <c r="AU75" s="14">
        <f>IF(L75&gt;0,'Çmimet e ofruar'!L75,)</f>
        <v>33.22</v>
      </c>
      <c r="AV75" s="14">
        <f>IF(M75&gt;0,'Çmimet e ofruar'!M75,)</f>
        <v>36.74</v>
      </c>
      <c r="AW75" s="14">
        <f>IF(N75&gt;0,'Çmimet e ofruar'!N75,)</f>
        <v>22.2</v>
      </c>
      <c r="AX75" s="14">
        <f>IF(O75&gt;0,'Çmimet e ofruar'!O75,)</f>
        <v>22.2</v>
      </c>
      <c r="AY75" s="14">
        <f>IF(P75&gt;0,'Çmimet e ofruar'!P75,)</f>
        <v>22.2</v>
      </c>
      <c r="AZ75" s="14">
        <f>IF(Q75&gt;0,'Çmimet e ofruar'!Q75,)</f>
        <v>22.2</v>
      </c>
      <c r="BA75" s="14">
        <f>IF(R75&gt;0,'Çmimet e ofruar'!R75,)</f>
        <v>22.2</v>
      </c>
      <c r="BB75" s="14">
        <f>IF(S75&gt;0,'Çmimet e ofruar'!S75,)</f>
        <v>33.22</v>
      </c>
      <c r="BC75" s="14">
        <f>IF(T75&gt;0,'Çmimet e ofruar'!T75,)</f>
        <v>36.74</v>
      </c>
      <c r="BD75" s="14">
        <f>IF(U75&gt;0,'Çmimet e ofruar'!U75,)</f>
        <v>22.2</v>
      </c>
      <c r="BE75" s="14">
        <f>IF(V75&gt;0,'Çmimet e ofruar'!V75,)</f>
        <v>22.2</v>
      </c>
      <c r="BF75" s="14">
        <f>IF(W75&gt;0,'Çmimet e ofruar'!W75,)</f>
        <v>22.2</v>
      </c>
      <c r="BG75" s="14">
        <f>IF(X75&gt;0,'Çmimet e ofruar'!X75,)</f>
        <v>22.2</v>
      </c>
      <c r="BH75" s="14">
        <f>IF(Y75&gt;0,'Çmimet e ofruar'!Y75,)</f>
        <v>22.2</v>
      </c>
      <c r="BI75" s="14">
        <f>IF(Z75&gt;0,'Çmimet e ofruar'!Z75,)</f>
        <v>33.22</v>
      </c>
      <c r="BJ75" s="14">
        <f>IF(AA75&gt;0,'Çmimet e ofruar'!AA75,)</f>
        <v>36.74</v>
      </c>
      <c r="BK75" s="14">
        <f>IF(AB75&gt;0,'Çmimet e ofruar'!AB75,)</f>
        <v>0</v>
      </c>
      <c r="BL75" s="14">
        <f>IF(AC75&gt;0,'Çmimet e ofruar'!AC75,)</f>
        <v>0</v>
      </c>
      <c r="BM75" s="14">
        <f>IF(AD75&gt;0,'Çmimet e ofruar'!AD75,)</f>
        <v>0</v>
      </c>
      <c r="BN75" s="14">
        <f>IF(AE75&gt;0,'Çmimet e ofruar'!AE75,)</f>
        <v>0</v>
      </c>
      <c r="BO75" s="14">
        <f>IF(AF75&gt;0,'Çmimet e ofruar'!AF75,)</f>
        <v>0</v>
      </c>
      <c r="BP75" s="14">
        <f>IF(AG75&gt;0,'Çmimet e ofruar'!AG75,)</f>
        <v>0</v>
      </c>
      <c r="BQ75" s="14">
        <f>IF(AH75&gt;0,'Çmimet e ofruar'!AH75,)</f>
        <v>0</v>
      </c>
      <c r="BR75" s="19">
        <f t="shared" si="166"/>
        <v>20.477096774193551</v>
      </c>
    </row>
    <row r="76" spans="2:70" ht="16.5" thickTop="1" thickBot="1" x14ac:dyDescent="0.3">
      <c r="B76" s="11">
        <v>16</v>
      </c>
      <c r="C76" s="11" t="s">
        <v>57</v>
      </c>
      <c r="D76" s="14">
        <f>'DAMAS aFRR+'!F136</f>
        <v>70</v>
      </c>
      <c r="E76" s="14">
        <f>'DAMAS aFRR+'!L136</f>
        <v>70</v>
      </c>
      <c r="F76" s="14">
        <f>'DAMAS aFRR+'!R136</f>
        <v>70</v>
      </c>
      <c r="G76" s="14">
        <f>'DAMAS aFRR+'!X136</f>
        <v>70</v>
      </c>
      <c r="H76" s="14">
        <f>'DAMAS aFRR+'!AD136</f>
        <v>70</v>
      </c>
      <c r="I76" s="14">
        <f>'DAMAS aFRR+'!AJ136</f>
        <v>70</v>
      </c>
      <c r="J76" s="14">
        <f>'DAMAS aFRR+'!AP136</f>
        <v>70</v>
      </c>
      <c r="K76" s="14">
        <f>'DAMAS aFRR+'!AV136</f>
        <v>70</v>
      </c>
      <c r="L76" s="14">
        <f>'DAMAS aFRR+'!BB136</f>
        <v>70</v>
      </c>
      <c r="M76" s="14">
        <f>'DAMAS aFRR+'!BH136</f>
        <v>70</v>
      </c>
      <c r="N76" s="14">
        <f>'DAMAS aFRR+'!BN136</f>
        <v>70</v>
      </c>
      <c r="O76" s="14">
        <f>'DAMAS aFRR+'!BT136</f>
        <v>70</v>
      </c>
      <c r="P76" s="14">
        <f>'DAMAS aFRR+'!BZ136</f>
        <v>70</v>
      </c>
      <c r="Q76" s="14">
        <f>'DAMAS aFRR+'!CF136</f>
        <v>70</v>
      </c>
      <c r="R76" s="14">
        <f>'DAMAS aFRR+'!CL136</f>
        <v>70</v>
      </c>
      <c r="S76" s="14">
        <f>'DAMAS aFRR+'!CR136</f>
        <v>70</v>
      </c>
      <c r="T76" s="14">
        <f>'DAMAS aFRR+'!CX136</f>
        <v>70</v>
      </c>
      <c r="U76" s="14">
        <f>'DAMAS aFRR+'!DD136</f>
        <v>70</v>
      </c>
      <c r="V76" s="14">
        <f>'DAMAS aFRR+'!DJ136</f>
        <v>70</v>
      </c>
      <c r="W76" s="14">
        <f>'DAMAS aFRR+'!DP136</f>
        <v>70</v>
      </c>
      <c r="X76" s="14">
        <f>'DAMAS aFRR+'!DV136</f>
        <v>70</v>
      </c>
      <c r="Y76" s="14">
        <f>'DAMAS aFRR+'!EB136</f>
        <v>70</v>
      </c>
      <c r="Z76" s="14">
        <f>'DAMAS aFRR+'!EH136</f>
        <v>70</v>
      </c>
      <c r="AA76" s="14">
        <f>'DAMAS aFRR+'!EN136</f>
        <v>70</v>
      </c>
      <c r="AB76" s="14">
        <f>'DAMAS aFRR+'!ET136</f>
        <v>0</v>
      </c>
      <c r="AC76" s="14">
        <f>'DAMAS aFRR+'!EZ136</f>
        <v>0</v>
      </c>
      <c r="AD76" s="14">
        <f>'DAMAS aFRR+'!FF136</f>
        <v>0</v>
      </c>
      <c r="AE76" s="14">
        <f>'DAMAS aFRR+'!FL136</f>
        <v>0</v>
      </c>
      <c r="AF76" s="14">
        <f>'DAMAS aFRR+'!FR136</f>
        <v>0</v>
      </c>
      <c r="AG76" s="14">
        <f>'DAMAS aFRR+'!FX136</f>
        <v>0</v>
      </c>
      <c r="AH76" s="14">
        <f>'DAMAS aFRR+'!GD136</f>
        <v>0</v>
      </c>
      <c r="AI76" s="15">
        <f t="shared" si="165"/>
        <v>1680</v>
      </c>
      <c r="AK76" s="11">
        <v>16</v>
      </c>
      <c r="AL76" s="11" t="s">
        <v>57</v>
      </c>
      <c r="AM76" s="14">
        <f>IF(D76&gt;0,'Çmimet e ofruar'!D76,)</f>
        <v>21.95</v>
      </c>
      <c r="AN76" s="14">
        <f>IF(E76&gt;0,'Çmimet e ofruar'!E76,)</f>
        <v>33.22</v>
      </c>
      <c r="AO76" s="14">
        <f>'DAMAS aFRR+'!S136</f>
        <v>36.74</v>
      </c>
      <c r="AP76" s="14">
        <f>'DAMAS aFRR+'!Y136</f>
        <v>22.2</v>
      </c>
      <c r="AQ76" s="14">
        <f>IF(H76&gt;0,'Çmimet e ofruar'!H76,)</f>
        <v>22.2</v>
      </c>
      <c r="AR76" s="14">
        <f>IF(I76&gt;0,'Çmimet e ofruar'!I76,)</f>
        <v>22.2</v>
      </c>
      <c r="AS76" s="14">
        <f>IF(J76&gt;0,'Çmimet e ofruar'!J76,)</f>
        <v>22.2</v>
      </c>
      <c r="AT76" s="14">
        <f>IF(K76&gt;0,'Çmimet e ofruar'!K76,)</f>
        <v>22.2</v>
      </c>
      <c r="AU76" s="14">
        <f>IF(L76&gt;0,'Çmimet e ofruar'!L76,)</f>
        <v>33.22</v>
      </c>
      <c r="AV76" s="14">
        <f>IF(M76&gt;0,'Çmimet e ofruar'!M76,)</f>
        <v>36.74</v>
      </c>
      <c r="AW76" s="14">
        <f>IF(N76&gt;0,'Çmimet e ofruar'!N76,)</f>
        <v>22.2</v>
      </c>
      <c r="AX76" s="14">
        <f>IF(O76&gt;0,'Çmimet e ofruar'!O76,)</f>
        <v>22.2</v>
      </c>
      <c r="AY76" s="14">
        <f>IF(P76&gt;0,'Çmimet e ofruar'!P76,)</f>
        <v>22.2</v>
      </c>
      <c r="AZ76" s="14">
        <f>IF(Q76&gt;0,'Çmimet e ofruar'!Q76,)</f>
        <v>22.2</v>
      </c>
      <c r="BA76" s="14">
        <f>IF(R76&gt;0,'Çmimet e ofruar'!R76,)</f>
        <v>22.2</v>
      </c>
      <c r="BB76" s="14">
        <f>IF(S76&gt;0,'Çmimet e ofruar'!S76,)</f>
        <v>33.22</v>
      </c>
      <c r="BC76" s="14">
        <f>IF(T76&gt;0,'Çmimet e ofruar'!T76,)</f>
        <v>36.74</v>
      </c>
      <c r="BD76" s="14">
        <f>IF(U76&gt;0,'Çmimet e ofruar'!U76,)</f>
        <v>22.2</v>
      </c>
      <c r="BE76" s="14">
        <f>IF(V76&gt;0,'Çmimet e ofruar'!V76,)</f>
        <v>22.2</v>
      </c>
      <c r="BF76" s="14">
        <f>IF(W76&gt;0,'Çmimet e ofruar'!W76,)</f>
        <v>22.2</v>
      </c>
      <c r="BG76" s="14">
        <f>IF(X76&gt;0,'Çmimet e ofruar'!X76,)</f>
        <v>22.2</v>
      </c>
      <c r="BH76" s="14">
        <f>IF(Y76&gt;0,'Çmimet e ofruar'!Y76,)</f>
        <v>22.2</v>
      </c>
      <c r="BI76" s="14">
        <f>IF(Z76&gt;0,'Çmimet e ofruar'!Z76,)</f>
        <v>33.22</v>
      </c>
      <c r="BJ76" s="14">
        <f>IF(AA76&gt;0,'Çmimet e ofruar'!AA76,)</f>
        <v>36.74</v>
      </c>
      <c r="BK76" s="14">
        <f>IF(AB76&gt;0,'Çmimet e ofruar'!AB76,)</f>
        <v>0</v>
      </c>
      <c r="BL76" s="14">
        <f>IF(AC76&gt;0,'Çmimet e ofruar'!AC76,)</f>
        <v>0</v>
      </c>
      <c r="BM76" s="14">
        <f>IF(AD76&gt;0,'Çmimet e ofruar'!AD76,)</f>
        <v>0</v>
      </c>
      <c r="BN76" s="14">
        <f>IF(AE76&gt;0,'Çmimet e ofruar'!AE76,)</f>
        <v>0</v>
      </c>
      <c r="BO76" s="14">
        <f>IF(AF76&gt;0,'Çmimet e ofruar'!AF76,)</f>
        <v>0</v>
      </c>
      <c r="BP76" s="14">
        <f>IF(AG76&gt;0,'Çmimet e ofruar'!AG76,)</f>
        <v>0</v>
      </c>
      <c r="BQ76" s="14">
        <f>IF(AH76&gt;0,'Çmimet e ofruar'!AH76,)</f>
        <v>0</v>
      </c>
      <c r="BR76" s="19">
        <f t="shared" si="166"/>
        <v>20.477096774193551</v>
      </c>
    </row>
    <row r="77" spans="2:70" ht="16.5" thickTop="1" thickBot="1" x14ac:dyDescent="0.3">
      <c r="B77" s="11">
        <v>17</v>
      </c>
      <c r="C77" s="11" t="s">
        <v>58</v>
      </c>
      <c r="D77" s="14">
        <f>'DAMAS aFRR+'!F137</f>
        <v>70</v>
      </c>
      <c r="E77" s="14">
        <f>'DAMAS aFRR+'!L137</f>
        <v>70</v>
      </c>
      <c r="F77" s="14">
        <f>'DAMAS aFRR+'!R137</f>
        <v>70</v>
      </c>
      <c r="G77" s="14">
        <f>'DAMAS aFRR+'!X137</f>
        <v>70</v>
      </c>
      <c r="H77" s="14">
        <f>'DAMAS aFRR+'!AD137</f>
        <v>70</v>
      </c>
      <c r="I77" s="14">
        <f>'DAMAS aFRR+'!AJ137</f>
        <v>70</v>
      </c>
      <c r="J77" s="14">
        <f>'DAMAS aFRR+'!AP137</f>
        <v>70</v>
      </c>
      <c r="K77" s="14">
        <f>'DAMAS aFRR+'!AV137</f>
        <v>70</v>
      </c>
      <c r="L77" s="14">
        <f>'DAMAS aFRR+'!BB137</f>
        <v>70</v>
      </c>
      <c r="M77" s="14">
        <f>'DAMAS aFRR+'!BH137</f>
        <v>70</v>
      </c>
      <c r="N77" s="14">
        <f>'DAMAS aFRR+'!BN137</f>
        <v>70</v>
      </c>
      <c r="O77" s="14">
        <f>'DAMAS aFRR+'!BT137</f>
        <v>70</v>
      </c>
      <c r="P77" s="14">
        <f>'DAMAS aFRR+'!BZ137</f>
        <v>70</v>
      </c>
      <c r="Q77" s="14">
        <f>'DAMAS aFRR+'!CF137</f>
        <v>70</v>
      </c>
      <c r="R77" s="14">
        <f>'DAMAS aFRR+'!CL137</f>
        <v>70</v>
      </c>
      <c r="S77" s="14">
        <f>'DAMAS aFRR+'!CR137</f>
        <v>70</v>
      </c>
      <c r="T77" s="14">
        <f>'DAMAS aFRR+'!CX137</f>
        <v>70</v>
      </c>
      <c r="U77" s="14">
        <f>'DAMAS aFRR+'!DD137</f>
        <v>70</v>
      </c>
      <c r="V77" s="14">
        <f>'DAMAS aFRR+'!DJ137</f>
        <v>70</v>
      </c>
      <c r="W77" s="14">
        <f>'DAMAS aFRR+'!DP137</f>
        <v>70</v>
      </c>
      <c r="X77" s="14">
        <f>'DAMAS aFRR+'!DV137</f>
        <v>70</v>
      </c>
      <c r="Y77" s="14">
        <f>'DAMAS aFRR+'!EB137</f>
        <v>70</v>
      </c>
      <c r="Z77" s="14">
        <f>'DAMAS aFRR+'!EH137</f>
        <v>70</v>
      </c>
      <c r="AA77" s="14">
        <f>'DAMAS aFRR+'!EN137</f>
        <v>70</v>
      </c>
      <c r="AB77" s="14">
        <f>'DAMAS aFRR+'!ET137</f>
        <v>0</v>
      </c>
      <c r="AC77" s="14">
        <f>'DAMAS aFRR+'!EZ137</f>
        <v>0</v>
      </c>
      <c r="AD77" s="14">
        <f>'DAMAS aFRR+'!FF137</f>
        <v>0</v>
      </c>
      <c r="AE77" s="14">
        <f>'DAMAS aFRR+'!FL137</f>
        <v>0</v>
      </c>
      <c r="AF77" s="14">
        <f>'DAMAS aFRR+'!FR137</f>
        <v>0</v>
      </c>
      <c r="AG77" s="14">
        <f>'DAMAS aFRR+'!FX137</f>
        <v>0</v>
      </c>
      <c r="AH77" s="14">
        <f>'DAMAS aFRR+'!GD137</f>
        <v>0</v>
      </c>
      <c r="AI77" s="15">
        <f t="shared" si="165"/>
        <v>1680</v>
      </c>
      <c r="AK77" s="11">
        <v>17</v>
      </c>
      <c r="AL77" s="11" t="s">
        <v>58</v>
      </c>
      <c r="AM77" s="14">
        <f>IF(D77&gt;0,'Çmimet e ofruar'!D77,)</f>
        <v>21.95</v>
      </c>
      <c r="AN77" s="14">
        <f>IF(E77&gt;0,'Çmimet e ofruar'!E77,)</f>
        <v>33.22</v>
      </c>
      <c r="AO77" s="14">
        <f>'DAMAS aFRR+'!S137</f>
        <v>33.549999999999997</v>
      </c>
      <c r="AP77" s="14">
        <f>'DAMAS aFRR+'!Y137</f>
        <v>22.2</v>
      </c>
      <c r="AQ77" s="14">
        <f>IF(H77&gt;0,'Çmimet e ofruar'!H77,)</f>
        <v>22.2</v>
      </c>
      <c r="AR77" s="14">
        <f>IF(I77&gt;0,'Çmimet e ofruar'!I77,)</f>
        <v>22.2</v>
      </c>
      <c r="AS77" s="14">
        <f>IF(J77&gt;0,'Çmimet e ofruar'!J77,)</f>
        <v>22.2</v>
      </c>
      <c r="AT77" s="14">
        <f>IF(K77&gt;0,'Çmimet e ofruar'!K77,)</f>
        <v>22.2</v>
      </c>
      <c r="AU77" s="14">
        <f>IF(L77&gt;0,'Çmimet e ofruar'!L77,)</f>
        <v>33.22</v>
      </c>
      <c r="AV77" s="14">
        <f>IF(M77&gt;0,'Çmimet e ofruar'!M77,)</f>
        <v>33.549999999999997</v>
      </c>
      <c r="AW77" s="14">
        <f>IF(N77&gt;0,'Çmimet e ofruar'!N77,)</f>
        <v>22.2</v>
      </c>
      <c r="AX77" s="14">
        <f>IF(O77&gt;0,'Çmimet e ofruar'!O77,)</f>
        <v>22.2</v>
      </c>
      <c r="AY77" s="14">
        <f>IF(P77&gt;0,'Çmimet e ofruar'!P77,)</f>
        <v>22.2</v>
      </c>
      <c r="AZ77" s="14">
        <f>IF(Q77&gt;0,'Çmimet e ofruar'!Q77,)</f>
        <v>22.2</v>
      </c>
      <c r="BA77" s="14">
        <f>IF(R77&gt;0,'Çmimet e ofruar'!R77,)</f>
        <v>22.2</v>
      </c>
      <c r="BB77" s="14">
        <f>IF(S77&gt;0,'Çmimet e ofruar'!S77,)</f>
        <v>33.22</v>
      </c>
      <c r="BC77" s="14">
        <f>IF(T77&gt;0,'Çmimet e ofruar'!T77,)</f>
        <v>33.549999999999997</v>
      </c>
      <c r="BD77" s="14">
        <f>IF(U77&gt;0,'Çmimet e ofruar'!U77,)</f>
        <v>22.2</v>
      </c>
      <c r="BE77" s="14">
        <f>IF(V77&gt;0,'Çmimet e ofruar'!V77,)</f>
        <v>22.2</v>
      </c>
      <c r="BF77" s="14">
        <f>IF(W77&gt;0,'Çmimet e ofruar'!W77,)</f>
        <v>22.2</v>
      </c>
      <c r="BG77" s="14">
        <f>IF(X77&gt;0,'Çmimet e ofruar'!X77,)</f>
        <v>22.2</v>
      </c>
      <c r="BH77" s="14">
        <f>IF(Y77&gt;0,'Çmimet e ofruar'!Y77,)</f>
        <v>22.2</v>
      </c>
      <c r="BI77" s="14">
        <f>IF(Z77&gt;0,'Çmimet e ofruar'!Z77,)</f>
        <v>33.22</v>
      </c>
      <c r="BJ77" s="14">
        <f>IF(AA77&gt;0,'Çmimet e ofruar'!AA77,)</f>
        <v>33.549999999999997</v>
      </c>
      <c r="BK77" s="14">
        <f>IF(AB77&gt;0,'Çmimet e ofruar'!AB77,)</f>
        <v>0</v>
      </c>
      <c r="BL77" s="14">
        <f>IF(AC77&gt;0,'Çmimet e ofruar'!AC77,)</f>
        <v>0</v>
      </c>
      <c r="BM77" s="14">
        <f>IF(AD77&gt;0,'Çmimet e ofruar'!AD77,)</f>
        <v>0</v>
      </c>
      <c r="BN77" s="14">
        <f>IF(AE77&gt;0,'Çmimet e ofruar'!AE77,)</f>
        <v>0</v>
      </c>
      <c r="BO77" s="14">
        <f>IF(AF77&gt;0,'Çmimet e ofruar'!AF77,)</f>
        <v>0</v>
      </c>
      <c r="BP77" s="14">
        <f>IF(AG77&gt;0,'Çmimet e ofruar'!AG77,)</f>
        <v>0</v>
      </c>
      <c r="BQ77" s="14">
        <f>IF(AH77&gt;0,'Çmimet e ofruar'!AH77,)</f>
        <v>0</v>
      </c>
      <c r="BR77" s="19">
        <f t="shared" si="166"/>
        <v>20.065483870967743</v>
      </c>
    </row>
    <row r="78" spans="2:70" ht="16.5" thickTop="1" thickBot="1" x14ac:dyDescent="0.3">
      <c r="B78" s="11">
        <v>18</v>
      </c>
      <c r="C78" s="11" t="s">
        <v>59</v>
      </c>
      <c r="D78" s="14">
        <f>'DAMAS aFRR+'!F138</f>
        <v>70</v>
      </c>
      <c r="E78" s="14">
        <f>'DAMAS aFRR+'!L138</f>
        <v>70</v>
      </c>
      <c r="F78" s="14">
        <f>'DAMAS aFRR+'!R138</f>
        <v>70</v>
      </c>
      <c r="G78" s="14">
        <f>'DAMAS aFRR+'!X138</f>
        <v>70</v>
      </c>
      <c r="H78" s="14">
        <f>'DAMAS aFRR+'!AD138</f>
        <v>70</v>
      </c>
      <c r="I78" s="14">
        <f>'DAMAS aFRR+'!AJ138</f>
        <v>70</v>
      </c>
      <c r="J78" s="14">
        <f>'DAMAS aFRR+'!AP138</f>
        <v>70</v>
      </c>
      <c r="K78" s="14">
        <f>'DAMAS aFRR+'!AV138</f>
        <v>70</v>
      </c>
      <c r="L78" s="14">
        <f>'DAMAS aFRR+'!BB138</f>
        <v>70</v>
      </c>
      <c r="M78" s="14">
        <f>'DAMAS aFRR+'!BH138</f>
        <v>70</v>
      </c>
      <c r="N78" s="14">
        <f>'DAMAS aFRR+'!BN138</f>
        <v>70</v>
      </c>
      <c r="O78" s="14">
        <f>'DAMAS aFRR+'!BT138</f>
        <v>70</v>
      </c>
      <c r="P78" s="14">
        <f>'DAMAS aFRR+'!BZ138</f>
        <v>70</v>
      </c>
      <c r="Q78" s="14">
        <f>'DAMAS aFRR+'!CF138</f>
        <v>70</v>
      </c>
      <c r="R78" s="14">
        <f>'DAMAS aFRR+'!CL138</f>
        <v>70</v>
      </c>
      <c r="S78" s="14">
        <f>'DAMAS aFRR+'!CR138</f>
        <v>70</v>
      </c>
      <c r="T78" s="14">
        <f>'DAMAS aFRR+'!CX138</f>
        <v>70</v>
      </c>
      <c r="U78" s="14">
        <f>'DAMAS aFRR+'!DD138</f>
        <v>70</v>
      </c>
      <c r="V78" s="14">
        <f>'DAMAS aFRR+'!DJ138</f>
        <v>70</v>
      </c>
      <c r="W78" s="14">
        <f>'DAMAS aFRR+'!DP138</f>
        <v>70</v>
      </c>
      <c r="X78" s="14">
        <f>'DAMAS aFRR+'!DV138</f>
        <v>70</v>
      </c>
      <c r="Y78" s="14">
        <f>'DAMAS aFRR+'!EB138</f>
        <v>70</v>
      </c>
      <c r="Z78" s="14">
        <f>'DAMAS aFRR+'!EH138</f>
        <v>70</v>
      </c>
      <c r="AA78" s="14">
        <f>'DAMAS aFRR+'!EN138</f>
        <v>70</v>
      </c>
      <c r="AB78" s="14">
        <f>'DAMAS aFRR+'!ET138</f>
        <v>0</v>
      </c>
      <c r="AC78" s="14">
        <f>'DAMAS aFRR+'!EZ138</f>
        <v>0</v>
      </c>
      <c r="AD78" s="14">
        <f>'DAMAS aFRR+'!FF138</f>
        <v>0</v>
      </c>
      <c r="AE78" s="14">
        <f>'DAMAS aFRR+'!FL138</f>
        <v>0</v>
      </c>
      <c r="AF78" s="14">
        <f>'DAMAS aFRR+'!FR138</f>
        <v>0</v>
      </c>
      <c r="AG78" s="14">
        <f>'DAMAS aFRR+'!FX138</f>
        <v>0</v>
      </c>
      <c r="AH78" s="14">
        <f>'DAMAS aFRR+'!GD138</f>
        <v>0</v>
      </c>
      <c r="AI78" s="15">
        <f t="shared" si="165"/>
        <v>1680</v>
      </c>
      <c r="AK78" s="11">
        <v>18</v>
      </c>
      <c r="AL78" s="11" t="s">
        <v>59</v>
      </c>
      <c r="AM78" s="14">
        <f>IF(D78&gt;0,'Çmimet e ofruar'!D78,)</f>
        <v>21.95</v>
      </c>
      <c r="AN78" s="14">
        <f>IF(E78&gt;0,'Çmimet e ofruar'!E78,)</f>
        <v>29.04</v>
      </c>
      <c r="AO78" s="14">
        <f>'DAMAS aFRR+'!S138</f>
        <v>30.25</v>
      </c>
      <c r="AP78" s="14">
        <f>'DAMAS aFRR+'!Y138</f>
        <v>22.2</v>
      </c>
      <c r="AQ78" s="14">
        <f>IF(H78&gt;0,'Çmimet e ofruar'!H78,)</f>
        <v>22.2</v>
      </c>
      <c r="AR78" s="14">
        <f>IF(I78&gt;0,'Çmimet e ofruar'!I78,)</f>
        <v>22.2</v>
      </c>
      <c r="AS78" s="14">
        <f>IF(J78&gt;0,'Çmimet e ofruar'!J78,)</f>
        <v>22.2</v>
      </c>
      <c r="AT78" s="14">
        <f>IF(K78&gt;0,'Çmimet e ofruar'!K78,)</f>
        <v>22.2</v>
      </c>
      <c r="AU78" s="14">
        <f>IF(L78&gt;0,'Çmimet e ofruar'!L78,)</f>
        <v>29.04</v>
      </c>
      <c r="AV78" s="14">
        <f>IF(M78&gt;0,'Çmimet e ofruar'!M78,)</f>
        <v>30.25</v>
      </c>
      <c r="AW78" s="14">
        <f>IF(N78&gt;0,'Çmimet e ofruar'!N78,)</f>
        <v>22.2</v>
      </c>
      <c r="AX78" s="14">
        <f>IF(O78&gt;0,'Çmimet e ofruar'!O78,)</f>
        <v>22.2</v>
      </c>
      <c r="AY78" s="14">
        <f>IF(P78&gt;0,'Çmimet e ofruar'!P78,)</f>
        <v>22.2</v>
      </c>
      <c r="AZ78" s="14">
        <f>IF(Q78&gt;0,'Çmimet e ofruar'!Q78,)</f>
        <v>22.2</v>
      </c>
      <c r="BA78" s="14">
        <f>IF(R78&gt;0,'Çmimet e ofruar'!R78,)</f>
        <v>22.2</v>
      </c>
      <c r="BB78" s="14">
        <f>IF(S78&gt;0,'Çmimet e ofruar'!S78,)</f>
        <v>29.04</v>
      </c>
      <c r="BC78" s="14">
        <f>IF(T78&gt;0,'Çmimet e ofruar'!T78,)</f>
        <v>30.25</v>
      </c>
      <c r="BD78" s="14">
        <f>IF(U78&gt;0,'Çmimet e ofruar'!U78,)</f>
        <v>22.2</v>
      </c>
      <c r="BE78" s="14">
        <f>IF(V78&gt;0,'Çmimet e ofruar'!V78,)</f>
        <v>22.2</v>
      </c>
      <c r="BF78" s="14">
        <f>IF(W78&gt;0,'Çmimet e ofruar'!W78,)</f>
        <v>22.2</v>
      </c>
      <c r="BG78" s="14">
        <f>IF(X78&gt;0,'Çmimet e ofruar'!X78,)</f>
        <v>22.2</v>
      </c>
      <c r="BH78" s="14">
        <f>IF(Y78&gt;0,'Çmimet e ofruar'!Y78,)</f>
        <v>22.2</v>
      </c>
      <c r="BI78" s="14">
        <f>IF(Z78&gt;0,'Çmimet e ofruar'!Z78,)</f>
        <v>29.04</v>
      </c>
      <c r="BJ78" s="14">
        <f>IF(AA78&gt;0,'Çmimet e ofruar'!AA78,)</f>
        <v>30.25</v>
      </c>
      <c r="BK78" s="14">
        <f>IF(AB78&gt;0,'Çmimet e ofruar'!AB78,)</f>
        <v>0</v>
      </c>
      <c r="BL78" s="14">
        <f>IF(AC78&gt;0,'Çmimet e ofruar'!AC78,)</f>
        <v>0</v>
      </c>
      <c r="BM78" s="14">
        <f>IF(AD78&gt;0,'Çmimet e ofruar'!AD78,)</f>
        <v>0</v>
      </c>
      <c r="BN78" s="14">
        <f>IF(AE78&gt;0,'Çmimet e ofruar'!AE78,)</f>
        <v>0</v>
      </c>
      <c r="BO78" s="14">
        <f>IF(AF78&gt;0,'Çmimet e ofruar'!AF78,)</f>
        <v>0</v>
      </c>
      <c r="BP78" s="14">
        <f>IF(AG78&gt;0,'Çmimet e ofruar'!AG78,)</f>
        <v>0</v>
      </c>
      <c r="BQ78" s="14">
        <f>IF(AH78&gt;0,'Çmimet e ofruar'!AH78,)</f>
        <v>0</v>
      </c>
      <c r="BR78" s="19">
        <f t="shared" si="166"/>
        <v>19.100322580645159</v>
      </c>
    </row>
    <row r="79" spans="2:70" ht="16.5" thickTop="1" thickBot="1" x14ac:dyDescent="0.3">
      <c r="B79" s="11">
        <v>19</v>
      </c>
      <c r="C79" s="11" t="s">
        <v>60</v>
      </c>
      <c r="D79" s="14">
        <f>'DAMAS aFRR+'!F139</f>
        <v>70</v>
      </c>
      <c r="E79" s="14">
        <f>'DAMAS aFRR+'!L139</f>
        <v>70</v>
      </c>
      <c r="F79" s="14">
        <f>'DAMAS aFRR+'!R139</f>
        <v>70</v>
      </c>
      <c r="G79" s="14">
        <f>'DAMAS aFRR+'!X139</f>
        <v>70</v>
      </c>
      <c r="H79" s="14">
        <f>'DAMAS aFRR+'!AD139</f>
        <v>70</v>
      </c>
      <c r="I79" s="14">
        <f>'DAMAS aFRR+'!AJ139</f>
        <v>70</v>
      </c>
      <c r="J79" s="14">
        <f>'DAMAS aFRR+'!AP139</f>
        <v>70</v>
      </c>
      <c r="K79" s="14">
        <f>'DAMAS aFRR+'!AV139</f>
        <v>70</v>
      </c>
      <c r="L79" s="14">
        <f>'DAMAS aFRR+'!BB139</f>
        <v>70</v>
      </c>
      <c r="M79" s="14">
        <f>'DAMAS aFRR+'!BH139</f>
        <v>70</v>
      </c>
      <c r="N79" s="14">
        <f>'DAMAS aFRR+'!BN139</f>
        <v>70</v>
      </c>
      <c r="O79" s="14">
        <f>'DAMAS aFRR+'!BT139</f>
        <v>70</v>
      </c>
      <c r="P79" s="14">
        <f>'DAMAS aFRR+'!BZ139</f>
        <v>70</v>
      </c>
      <c r="Q79" s="14">
        <f>'DAMAS aFRR+'!CF139</f>
        <v>70</v>
      </c>
      <c r="R79" s="14">
        <f>'DAMAS aFRR+'!CL139</f>
        <v>70</v>
      </c>
      <c r="S79" s="14">
        <f>'DAMAS aFRR+'!CR139</f>
        <v>70</v>
      </c>
      <c r="T79" s="14">
        <f>'DAMAS aFRR+'!CX139</f>
        <v>70</v>
      </c>
      <c r="U79" s="14">
        <f>'DAMAS aFRR+'!DD139</f>
        <v>70</v>
      </c>
      <c r="V79" s="14">
        <f>'DAMAS aFRR+'!DJ139</f>
        <v>70</v>
      </c>
      <c r="W79" s="14">
        <f>'DAMAS aFRR+'!DP139</f>
        <v>70</v>
      </c>
      <c r="X79" s="14">
        <f>'DAMAS aFRR+'!DV139</f>
        <v>70</v>
      </c>
      <c r="Y79" s="14">
        <f>'DAMAS aFRR+'!EB139</f>
        <v>70</v>
      </c>
      <c r="Z79" s="14">
        <f>'DAMAS aFRR+'!EH139</f>
        <v>70</v>
      </c>
      <c r="AA79" s="14">
        <f>'DAMAS aFRR+'!EN139</f>
        <v>70</v>
      </c>
      <c r="AB79" s="14">
        <f>'DAMAS aFRR+'!ET139</f>
        <v>0</v>
      </c>
      <c r="AC79" s="14">
        <f>'DAMAS aFRR+'!EZ139</f>
        <v>0</v>
      </c>
      <c r="AD79" s="14">
        <f>'DAMAS aFRR+'!FF139</f>
        <v>0</v>
      </c>
      <c r="AE79" s="14">
        <f>'DAMAS aFRR+'!FL139</f>
        <v>0</v>
      </c>
      <c r="AF79" s="14">
        <f>'DAMAS aFRR+'!FR139</f>
        <v>0</v>
      </c>
      <c r="AG79" s="14">
        <f>'DAMAS aFRR+'!FX139</f>
        <v>0</v>
      </c>
      <c r="AH79" s="14">
        <f>'DAMAS aFRR+'!GD139</f>
        <v>0</v>
      </c>
      <c r="AI79" s="15">
        <f t="shared" si="165"/>
        <v>1680</v>
      </c>
      <c r="AK79" s="11">
        <v>19</v>
      </c>
      <c r="AL79" s="11" t="s">
        <v>60</v>
      </c>
      <c r="AM79" s="14">
        <f>IF(D79&gt;0,'Çmimet e ofruar'!D79,)</f>
        <v>21.95</v>
      </c>
      <c r="AN79" s="14">
        <f>IF(E79&gt;0,'Çmimet e ofruar'!E79,)</f>
        <v>29.04</v>
      </c>
      <c r="AO79" s="14">
        <f>'DAMAS aFRR+'!S139</f>
        <v>30.25</v>
      </c>
      <c r="AP79" s="14">
        <f>'DAMAS aFRR+'!Y139</f>
        <v>22.2</v>
      </c>
      <c r="AQ79" s="14">
        <f>IF(H79&gt;0,'Çmimet e ofruar'!H79,)</f>
        <v>22.2</v>
      </c>
      <c r="AR79" s="14">
        <f>IF(I79&gt;0,'Çmimet e ofruar'!I79,)</f>
        <v>22.2</v>
      </c>
      <c r="AS79" s="14">
        <f>IF(J79&gt;0,'Çmimet e ofruar'!J79,)</f>
        <v>22.2</v>
      </c>
      <c r="AT79" s="14">
        <f>IF(K79&gt;0,'Çmimet e ofruar'!K79,)</f>
        <v>22.2</v>
      </c>
      <c r="AU79" s="14">
        <f>IF(L79&gt;0,'Çmimet e ofruar'!L79,)</f>
        <v>29.04</v>
      </c>
      <c r="AV79" s="14">
        <f>IF(M79&gt;0,'Çmimet e ofruar'!M79,)</f>
        <v>30.25</v>
      </c>
      <c r="AW79" s="14">
        <f>IF(N79&gt;0,'Çmimet e ofruar'!N79,)</f>
        <v>22.2</v>
      </c>
      <c r="AX79" s="14">
        <f>IF(O79&gt;0,'Çmimet e ofruar'!O79,)</f>
        <v>22.2</v>
      </c>
      <c r="AY79" s="14">
        <f>IF(P79&gt;0,'Çmimet e ofruar'!P79,)</f>
        <v>22.2</v>
      </c>
      <c r="AZ79" s="14">
        <f>IF(Q79&gt;0,'Çmimet e ofruar'!Q79,)</f>
        <v>22.2</v>
      </c>
      <c r="BA79" s="14">
        <f>IF(R79&gt;0,'Çmimet e ofruar'!R79,)</f>
        <v>22.2</v>
      </c>
      <c r="BB79" s="14">
        <f>IF(S79&gt;0,'Çmimet e ofruar'!S79,)</f>
        <v>29.04</v>
      </c>
      <c r="BC79" s="14">
        <f>IF(T79&gt;0,'Çmimet e ofruar'!T79,)</f>
        <v>30.25</v>
      </c>
      <c r="BD79" s="14">
        <f>IF(U79&gt;0,'Çmimet e ofruar'!U79,)</f>
        <v>22.2</v>
      </c>
      <c r="BE79" s="14">
        <f>IF(V79&gt;0,'Çmimet e ofruar'!V79,)</f>
        <v>22.2</v>
      </c>
      <c r="BF79" s="14">
        <f>IF(W79&gt;0,'Çmimet e ofruar'!W79,)</f>
        <v>22.2</v>
      </c>
      <c r="BG79" s="14">
        <f>IF(X79&gt;0,'Çmimet e ofruar'!X79,)</f>
        <v>22.2</v>
      </c>
      <c r="BH79" s="14">
        <f>IF(Y79&gt;0,'Çmimet e ofruar'!Y79,)</f>
        <v>22.2</v>
      </c>
      <c r="BI79" s="14">
        <f>IF(Z79&gt;0,'Çmimet e ofruar'!Z79,)</f>
        <v>29.04</v>
      </c>
      <c r="BJ79" s="14">
        <f>IF(AA79&gt;0,'Çmimet e ofruar'!AA79,)</f>
        <v>30.25</v>
      </c>
      <c r="BK79" s="14">
        <f>IF(AB79&gt;0,'Çmimet e ofruar'!AB79,)</f>
        <v>0</v>
      </c>
      <c r="BL79" s="14">
        <f>IF(AC79&gt;0,'Çmimet e ofruar'!AC79,)</f>
        <v>0</v>
      </c>
      <c r="BM79" s="14">
        <f>IF(AD79&gt;0,'Çmimet e ofruar'!AD79,)</f>
        <v>0</v>
      </c>
      <c r="BN79" s="14">
        <f>IF(AE79&gt;0,'Çmimet e ofruar'!AE79,)</f>
        <v>0</v>
      </c>
      <c r="BO79" s="14">
        <f>IF(AF79&gt;0,'Çmimet e ofruar'!AF79,)</f>
        <v>0</v>
      </c>
      <c r="BP79" s="14">
        <f>IF(AG79&gt;0,'Çmimet e ofruar'!AG79,)</f>
        <v>0</v>
      </c>
      <c r="BQ79" s="14">
        <f>IF(AH79&gt;0,'Çmimet e ofruar'!AH79,)</f>
        <v>0</v>
      </c>
      <c r="BR79" s="19">
        <f t="shared" si="166"/>
        <v>19.100322580645159</v>
      </c>
    </row>
    <row r="80" spans="2:70" ht="16.5" thickTop="1" thickBot="1" x14ac:dyDescent="0.3">
      <c r="B80" s="11">
        <v>20</v>
      </c>
      <c r="C80" s="11" t="s">
        <v>61</v>
      </c>
      <c r="D80" s="14">
        <f>'DAMAS aFRR+'!F140</f>
        <v>70</v>
      </c>
      <c r="E80" s="14">
        <f>'DAMAS aFRR+'!L140</f>
        <v>70</v>
      </c>
      <c r="F80" s="14">
        <f>'DAMAS aFRR+'!R140</f>
        <v>70</v>
      </c>
      <c r="G80" s="14">
        <f>'DAMAS aFRR+'!X140</f>
        <v>70</v>
      </c>
      <c r="H80" s="14">
        <f>'DAMAS aFRR+'!AD140</f>
        <v>70</v>
      </c>
      <c r="I80" s="14">
        <f>'DAMAS aFRR+'!AJ140</f>
        <v>70</v>
      </c>
      <c r="J80" s="14">
        <f>'DAMAS aFRR+'!AP140</f>
        <v>70</v>
      </c>
      <c r="K80" s="14">
        <f>'DAMAS aFRR+'!AV140</f>
        <v>70</v>
      </c>
      <c r="L80" s="14">
        <f>'DAMAS aFRR+'!BB140</f>
        <v>70</v>
      </c>
      <c r="M80" s="14">
        <f>'DAMAS aFRR+'!BH140</f>
        <v>70</v>
      </c>
      <c r="N80" s="14">
        <f>'DAMAS aFRR+'!BN140</f>
        <v>70</v>
      </c>
      <c r="O80" s="14">
        <f>'DAMAS aFRR+'!BT140</f>
        <v>70</v>
      </c>
      <c r="P80" s="14">
        <f>'DAMAS aFRR+'!BZ140</f>
        <v>70</v>
      </c>
      <c r="Q80" s="14">
        <f>'DAMAS aFRR+'!CF140</f>
        <v>70</v>
      </c>
      <c r="R80" s="14">
        <f>'DAMAS aFRR+'!CL140</f>
        <v>70</v>
      </c>
      <c r="S80" s="14">
        <f>'DAMAS aFRR+'!CR140</f>
        <v>70</v>
      </c>
      <c r="T80" s="14">
        <f>'DAMAS aFRR+'!CX140</f>
        <v>70</v>
      </c>
      <c r="U80" s="14">
        <f>'DAMAS aFRR+'!DD140</f>
        <v>70</v>
      </c>
      <c r="V80" s="14">
        <f>'DAMAS aFRR+'!DJ140</f>
        <v>70</v>
      </c>
      <c r="W80" s="14">
        <f>'DAMAS aFRR+'!DP140</f>
        <v>70</v>
      </c>
      <c r="X80" s="14">
        <f>'DAMAS aFRR+'!DV140</f>
        <v>70</v>
      </c>
      <c r="Y80" s="14">
        <f>'DAMAS aFRR+'!EB140</f>
        <v>70</v>
      </c>
      <c r="Z80" s="14">
        <f>'DAMAS aFRR+'!EH140</f>
        <v>70</v>
      </c>
      <c r="AA80" s="14">
        <f>'DAMAS aFRR+'!EN140</f>
        <v>70</v>
      </c>
      <c r="AB80" s="14">
        <f>'DAMAS aFRR+'!ET140</f>
        <v>0</v>
      </c>
      <c r="AC80" s="14">
        <f>'DAMAS aFRR+'!EZ140</f>
        <v>0</v>
      </c>
      <c r="AD80" s="14">
        <f>'DAMAS aFRR+'!FF140</f>
        <v>0</v>
      </c>
      <c r="AE80" s="14">
        <f>'DAMAS aFRR+'!FL140</f>
        <v>0</v>
      </c>
      <c r="AF80" s="14">
        <f>'DAMAS aFRR+'!FR140</f>
        <v>0</v>
      </c>
      <c r="AG80" s="14">
        <f>'DAMAS aFRR+'!FX140</f>
        <v>0</v>
      </c>
      <c r="AH80" s="14">
        <f>'DAMAS aFRR+'!GD140</f>
        <v>0</v>
      </c>
      <c r="AI80" s="15">
        <f t="shared" si="165"/>
        <v>1680</v>
      </c>
      <c r="AK80" s="11">
        <v>20</v>
      </c>
      <c r="AL80" s="11" t="s">
        <v>61</v>
      </c>
      <c r="AM80" s="14">
        <f>IF(D80&gt;0,'Çmimet e ofruar'!D80,)</f>
        <v>21.95</v>
      </c>
      <c r="AN80" s="14">
        <f>IF(E80&gt;0,'Çmimet e ofruar'!E80,)</f>
        <v>29.04</v>
      </c>
      <c r="AO80" s="14">
        <f>'DAMAS aFRR+'!S140</f>
        <v>30.25</v>
      </c>
      <c r="AP80" s="14">
        <f>'DAMAS aFRR+'!Y140</f>
        <v>22.2</v>
      </c>
      <c r="AQ80" s="14">
        <f>IF(H80&gt;0,'Çmimet e ofruar'!H80,)</f>
        <v>22.2</v>
      </c>
      <c r="AR80" s="14">
        <f>IF(I80&gt;0,'Çmimet e ofruar'!I80,)</f>
        <v>22.2</v>
      </c>
      <c r="AS80" s="14">
        <f>IF(J80&gt;0,'Çmimet e ofruar'!J80,)</f>
        <v>22.2</v>
      </c>
      <c r="AT80" s="14">
        <f>IF(K80&gt;0,'Çmimet e ofruar'!K80,)</f>
        <v>22.2</v>
      </c>
      <c r="AU80" s="14">
        <f>IF(L80&gt;0,'Çmimet e ofruar'!L80,)</f>
        <v>29.04</v>
      </c>
      <c r="AV80" s="14">
        <f>IF(M80&gt;0,'Çmimet e ofruar'!M80,)</f>
        <v>30.25</v>
      </c>
      <c r="AW80" s="14">
        <f>IF(N80&gt;0,'Çmimet e ofruar'!N80,)</f>
        <v>22.2</v>
      </c>
      <c r="AX80" s="14">
        <f>IF(O80&gt;0,'Çmimet e ofruar'!O80,)</f>
        <v>22.2</v>
      </c>
      <c r="AY80" s="14">
        <f>IF(P80&gt;0,'Çmimet e ofruar'!P80,)</f>
        <v>22.2</v>
      </c>
      <c r="AZ80" s="14">
        <f>IF(Q80&gt;0,'Çmimet e ofruar'!Q80,)</f>
        <v>22.2</v>
      </c>
      <c r="BA80" s="14">
        <f>IF(R80&gt;0,'Çmimet e ofruar'!R80,)</f>
        <v>22.2</v>
      </c>
      <c r="BB80" s="14">
        <f>IF(S80&gt;0,'Çmimet e ofruar'!S80,)</f>
        <v>29.04</v>
      </c>
      <c r="BC80" s="14">
        <f>IF(T80&gt;0,'Çmimet e ofruar'!T80,)</f>
        <v>30.25</v>
      </c>
      <c r="BD80" s="14">
        <f>IF(U80&gt;0,'Çmimet e ofruar'!U80,)</f>
        <v>22.2</v>
      </c>
      <c r="BE80" s="14">
        <f>IF(V80&gt;0,'Çmimet e ofruar'!V80,)</f>
        <v>22.2</v>
      </c>
      <c r="BF80" s="14">
        <f>IF(W80&gt;0,'Çmimet e ofruar'!W80,)</f>
        <v>22.2</v>
      </c>
      <c r="BG80" s="14">
        <f>IF(X80&gt;0,'Çmimet e ofruar'!X80,)</f>
        <v>22.2</v>
      </c>
      <c r="BH80" s="14">
        <f>IF(Y80&gt;0,'Çmimet e ofruar'!Y80,)</f>
        <v>22.2</v>
      </c>
      <c r="BI80" s="14">
        <f>IF(Z80&gt;0,'Çmimet e ofruar'!Z80,)</f>
        <v>29.04</v>
      </c>
      <c r="BJ80" s="14">
        <f>IF(AA80&gt;0,'Çmimet e ofruar'!AA80,)</f>
        <v>30.25</v>
      </c>
      <c r="BK80" s="14">
        <f>IF(AB80&gt;0,'Çmimet e ofruar'!AB80,)</f>
        <v>0</v>
      </c>
      <c r="BL80" s="14">
        <f>IF(AC80&gt;0,'Çmimet e ofruar'!AC80,)</f>
        <v>0</v>
      </c>
      <c r="BM80" s="14">
        <f>IF(AD80&gt;0,'Çmimet e ofruar'!AD80,)</f>
        <v>0</v>
      </c>
      <c r="BN80" s="14">
        <f>IF(AE80&gt;0,'Çmimet e ofruar'!AE80,)</f>
        <v>0</v>
      </c>
      <c r="BO80" s="14">
        <f>IF(AF80&gt;0,'Çmimet e ofruar'!AF80,)</f>
        <v>0</v>
      </c>
      <c r="BP80" s="14">
        <f>IF(AG80&gt;0,'Çmimet e ofruar'!AG80,)</f>
        <v>0</v>
      </c>
      <c r="BQ80" s="14">
        <f>IF(AH80&gt;0,'Çmimet e ofruar'!AH80,)</f>
        <v>0</v>
      </c>
      <c r="BR80" s="19">
        <f t="shared" si="166"/>
        <v>19.100322580645159</v>
      </c>
    </row>
    <row r="81" spans="2:70" ht="16.5" thickTop="1" thickBot="1" x14ac:dyDescent="0.3">
      <c r="B81" s="11">
        <v>21</v>
      </c>
      <c r="C81" s="11" t="s">
        <v>62</v>
      </c>
      <c r="D81" s="14">
        <f>'DAMAS aFRR+'!F141</f>
        <v>70</v>
      </c>
      <c r="E81" s="14">
        <f>'DAMAS aFRR+'!L141</f>
        <v>70</v>
      </c>
      <c r="F81" s="14">
        <f>'DAMAS aFRR+'!R141</f>
        <v>70</v>
      </c>
      <c r="G81" s="14">
        <f>'DAMAS aFRR+'!X141</f>
        <v>70</v>
      </c>
      <c r="H81" s="14">
        <f>'DAMAS aFRR+'!AD141</f>
        <v>70</v>
      </c>
      <c r="I81" s="14">
        <f>'DAMAS aFRR+'!AJ141</f>
        <v>70</v>
      </c>
      <c r="J81" s="14">
        <f>'DAMAS aFRR+'!AP141</f>
        <v>70</v>
      </c>
      <c r="K81" s="14">
        <f>'DAMAS aFRR+'!AV141</f>
        <v>70</v>
      </c>
      <c r="L81" s="14">
        <f>'DAMAS aFRR+'!BB141</f>
        <v>70</v>
      </c>
      <c r="M81" s="14">
        <f>'DAMAS aFRR+'!BH141</f>
        <v>70</v>
      </c>
      <c r="N81" s="14">
        <f>'DAMAS aFRR+'!BN141</f>
        <v>70</v>
      </c>
      <c r="O81" s="14">
        <f>'DAMAS aFRR+'!BT141</f>
        <v>70</v>
      </c>
      <c r="P81" s="14">
        <f>'DAMAS aFRR+'!BZ141</f>
        <v>70</v>
      </c>
      <c r="Q81" s="14">
        <f>'DAMAS aFRR+'!CF141</f>
        <v>70</v>
      </c>
      <c r="R81" s="14">
        <f>'DAMAS aFRR+'!CL141</f>
        <v>70</v>
      </c>
      <c r="S81" s="14">
        <f>'DAMAS aFRR+'!CR141</f>
        <v>70</v>
      </c>
      <c r="T81" s="14">
        <f>'DAMAS aFRR+'!CX141</f>
        <v>70</v>
      </c>
      <c r="U81" s="14">
        <f>'DAMAS aFRR+'!DD141</f>
        <v>70</v>
      </c>
      <c r="V81" s="14">
        <f>'DAMAS aFRR+'!DJ141</f>
        <v>70</v>
      </c>
      <c r="W81" s="14">
        <f>'DAMAS aFRR+'!DP141</f>
        <v>70</v>
      </c>
      <c r="X81" s="14">
        <f>'DAMAS aFRR+'!DV141</f>
        <v>70</v>
      </c>
      <c r="Y81" s="14">
        <f>'DAMAS aFRR+'!EB141</f>
        <v>70</v>
      </c>
      <c r="Z81" s="14">
        <f>'DAMAS aFRR+'!EH141</f>
        <v>70</v>
      </c>
      <c r="AA81" s="14">
        <f>'DAMAS aFRR+'!EN141</f>
        <v>70</v>
      </c>
      <c r="AB81" s="14">
        <f>'DAMAS aFRR+'!ET141</f>
        <v>0</v>
      </c>
      <c r="AC81" s="14">
        <f>'DAMAS aFRR+'!EZ141</f>
        <v>0</v>
      </c>
      <c r="AD81" s="14">
        <f>'DAMAS aFRR+'!FF141</f>
        <v>0</v>
      </c>
      <c r="AE81" s="14">
        <f>'DAMAS aFRR+'!FL141</f>
        <v>0</v>
      </c>
      <c r="AF81" s="14">
        <f>'DAMAS aFRR+'!FR141</f>
        <v>0</v>
      </c>
      <c r="AG81" s="14">
        <f>'DAMAS aFRR+'!FX141</f>
        <v>0</v>
      </c>
      <c r="AH81" s="14">
        <f>'DAMAS aFRR+'!GD141</f>
        <v>0</v>
      </c>
      <c r="AI81" s="15">
        <f t="shared" si="165"/>
        <v>1680</v>
      </c>
      <c r="AK81" s="11">
        <v>21</v>
      </c>
      <c r="AL81" s="11" t="s">
        <v>62</v>
      </c>
      <c r="AM81" s="14">
        <f>IF(D81&gt;0,'Çmimet e ofruar'!D81,)</f>
        <v>21.95</v>
      </c>
      <c r="AN81" s="14">
        <f>IF(E81&gt;0,'Çmimet e ofruar'!E81,)</f>
        <v>29.04</v>
      </c>
      <c r="AO81" s="14">
        <f>'DAMAS aFRR+'!S141</f>
        <v>30.25</v>
      </c>
      <c r="AP81" s="14">
        <f>'DAMAS aFRR+'!Y141</f>
        <v>22.2</v>
      </c>
      <c r="AQ81" s="14">
        <f>IF(H81&gt;0,'Çmimet e ofruar'!H81,)</f>
        <v>22.2</v>
      </c>
      <c r="AR81" s="14">
        <f>IF(I81&gt;0,'Çmimet e ofruar'!I81,)</f>
        <v>22.2</v>
      </c>
      <c r="AS81" s="14">
        <f>IF(J81&gt;0,'Çmimet e ofruar'!J81,)</f>
        <v>22.2</v>
      </c>
      <c r="AT81" s="14">
        <f>IF(K81&gt;0,'Çmimet e ofruar'!K81,)</f>
        <v>22.2</v>
      </c>
      <c r="AU81" s="14">
        <f>IF(L81&gt;0,'Çmimet e ofruar'!L81,)</f>
        <v>29.04</v>
      </c>
      <c r="AV81" s="14">
        <f>IF(M81&gt;0,'Çmimet e ofruar'!M81,)</f>
        <v>30.25</v>
      </c>
      <c r="AW81" s="14">
        <f>IF(N81&gt;0,'Çmimet e ofruar'!N81,)</f>
        <v>22.2</v>
      </c>
      <c r="AX81" s="14">
        <f>IF(O81&gt;0,'Çmimet e ofruar'!O81,)</f>
        <v>22.2</v>
      </c>
      <c r="AY81" s="14">
        <f>IF(P81&gt;0,'Çmimet e ofruar'!P81,)</f>
        <v>22.2</v>
      </c>
      <c r="AZ81" s="14">
        <f>IF(Q81&gt;0,'Çmimet e ofruar'!Q81,)</f>
        <v>22.2</v>
      </c>
      <c r="BA81" s="14">
        <f>IF(R81&gt;0,'Çmimet e ofruar'!R81,)</f>
        <v>22.2</v>
      </c>
      <c r="BB81" s="14">
        <f>IF(S81&gt;0,'Çmimet e ofruar'!S81,)</f>
        <v>29.04</v>
      </c>
      <c r="BC81" s="14">
        <f>IF(T81&gt;0,'Çmimet e ofruar'!T81,)</f>
        <v>30.25</v>
      </c>
      <c r="BD81" s="14">
        <f>IF(U81&gt;0,'Çmimet e ofruar'!U81,)</f>
        <v>22.2</v>
      </c>
      <c r="BE81" s="14">
        <f>IF(V81&gt;0,'Çmimet e ofruar'!V81,)</f>
        <v>22.2</v>
      </c>
      <c r="BF81" s="14">
        <f>IF(W81&gt;0,'Çmimet e ofruar'!W81,)</f>
        <v>22.2</v>
      </c>
      <c r="BG81" s="14">
        <f>IF(X81&gt;0,'Çmimet e ofruar'!X81,)</f>
        <v>22.2</v>
      </c>
      <c r="BH81" s="14">
        <f>IF(Y81&gt;0,'Çmimet e ofruar'!Y81,)</f>
        <v>22.2</v>
      </c>
      <c r="BI81" s="14">
        <f>IF(Z81&gt;0,'Çmimet e ofruar'!Z81,)</f>
        <v>29.04</v>
      </c>
      <c r="BJ81" s="14">
        <f>IF(AA81&gt;0,'Çmimet e ofruar'!AA81,)</f>
        <v>30.25</v>
      </c>
      <c r="BK81" s="14">
        <f>IF(AB81&gt;0,'Çmimet e ofruar'!AB81,)</f>
        <v>0</v>
      </c>
      <c r="BL81" s="14">
        <f>IF(AC81&gt;0,'Çmimet e ofruar'!AC81,)</f>
        <v>0</v>
      </c>
      <c r="BM81" s="14">
        <f>IF(AD81&gt;0,'Çmimet e ofruar'!AD81,)</f>
        <v>0</v>
      </c>
      <c r="BN81" s="14">
        <f>IF(AE81&gt;0,'Çmimet e ofruar'!AE81,)</f>
        <v>0</v>
      </c>
      <c r="BO81" s="14">
        <f>IF(AF81&gt;0,'Çmimet e ofruar'!AF81,)</f>
        <v>0</v>
      </c>
      <c r="BP81" s="14">
        <f>IF(AG81&gt;0,'Çmimet e ofruar'!AG81,)</f>
        <v>0</v>
      </c>
      <c r="BQ81" s="14">
        <f>IF(AH81&gt;0,'Çmimet e ofruar'!AH81,)</f>
        <v>0</v>
      </c>
      <c r="BR81" s="19">
        <f t="shared" si="166"/>
        <v>19.100322580645159</v>
      </c>
    </row>
    <row r="82" spans="2:70" ht="16.5" thickTop="1" thickBot="1" x14ac:dyDescent="0.3">
      <c r="B82" s="11">
        <v>22</v>
      </c>
      <c r="C82" s="11" t="s">
        <v>63</v>
      </c>
      <c r="D82" s="14">
        <f>'DAMAS aFRR+'!F142</f>
        <v>70</v>
      </c>
      <c r="E82" s="14">
        <f>'DAMAS aFRR+'!L142</f>
        <v>70</v>
      </c>
      <c r="F82" s="14">
        <f>'DAMAS aFRR+'!R142</f>
        <v>70</v>
      </c>
      <c r="G82" s="14">
        <f>'DAMAS aFRR+'!X142</f>
        <v>70</v>
      </c>
      <c r="H82" s="14">
        <f>'DAMAS aFRR+'!AD142</f>
        <v>70</v>
      </c>
      <c r="I82" s="14">
        <f>'DAMAS aFRR+'!AJ142</f>
        <v>70</v>
      </c>
      <c r="J82" s="14">
        <f>'DAMAS aFRR+'!AP142</f>
        <v>70</v>
      </c>
      <c r="K82" s="14">
        <f>'DAMAS aFRR+'!AV142</f>
        <v>70</v>
      </c>
      <c r="L82" s="14">
        <f>'DAMAS aFRR+'!BB142</f>
        <v>70</v>
      </c>
      <c r="M82" s="14">
        <f>'DAMAS aFRR+'!BH142</f>
        <v>70</v>
      </c>
      <c r="N82" s="14">
        <f>'DAMAS aFRR+'!BN142</f>
        <v>70</v>
      </c>
      <c r="O82" s="14">
        <f>'DAMAS aFRR+'!BT142</f>
        <v>70</v>
      </c>
      <c r="P82" s="14">
        <f>'DAMAS aFRR+'!BZ142</f>
        <v>70</v>
      </c>
      <c r="Q82" s="14">
        <f>'DAMAS aFRR+'!CF142</f>
        <v>70</v>
      </c>
      <c r="R82" s="14">
        <f>'DAMAS aFRR+'!CL142</f>
        <v>70</v>
      </c>
      <c r="S82" s="14">
        <f>'DAMAS aFRR+'!CR142</f>
        <v>70</v>
      </c>
      <c r="T82" s="14">
        <f>'DAMAS aFRR+'!CX142</f>
        <v>70</v>
      </c>
      <c r="U82" s="14">
        <f>'DAMAS aFRR+'!DD142</f>
        <v>70</v>
      </c>
      <c r="V82" s="14">
        <f>'DAMAS aFRR+'!DJ142</f>
        <v>70</v>
      </c>
      <c r="W82" s="14">
        <f>'DAMAS aFRR+'!DP142</f>
        <v>70</v>
      </c>
      <c r="X82" s="14">
        <f>'DAMAS aFRR+'!DV142</f>
        <v>70</v>
      </c>
      <c r="Y82" s="14">
        <f>'DAMAS aFRR+'!EB142</f>
        <v>70</v>
      </c>
      <c r="Z82" s="14">
        <f>'DAMAS aFRR+'!EH142</f>
        <v>70</v>
      </c>
      <c r="AA82" s="14">
        <f>'DAMAS aFRR+'!EN142</f>
        <v>70</v>
      </c>
      <c r="AB82" s="14">
        <f>'DAMAS aFRR+'!ET142</f>
        <v>0</v>
      </c>
      <c r="AC82" s="14">
        <f>'DAMAS aFRR+'!EZ142</f>
        <v>0</v>
      </c>
      <c r="AD82" s="14">
        <f>'DAMAS aFRR+'!FF142</f>
        <v>0</v>
      </c>
      <c r="AE82" s="14">
        <f>'DAMAS aFRR+'!FL142</f>
        <v>0</v>
      </c>
      <c r="AF82" s="14">
        <f>'DAMAS aFRR+'!FR142</f>
        <v>0</v>
      </c>
      <c r="AG82" s="14">
        <f>'DAMAS aFRR+'!FX142</f>
        <v>0</v>
      </c>
      <c r="AH82" s="14">
        <f>'DAMAS aFRR+'!GD142</f>
        <v>0</v>
      </c>
      <c r="AI82" s="15">
        <f t="shared" si="165"/>
        <v>1680</v>
      </c>
      <c r="AK82" s="11">
        <v>22</v>
      </c>
      <c r="AL82" s="11" t="s">
        <v>63</v>
      </c>
      <c r="AM82" s="14">
        <f>IF(D82&gt;0,'Çmimet e ofruar'!D82,)</f>
        <v>26.95</v>
      </c>
      <c r="AN82" s="14">
        <f>IF(E82&gt;0,'Çmimet e ofruar'!E82,)</f>
        <v>29.04</v>
      </c>
      <c r="AO82" s="14">
        <f>'DAMAS aFRR+'!S142</f>
        <v>30.25</v>
      </c>
      <c r="AP82" s="14">
        <f>'DAMAS aFRR+'!Y142</f>
        <v>27</v>
      </c>
      <c r="AQ82" s="14">
        <f>IF(H82&gt;0,'Çmimet e ofruar'!H82,)</f>
        <v>27</v>
      </c>
      <c r="AR82" s="14">
        <f>IF(I82&gt;0,'Çmimet e ofruar'!I82,)</f>
        <v>27</v>
      </c>
      <c r="AS82" s="14">
        <f>IF(J82&gt;0,'Çmimet e ofruar'!J82,)</f>
        <v>27</v>
      </c>
      <c r="AT82" s="14">
        <f>IF(K82&gt;0,'Çmimet e ofruar'!K82,)</f>
        <v>27</v>
      </c>
      <c r="AU82" s="14">
        <f>IF(L82&gt;0,'Çmimet e ofruar'!L82,)</f>
        <v>29.04</v>
      </c>
      <c r="AV82" s="14">
        <f>IF(M82&gt;0,'Çmimet e ofruar'!M82,)</f>
        <v>30.25</v>
      </c>
      <c r="AW82" s="14">
        <f>IF(N82&gt;0,'Çmimet e ofruar'!N82,)</f>
        <v>27</v>
      </c>
      <c r="AX82" s="14">
        <f>IF(O82&gt;0,'Çmimet e ofruar'!O82,)</f>
        <v>27</v>
      </c>
      <c r="AY82" s="14">
        <f>IF(P82&gt;0,'Çmimet e ofruar'!P82,)</f>
        <v>27</v>
      </c>
      <c r="AZ82" s="14">
        <f>IF(Q82&gt;0,'Çmimet e ofruar'!Q82,)</f>
        <v>27</v>
      </c>
      <c r="BA82" s="14">
        <f>IF(R82&gt;0,'Çmimet e ofruar'!R82,)</f>
        <v>27</v>
      </c>
      <c r="BB82" s="14">
        <f>IF(S82&gt;0,'Çmimet e ofruar'!S82,)</f>
        <v>29.04</v>
      </c>
      <c r="BC82" s="14">
        <f>IF(T82&gt;0,'Çmimet e ofruar'!T82,)</f>
        <v>30.25</v>
      </c>
      <c r="BD82" s="14">
        <f>IF(U82&gt;0,'Çmimet e ofruar'!U82,)</f>
        <v>27</v>
      </c>
      <c r="BE82" s="14">
        <f>IF(V82&gt;0,'Çmimet e ofruar'!V82,)</f>
        <v>27</v>
      </c>
      <c r="BF82" s="14">
        <f>IF(W82&gt;0,'Çmimet e ofruar'!W82,)</f>
        <v>27</v>
      </c>
      <c r="BG82" s="14">
        <f>IF(X82&gt;0,'Çmimet e ofruar'!X82,)</f>
        <v>27</v>
      </c>
      <c r="BH82" s="14">
        <f>IF(Y82&gt;0,'Çmimet e ofruar'!Y82,)</f>
        <v>27</v>
      </c>
      <c r="BI82" s="14">
        <f>IF(Z82&gt;0,'Çmimet e ofruar'!Z82,)</f>
        <v>29.04</v>
      </c>
      <c r="BJ82" s="14">
        <f>IF(AA82&gt;0,'Çmimet e ofruar'!AA82,)</f>
        <v>30.25</v>
      </c>
      <c r="BK82" s="14">
        <f>IF(AB82&gt;0,'Çmimet e ofruar'!AB82,)</f>
        <v>0</v>
      </c>
      <c r="BL82" s="14">
        <f>IF(AC82&gt;0,'Çmimet e ofruar'!AC82,)</f>
        <v>0</v>
      </c>
      <c r="BM82" s="14">
        <f>IF(AD82&gt;0,'Çmimet e ofruar'!AD82,)</f>
        <v>0</v>
      </c>
      <c r="BN82" s="14">
        <f>IF(AE82&gt;0,'Çmimet e ofruar'!AE82,)</f>
        <v>0</v>
      </c>
      <c r="BO82" s="14">
        <f>IF(AF82&gt;0,'Çmimet e ofruar'!AF82,)</f>
        <v>0</v>
      </c>
      <c r="BP82" s="14">
        <f>IF(AG82&gt;0,'Çmimet e ofruar'!AG82,)</f>
        <v>0</v>
      </c>
      <c r="BQ82" s="14">
        <f>IF(AH82&gt;0,'Çmimet e ofruar'!AH82,)</f>
        <v>0</v>
      </c>
      <c r="BR82" s="19">
        <f t="shared" si="166"/>
        <v>21.584193548387095</v>
      </c>
    </row>
    <row r="83" spans="2:70" ht="16.5" thickTop="1" thickBot="1" x14ac:dyDescent="0.3">
      <c r="B83" s="11">
        <v>23</v>
      </c>
      <c r="C83" s="11" t="s">
        <v>64</v>
      </c>
      <c r="D83" s="14">
        <f>'DAMAS aFRR+'!F143</f>
        <v>60</v>
      </c>
      <c r="E83" s="14">
        <f>'DAMAS aFRR+'!L143</f>
        <v>60</v>
      </c>
      <c r="F83" s="14">
        <f>'DAMAS aFRR+'!R143</f>
        <v>60</v>
      </c>
      <c r="G83" s="14">
        <f>'DAMAS aFRR+'!X143</f>
        <v>60</v>
      </c>
      <c r="H83" s="14">
        <f>'DAMAS aFRR+'!AD143</f>
        <v>60</v>
      </c>
      <c r="I83" s="14">
        <f>'DAMAS aFRR+'!AJ143</f>
        <v>60</v>
      </c>
      <c r="J83" s="14">
        <f>'DAMAS aFRR+'!AP143</f>
        <v>60</v>
      </c>
      <c r="K83" s="14">
        <f>'DAMAS aFRR+'!AV143</f>
        <v>60</v>
      </c>
      <c r="L83" s="14">
        <f>'DAMAS aFRR+'!BB143</f>
        <v>60</v>
      </c>
      <c r="M83" s="14">
        <f>'DAMAS aFRR+'!BH143</f>
        <v>60</v>
      </c>
      <c r="N83" s="14">
        <f>'DAMAS aFRR+'!BN143</f>
        <v>60</v>
      </c>
      <c r="O83" s="14">
        <f>'DAMAS aFRR+'!BT143</f>
        <v>60</v>
      </c>
      <c r="P83" s="14">
        <f>'DAMAS aFRR+'!BZ143</f>
        <v>60</v>
      </c>
      <c r="Q83" s="14">
        <f>'DAMAS aFRR+'!CF143</f>
        <v>60</v>
      </c>
      <c r="R83" s="14">
        <f>'DAMAS aFRR+'!CL143</f>
        <v>60</v>
      </c>
      <c r="S83" s="14">
        <f>'DAMAS aFRR+'!CR143</f>
        <v>60</v>
      </c>
      <c r="T83" s="14">
        <f>'DAMAS aFRR+'!CX143</f>
        <v>60</v>
      </c>
      <c r="U83" s="14">
        <f>'DAMAS aFRR+'!DD143</f>
        <v>60</v>
      </c>
      <c r="V83" s="14">
        <f>'DAMAS aFRR+'!DJ143</f>
        <v>60</v>
      </c>
      <c r="W83" s="14">
        <f>'DAMAS aFRR+'!DP143</f>
        <v>60</v>
      </c>
      <c r="X83" s="14">
        <f>'DAMAS aFRR+'!DV143</f>
        <v>60</v>
      </c>
      <c r="Y83" s="14">
        <f>'DAMAS aFRR+'!EB143</f>
        <v>60</v>
      </c>
      <c r="Z83" s="14">
        <f>'DAMAS aFRR+'!EH143</f>
        <v>60</v>
      </c>
      <c r="AA83" s="14">
        <f>'DAMAS aFRR+'!EN143</f>
        <v>60</v>
      </c>
      <c r="AB83" s="14">
        <f>'DAMAS aFRR+'!ET143</f>
        <v>0</v>
      </c>
      <c r="AC83" s="14">
        <f>'DAMAS aFRR+'!EZ143</f>
        <v>0</v>
      </c>
      <c r="AD83" s="14">
        <f>'DAMAS aFRR+'!FF143</f>
        <v>0</v>
      </c>
      <c r="AE83" s="14">
        <f>'DAMAS aFRR+'!FL143</f>
        <v>0</v>
      </c>
      <c r="AF83" s="14">
        <f>'DAMAS aFRR+'!FR143</f>
        <v>0</v>
      </c>
      <c r="AG83" s="14">
        <f>'DAMAS aFRR+'!FX143</f>
        <v>0</v>
      </c>
      <c r="AH83" s="14">
        <f>'DAMAS aFRR+'!GD143</f>
        <v>0</v>
      </c>
      <c r="AI83" s="15">
        <f t="shared" si="165"/>
        <v>1440</v>
      </c>
      <c r="AK83" s="11">
        <v>23</v>
      </c>
      <c r="AL83" s="11" t="s">
        <v>64</v>
      </c>
      <c r="AM83" s="14">
        <f>IF(D83&gt;0,'Çmimet e ofruar'!D83,)</f>
        <v>26.95</v>
      </c>
      <c r="AN83" s="14">
        <f>IF(E83&gt;0,'Çmimet e ofruar'!E83,)</f>
        <v>29.04</v>
      </c>
      <c r="AO83" s="14">
        <f>'DAMAS aFRR+'!S143</f>
        <v>30.25</v>
      </c>
      <c r="AP83" s="14">
        <f>'DAMAS aFRR+'!Y143</f>
        <v>27</v>
      </c>
      <c r="AQ83" s="14">
        <f>IF(H83&gt;0,'Çmimet e ofruar'!H83,)</f>
        <v>27</v>
      </c>
      <c r="AR83" s="14">
        <f>IF(I83&gt;0,'Çmimet e ofruar'!I83,)</f>
        <v>27</v>
      </c>
      <c r="AS83" s="14">
        <f>IF(J83&gt;0,'Çmimet e ofruar'!J83,)</f>
        <v>27</v>
      </c>
      <c r="AT83" s="14">
        <f>IF(K83&gt;0,'Çmimet e ofruar'!K83,)</f>
        <v>27</v>
      </c>
      <c r="AU83" s="14">
        <f>IF(L83&gt;0,'Çmimet e ofruar'!L83,)</f>
        <v>29.04</v>
      </c>
      <c r="AV83" s="14">
        <f>IF(M83&gt;0,'Çmimet e ofruar'!M83,)</f>
        <v>30.25</v>
      </c>
      <c r="AW83" s="14">
        <f>IF(N83&gt;0,'Çmimet e ofruar'!N83,)</f>
        <v>27</v>
      </c>
      <c r="AX83" s="14">
        <f>IF(O83&gt;0,'Çmimet e ofruar'!O83,)</f>
        <v>27</v>
      </c>
      <c r="AY83" s="14">
        <f>IF(P83&gt;0,'Çmimet e ofruar'!P83,)</f>
        <v>27</v>
      </c>
      <c r="AZ83" s="14">
        <f>IF(Q83&gt;0,'Çmimet e ofruar'!Q83,)</f>
        <v>27</v>
      </c>
      <c r="BA83" s="14">
        <f>IF(R83&gt;0,'Çmimet e ofruar'!R83,)</f>
        <v>27</v>
      </c>
      <c r="BB83" s="14">
        <f>IF(S83&gt;0,'Çmimet e ofruar'!S83,)</f>
        <v>29.04</v>
      </c>
      <c r="BC83" s="14">
        <f>IF(T83&gt;0,'Çmimet e ofruar'!T83,)</f>
        <v>30.25</v>
      </c>
      <c r="BD83" s="14">
        <f>IF(U83&gt;0,'Çmimet e ofruar'!U83,)</f>
        <v>27</v>
      </c>
      <c r="BE83" s="14">
        <f>IF(V83&gt;0,'Çmimet e ofruar'!V83,)</f>
        <v>27</v>
      </c>
      <c r="BF83" s="14">
        <f>IF(W83&gt;0,'Çmimet e ofruar'!W83,)</f>
        <v>27</v>
      </c>
      <c r="BG83" s="14">
        <f>IF(X83&gt;0,'Çmimet e ofruar'!X83,)</f>
        <v>27</v>
      </c>
      <c r="BH83" s="14">
        <f>IF(Y83&gt;0,'Çmimet e ofruar'!Y83,)</f>
        <v>27</v>
      </c>
      <c r="BI83" s="14">
        <f>IF(Z83&gt;0,'Çmimet e ofruar'!Z83,)</f>
        <v>29.04</v>
      </c>
      <c r="BJ83" s="14">
        <f>IF(AA83&gt;0,'Çmimet e ofruar'!AA83,)</f>
        <v>30.25</v>
      </c>
      <c r="BK83" s="14">
        <f>IF(AB83&gt;0,'Çmimet e ofruar'!AB83,)</f>
        <v>0</v>
      </c>
      <c r="BL83" s="14">
        <f>IF(AC83&gt;0,'Çmimet e ofruar'!AC83,)</f>
        <v>0</v>
      </c>
      <c r="BM83" s="14">
        <f>IF(AD83&gt;0,'Çmimet e ofruar'!AD83,)</f>
        <v>0</v>
      </c>
      <c r="BN83" s="14">
        <f>IF(AE83&gt;0,'Çmimet e ofruar'!AE83,)</f>
        <v>0</v>
      </c>
      <c r="BO83" s="14">
        <f>IF(AF83&gt;0,'Çmimet e ofruar'!AF83,)</f>
        <v>0</v>
      </c>
      <c r="BP83" s="14">
        <f>IF(AG83&gt;0,'Çmimet e ofruar'!AG83,)</f>
        <v>0</v>
      </c>
      <c r="BQ83" s="14">
        <f>IF(AH83&gt;0,'Çmimet e ofruar'!AH83,)</f>
        <v>0</v>
      </c>
      <c r="BR83" s="19">
        <f t="shared" si="166"/>
        <v>21.584193548387095</v>
      </c>
    </row>
    <row r="84" spans="2:70" ht="16.5" thickTop="1" thickBot="1" x14ac:dyDescent="0.3">
      <c r="B84" s="11">
        <v>24</v>
      </c>
      <c r="C84" s="11" t="s">
        <v>65</v>
      </c>
      <c r="D84" s="14">
        <f>'DAMAS aFRR+'!F144</f>
        <v>60</v>
      </c>
      <c r="E84" s="14">
        <f>'DAMAS aFRR+'!L144</f>
        <v>60</v>
      </c>
      <c r="F84" s="14">
        <f>'DAMAS aFRR+'!R144</f>
        <v>60</v>
      </c>
      <c r="G84" s="14">
        <f>'DAMAS aFRR+'!X144</f>
        <v>60</v>
      </c>
      <c r="H84" s="14">
        <f>'DAMAS aFRR+'!AD144</f>
        <v>60</v>
      </c>
      <c r="I84" s="14">
        <f>'DAMAS aFRR+'!AJ144</f>
        <v>60</v>
      </c>
      <c r="J84" s="14">
        <f>'DAMAS aFRR+'!AP144</f>
        <v>60</v>
      </c>
      <c r="K84" s="14">
        <f>'DAMAS aFRR+'!AV144</f>
        <v>60</v>
      </c>
      <c r="L84" s="14">
        <f>'DAMAS aFRR+'!BB144</f>
        <v>60</v>
      </c>
      <c r="M84" s="14">
        <f>'DAMAS aFRR+'!BH144</f>
        <v>60</v>
      </c>
      <c r="N84" s="14">
        <f>'DAMAS aFRR+'!BN144</f>
        <v>60</v>
      </c>
      <c r="O84" s="14">
        <f>'DAMAS aFRR+'!BT144</f>
        <v>60</v>
      </c>
      <c r="P84" s="14">
        <f>'DAMAS aFRR+'!BZ144</f>
        <v>60</v>
      </c>
      <c r="Q84" s="14">
        <f>'DAMAS aFRR+'!CF144</f>
        <v>60</v>
      </c>
      <c r="R84" s="14">
        <f>'DAMAS aFRR+'!CL144</f>
        <v>60</v>
      </c>
      <c r="S84" s="14">
        <f>'DAMAS aFRR+'!CR144</f>
        <v>60</v>
      </c>
      <c r="T84" s="14">
        <f>'DAMAS aFRR+'!CX144</f>
        <v>60</v>
      </c>
      <c r="U84" s="14">
        <f>'DAMAS aFRR+'!DD144</f>
        <v>60</v>
      </c>
      <c r="V84" s="14">
        <f>'DAMAS aFRR+'!DJ144</f>
        <v>60</v>
      </c>
      <c r="W84" s="14">
        <f>'DAMAS aFRR+'!DP144</f>
        <v>60</v>
      </c>
      <c r="X84" s="14">
        <f>'DAMAS aFRR+'!DV144</f>
        <v>60</v>
      </c>
      <c r="Y84" s="14">
        <f>'DAMAS aFRR+'!EB144</f>
        <v>60</v>
      </c>
      <c r="Z84" s="14">
        <f>'DAMAS aFRR+'!EH144</f>
        <v>60</v>
      </c>
      <c r="AA84" s="14">
        <f>'DAMAS aFRR+'!EN144</f>
        <v>60</v>
      </c>
      <c r="AB84" s="14">
        <f>'DAMAS aFRR+'!ET144</f>
        <v>0</v>
      </c>
      <c r="AC84" s="14">
        <f>'DAMAS aFRR+'!EZ144</f>
        <v>0</v>
      </c>
      <c r="AD84" s="14">
        <f>'DAMAS aFRR+'!FF144</f>
        <v>0</v>
      </c>
      <c r="AE84" s="14">
        <f>'DAMAS aFRR+'!FL144</f>
        <v>0</v>
      </c>
      <c r="AF84" s="14">
        <f>'DAMAS aFRR+'!FR144</f>
        <v>0</v>
      </c>
      <c r="AG84" s="14">
        <f>'DAMAS aFRR+'!FX144</f>
        <v>0</v>
      </c>
      <c r="AH84" s="14">
        <f>'DAMAS aFRR+'!GD144</f>
        <v>0</v>
      </c>
      <c r="AI84" s="15">
        <f t="shared" si="165"/>
        <v>1440</v>
      </c>
      <c r="AK84" s="11">
        <v>24</v>
      </c>
      <c r="AL84" s="11" t="s">
        <v>65</v>
      </c>
      <c r="AM84" s="14">
        <f>IF(D84&gt;0,'Çmimet e ofruar'!D84,)</f>
        <v>26.95</v>
      </c>
      <c r="AN84" s="14">
        <f>IF(E84&gt;0,'Çmimet e ofruar'!E84,)</f>
        <v>29.04</v>
      </c>
      <c r="AO84" s="14">
        <f>'DAMAS aFRR+'!S144</f>
        <v>30.25</v>
      </c>
      <c r="AP84" s="14">
        <f>'DAMAS aFRR+'!Y144</f>
        <v>27</v>
      </c>
      <c r="AQ84" s="14">
        <f>IF(H84&gt;0,'Çmimet e ofruar'!H84,)</f>
        <v>27</v>
      </c>
      <c r="AR84" s="14">
        <f>IF(I84&gt;0,'Çmimet e ofruar'!I84,)</f>
        <v>27</v>
      </c>
      <c r="AS84" s="14">
        <f>IF(J84&gt;0,'Çmimet e ofruar'!J84,)</f>
        <v>27</v>
      </c>
      <c r="AT84" s="14">
        <f>IF(K84&gt;0,'Çmimet e ofruar'!K84,)</f>
        <v>27</v>
      </c>
      <c r="AU84" s="14">
        <f>IF(L84&gt;0,'Çmimet e ofruar'!L84,)</f>
        <v>29.04</v>
      </c>
      <c r="AV84" s="14">
        <f>IF(M84&gt;0,'Çmimet e ofruar'!M84,)</f>
        <v>30.25</v>
      </c>
      <c r="AW84" s="14">
        <f>IF(N84&gt;0,'Çmimet e ofruar'!N84,)</f>
        <v>27</v>
      </c>
      <c r="AX84" s="14">
        <f>IF(O84&gt;0,'Çmimet e ofruar'!O84,)</f>
        <v>27</v>
      </c>
      <c r="AY84" s="14">
        <f>IF(P84&gt;0,'Çmimet e ofruar'!P84,)</f>
        <v>27</v>
      </c>
      <c r="AZ84" s="14">
        <f>IF(Q84&gt;0,'Çmimet e ofruar'!Q84,)</f>
        <v>27</v>
      </c>
      <c r="BA84" s="14">
        <f>IF(R84&gt;0,'Çmimet e ofruar'!R84,)</f>
        <v>27</v>
      </c>
      <c r="BB84" s="14">
        <f>IF(S84&gt;0,'Çmimet e ofruar'!S84,)</f>
        <v>29.04</v>
      </c>
      <c r="BC84" s="14">
        <f>IF(T84&gt;0,'Çmimet e ofruar'!T84,)</f>
        <v>30.25</v>
      </c>
      <c r="BD84" s="14">
        <f>IF(U84&gt;0,'Çmimet e ofruar'!U84,)</f>
        <v>27</v>
      </c>
      <c r="BE84" s="14">
        <f>IF(V84&gt;0,'Çmimet e ofruar'!V84,)</f>
        <v>27</v>
      </c>
      <c r="BF84" s="14">
        <f>IF(W84&gt;0,'Çmimet e ofruar'!W84,)</f>
        <v>27</v>
      </c>
      <c r="BG84" s="14">
        <f>IF(X84&gt;0,'Çmimet e ofruar'!X84,)</f>
        <v>27</v>
      </c>
      <c r="BH84" s="14">
        <f>IF(Y84&gt;0,'Çmimet e ofruar'!Y84,)</f>
        <v>27</v>
      </c>
      <c r="BI84" s="14">
        <f>IF(Z84&gt;0,'Çmimet e ofruar'!Z84,)</f>
        <v>29.04</v>
      </c>
      <c r="BJ84" s="14">
        <f>IF(AA84&gt;0,'Çmimet e ofruar'!AA84,)</f>
        <v>30.25</v>
      </c>
      <c r="BK84" s="14">
        <f>IF(AB84&gt;0,'Çmimet e ofruar'!AB84,)</f>
        <v>0</v>
      </c>
      <c r="BL84" s="14">
        <f>IF(AC84&gt;0,'Çmimet e ofruar'!AC84,)</f>
        <v>0</v>
      </c>
      <c r="BM84" s="14">
        <f>IF(AD84&gt;0,'Çmimet e ofruar'!AD84,)</f>
        <v>0</v>
      </c>
      <c r="BN84" s="14">
        <f>IF(AE84&gt;0,'Çmimet e ofruar'!AE84,)</f>
        <v>0</v>
      </c>
      <c r="BO84" s="14">
        <f>IF(AF84&gt;0,'Çmimet e ofruar'!AF84,)</f>
        <v>0</v>
      </c>
      <c r="BP84" s="14">
        <f>IF(AG84&gt;0,'Çmimet e ofruar'!AG84,)</f>
        <v>0</v>
      </c>
      <c r="BQ84" s="14">
        <f>IF(AH84&gt;0,'Çmimet e ofruar'!AH84,)</f>
        <v>0</v>
      </c>
      <c r="BR84" s="19">
        <f t="shared" si="166"/>
        <v>21.584193548387095</v>
      </c>
    </row>
    <row r="85" spans="2:70" ht="16.5" thickTop="1" thickBot="1" x14ac:dyDescent="0.3">
      <c r="B85" s="33" t="s">
        <v>41</v>
      </c>
      <c r="C85" s="34"/>
      <c r="D85" s="15">
        <f>SUM(D61:D84)</f>
        <v>1600</v>
      </c>
      <c r="E85" s="15">
        <f t="shared" ref="E85:AG85" si="167">SUM(E61:E84)</f>
        <v>1600</v>
      </c>
      <c r="F85" s="15">
        <f t="shared" si="167"/>
        <v>1600</v>
      </c>
      <c r="G85" s="15">
        <f t="shared" si="167"/>
        <v>1600</v>
      </c>
      <c r="H85" s="15">
        <f t="shared" si="167"/>
        <v>1600</v>
      </c>
      <c r="I85" s="15">
        <f t="shared" si="167"/>
        <v>1600</v>
      </c>
      <c r="J85" s="15">
        <f t="shared" si="167"/>
        <v>1600</v>
      </c>
      <c r="K85" s="15">
        <f t="shared" si="167"/>
        <v>1600</v>
      </c>
      <c r="L85" s="15">
        <f t="shared" si="167"/>
        <v>1600</v>
      </c>
      <c r="M85" s="15">
        <f t="shared" si="167"/>
        <v>1600</v>
      </c>
      <c r="N85" s="15">
        <f t="shared" si="167"/>
        <v>1600</v>
      </c>
      <c r="O85" s="15">
        <f t="shared" si="167"/>
        <v>1600</v>
      </c>
      <c r="P85" s="15">
        <f t="shared" si="167"/>
        <v>1600</v>
      </c>
      <c r="Q85" s="15">
        <f t="shared" si="167"/>
        <v>1600</v>
      </c>
      <c r="R85" s="15">
        <f t="shared" si="167"/>
        <v>1600</v>
      </c>
      <c r="S85" s="15">
        <f t="shared" si="167"/>
        <v>1600</v>
      </c>
      <c r="T85" s="15">
        <f t="shared" si="167"/>
        <v>1600</v>
      </c>
      <c r="U85" s="15">
        <f t="shared" si="167"/>
        <v>1600</v>
      </c>
      <c r="V85" s="15">
        <f t="shared" si="167"/>
        <v>1600</v>
      </c>
      <c r="W85" s="15">
        <f t="shared" si="167"/>
        <v>1600</v>
      </c>
      <c r="X85" s="15">
        <f t="shared" si="167"/>
        <v>1600</v>
      </c>
      <c r="Y85" s="15">
        <f t="shared" si="167"/>
        <v>1600</v>
      </c>
      <c r="Z85" s="15">
        <f t="shared" si="167"/>
        <v>1600</v>
      </c>
      <c r="AA85" s="15">
        <f t="shared" si="167"/>
        <v>1600</v>
      </c>
      <c r="AB85" s="15">
        <f t="shared" si="167"/>
        <v>0</v>
      </c>
      <c r="AC85" s="15">
        <f t="shared" si="167"/>
        <v>0</v>
      </c>
      <c r="AD85" s="15">
        <f t="shared" si="167"/>
        <v>0</v>
      </c>
      <c r="AE85" s="15">
        <f t="shared" si="167"/>
        <v>0</v>
      </c>
      <c r="AF85" s="15">
        <f t="shared" si="167"/>
        <v>0</v>
      </c>
      <c r="AG85" s="15">
        <f t="shared" si="167"/>
        <v>0</v>
      </c>
      <c r="AH85" s="14" t="e">
        <f>'DAMAS aFRR+'!#REF!</f>
        <v>#REF!</v>
      </c>
      <c r="AI85" s="15" t="e">
        <f>SUM(D85:AG85)+AH86</f>
        <v>#REF!</v>
      </c>
      <c r="AK85" s="33" t="s">
        <v>82</v>
      </c>
      <c r="AL85" s="34"/>
      <c r="AM85" s="19">
        <f>AVERAGE(AM61:AM84)</f>
        <v>25.196666666666669</v>
      </c>
      <c r="AN85" s="19">
        <f t="shared" ref="AN85" si="168">AVERAGE(AN61:AN84)</f>
        <v>31.598333333333329</v>
      </c>
      <c r="AO85" s="19">
        <f t="shared" ref="AO85" si="169">AVERAGE(AO61:AO84)</f>
        <v>34.168749999999996</v>
      </c>
      <c r="AP85" s="19">
        <f t="shared" ref="AP85" si="170">AVERAGE(AP61:AP84)</f>
        <v>25.495833333333326</v>
      </c>
      <c r="AQ85" s="19">
        <f t="shared" ref="AQ85" si="171">AVERAGE(AQ61:AQ84)</f>
        <v>25.495833333333326</v>
      </c>
      <c r="AR85" s="19">
        <f t="shared" ref="AR85" si="172">AVERAGE(AR61:AR84)</f>
        <v>25.495833333333326</v>
      </c>
      <c r="AS85" s="19">
        <f t="shared" ref="AS85" si="173">AVERAGE(AS61:AS84)</f>
        <v>25.495833333333326</v>
      </c>
      <c r="AT85" s="19">
        <f t="shared" ref="AT85" si="174">AVERAGE(AT61:AT84)</f>
        <v>25.495833333333326</v>
      </c>
      <c r="AU85" s="19">
        <f t="shared" ref="AU85" si="175">AVERAGE(AU61:AU84)</f>
        <v>31.598333333333329</v>
      </c>
      <c r="AV85" s="19">
        <f t="shared" ref="AV85" si="176">AVERAGE(AV61:AV84)</f>
        <v>34.168749999999996</v>
      </c>
      <c r="AW85" s="19">
        <f t="shared" ref="AW85" si="177">AVERAGE(AW61:AW84)</f>
        <v>25.495833333333326</v>
      </c>
      <c r="AX85" s="19">
        <f t="shared" ref="AX85" si="178">AVERAGE(AX61:AX84)</f>
        <v>25.495833333333326</v>
      </c>
      <c r="AY85" s="19">
        <f t="shared" ref="AY85" si="179">AVERAGE(AY61:AY84)</f>
        <v>25.495833333333326</v>
      </c>
      <c r="AZ85" s="19">
        <f t="shared" ref="AZ85" si="180">AVERAGE(AZ61:AZ84)</f>
        <v>25.495833333333326</v>
      </c>
      <c r="BA85" s="19">
        <f t="shared" ref="BA85" si="181">AVERAGE(BA61:BA84)</f>
        <v>25.495833333333326</v>
      </c>
      <c r="BB85" s="19">
        <f t="shared" ref="BB85" si="182">AVERAGE(BB61:BB84)</f>
        <v>31.598333333333329</v>
      </c>
      <c r="BC85" s="19">
        <f t="shared" ref="BC85" si="183">AVERAGE(BC61:BC84)</f>
        <v>34.168749999999996</v>
      </c>
      <c r="BD85" s="19">
        <f t="shared" ref="BD85" si="184">AVERAGE(BD61:BD84)</f>
        <v>25.495833333333326</v>
      </c>
      <c r="BE85" s="19">
        <f t="shared" ref="BE85" si="185">AVERAGE(BE61:BE84)</f>
        <v>25.495833333333326</v>
      </c>
      <c r="BF85" s="19">
        <f t="shared" ref="BF85" si="186">AVERAGE(BF61:BF84)</f>
        <v>25.495833333333326</v>
      </c>
      <c r="BG85" s="19">
        <f t="shared" ref="BG85" si="187">AVERAGE(BG61:BG84)</f>
        <v>25.495833333333326</v>
      </c>
      <c r="BH85" s="19">
        <f t="shared" ref="BH85" si="188">AVERAGE(BH61:BH84)</f>
        <v>25.495833333333326</v>
      </c>
      <c r="BI85" s="19">
        <f t="shared" ref="BI85" si="189">AVERAGE(BI61:BI84)</f>
        <v>31.598333333333329</v>
      </c>
      <c r="BJ85" s="19">
        <f t="shared" ref="BJ85" si="190">AVERAGE(BJ61:BJ84)</f>
        <v>34.168749999999996</v>
      </c>
      <c r="BK85" s="19">
        <f t="shared" ref="BK85" si="191">AVERAGE(BK61:BK84)</f>
        <v>0</v>
      </c>
      <c r="BL85" s="19">
        <f t="shared" ref="BL85" si="192">AVERAGE(BL61:BL84)</f>
        <v>0</v>
      </c>
      <c r="BM85" s="19">
        <f t="shared" ref="BM85" si="193">AVERAGE(BM61:BM84)</f>
        <v>0</v>
      </c>
      <c r="BN85" s="19">
        <f t="shared" ref="BN85" si="194">AVERAGE(BN61:BN84)</f>
        <v>0</v>
      </c>
      <c r="BO85" s="19">
        <f t="shared" ref="BO85" si="195">AVERAGE(BO61:BO84)</f>
        <v>0</v>
      </c>
      <c r="BP85" s="19">
        <f t="shared" ref="BP85" si="196">AVERAGE(BP61:BP84)</f>
        <v>0</v>
      </c>
      <c r="BQ85" s="14" t="e">
        <f>IF(AH85&gt;0,'Çmimet e ofruar'!AH85,)</f>
        <v>#REF!</v>
      </c>
      <c r="BR85" s="19">
        <f>AVERAGE(AM85:BP85,BQ86)</f>
        <v>21.63556451612903</v>
      </c>
    </row>
    <row r="86" spans="2:70" ht="16.5" thickTop="1" thickBot="1" x14ac:dyDescent="0.3">
      <c r="AH86" s="15" t="e">
        <f>SUM(AH61:AH85)</f>
        <v>#REF!</v>
      </c>
      <c r="BQ86" s="19">
        <f>AVERAGE(BQ61:BQ84)</f>
        <v>0</v>
      </c>
    </row>
    <row r="87" spans="2:70" ht="16.5" thickTop="1" thickBot="1" x14ac:dyDescent="0.3">
      <c r="B87" s="43" t="s">
        <v>67</v>
      </c>
      <c r="C87" s="43"/>
      <c r="D87" s="43"/>
      <c r="E87" s="43"/>
      <c r="F87" s="43"/>
      <c r="G87" s="43"/>
      <c r="H87" s="43"/>
      <c r="I87" s="43"/>
      <c r="AK87" s="43" t="s">
        <v>67</v>
      </c>
      <c r="AL87" s="43"/>
      <c r="AM87" s="43"/>
      <c r="AN87" s="43"/>
      <c r="AO87" s="43"/>
      <c r="AP87" s="43"/>
      <c r="AQ87" s="43"/>
      <c r="AR87" s="43"/>
    </row>
    <row r="88" spans="2:70" ht="16.5" thickTop="1" thickBot="1" x14ac:dyDescent="0.3">
      <c r="B88" s="11" t="s">
        <v>39</v>
      </c>
      <c r="C88" s="11" t="s">
        <v>40</v>
      </c>
      <c r="D88" s="11">
        <v>1</v>
      </c>
      <c r="E88" s="11">
        <v>2</v>
      </c>
      <c r="F88" s="11">
        <v>3</v>
      </c>
      <c r="G88" s="11">
        <v>4</v>
      </c>
      <c r="H88" s="11">
        <v>5</v>
      </c>
      <c r="I88" s="11">
        <v>6</v>
      </c>
      <c r="J88" s="11">
        <v>7</v>
      </c>
      <c r="K88" s="11">
        <v>8</v>
      </c>
      <c r="L88" s="11">
        <v>9</v>
      </c>
      <c r="M88" s="11">
        <v>10</v>
      </c>
      <c r="N88" s="11">
        <v>11</v>
      </c>
      <c r="O88" s="11">
        <v>12</v>
      </c>
      <c r="P88" s="11">
        <v>13</v>
      </c>
      <c r="Q88" s="12">
        <v>14</v>
      </c>
      <c r="R88" s="12">
        <v>15</v>
      </c>
      <c r="S88" s="12">
        <v>16</v>
      </c>
      <c r="T88" s="12">
        <v>17</v>
      </c>
      <c r="U88" s="12">
        <v>18</v>
      </c>
      <c r="V88" s="12">
        <v>19</v>
      </c>
      <c r="W88" s="12">
        <v>20</v>
      </c>
      <c r="X88" s="12">
        <v>21</v>
      </c>
      <c r="Y88" s="12">
        <v>22</v>
      </c>
      <c r="Z88" s="12">
        <v>23</v>
      </c>
      <c r="AA88" s="12">
        <v>24</v>
      </c>
      <c r="AB88" s="12">
        <v>25</v>
      </c>
      <c r="AC88" s="12">
        <v>26</v>
      </c>
      <c r="AD88" s="12">
        <v>27</v>
      </c>
      <c r="AE88" s="12">
        <v>28</v>
      </c>
      <c r="AF88" s="12">
        <v>29</v>
      </c>
      <c r="AG88" s="12">
        <v>30</v>
      </c>
      <c r="AH88" s="11">
        <v>31</v>
      </c>
      <c r="AI88" s="13" t="s">
        <v>41</v>
      </c>
      <c r="AK88" s="11" t="s">
        <v>39</v>
      </c>
      <c r="AL88" s="11" t="s">
        <v>40</v>
      </c>
      <c r="AM88" s="11">
        <v>1</v>
      </c>
      <c r="AN88" s="11">
        <v>2</v>
      </c>
      <c r="AO88" s="11">
        <v>3</v>
      </c>
      <c r="AP88" s="11">
        <v>4</v>
      </c>
      <c r="AQ88" s="11">
        <v>5</v>
      </c>
      <c r="AR88" s="11">
        <v>6</v>
      </c>
      <c r="AS88" s="11">
        <v>7</v>
      </c>
      <c r="AT88" s="11">
        <v>8</v>
      </c>
      <c r="AU88" s="11">
        <v>9</v>
      </c>
      <c r="AV88" s="11">
        <v>10</v>
      </c>
      <c r="AW88" s="11">
        <v>11</v>
      </c>
      <c r="AX88" s="11">
        <v>12</v>
      </c>
      <c r="AY88" s="11">
        <v>13</v>
      </c>
      <c r="AZ88" s="12">
        <v>14</v>
      </c>
      <c r="BA88" s="12">
        <v>15</v>
      </c>
      <c r="BB88" s="12">
        <v>16</v>
      </c>
      <c r="BC88" s="12">
        <v>17</v>
      </c>
      <c r="BD88" s="12">
        <v>18</v>
      </c>
      <c r="BE88" s="12">
        <v>19</v>
      </c>
      <c r="BF88" s="12">
        <v>20</v>
      </c>
      <c r="BG88" s="12">
        <v>21</v>
      </c>
      <c r="BH88" s="12">
        <v>22</v>
      </c>
      <c r="BI88" s="12">
        <v>23</v>
      </c>
      <c r="BJ88" s="12">
        <v>24</v>
      </c>
      <c r="BK88" s="12">
        <v>25</v>
      </c>
      <c r="BL88" s="12">
        <v>26</v>
      </c>
      <c r="BM88" s="12">
        <v>27</v>
      </c>
      <c r="BN88" s="12">
        <v>28</v>
      </c>
      <c r="BO88" s="12">
        <v>29</v>
      </c>
      <c r="BP88" s="12">
        <v>30</v>
      </c>
      <c r="BQ88" s="11">
        <v>31</v>
      </c>
      <c r="BR88" s="19" t="s">
        <v>82</v>
      </c>
    </row>
    <row r="89" spans="2:70" ht="16.5" thickTop="1" thickBot="1" x14ac:dyDescent="0.3">
      <c r="B89" s="11">
        <v>1</v>
      </c>
      <c r="C89" s="11" t="s">
        <v>42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5">
        <f>SUM(D89:AH89)</f>
        <v>0</v>
      </c>
      <c r="AK89" s="11">
        <v>1</v>
      </c>
      <c r="AL89" s="11" t="s">
        <v>42</v>
      </c>
      <c r="AM89" s="14">
        <f>'Çmimet e ofruar'!D89</f>
        <v>0</v>
      </c>
      <c r="AN89" s="14">
        <f>'Çmimet e ofruar'!E89</f>
        <v>0</v>
      </c>
      <c r="AO89" s="14">
        <f>'Çmimet e ofruar'!F89</f>
        <v>0</v>
      </c>
      <c r="AP89" s="14">
        <f>'Çmimet e ofruar'!G89</f>
        <v>0</v>
      </c>
      <c r="AQ89" s="14">
        <f>'Çmimet e ofruar'!H89</f>
        <v>0</v>
      </c>
      <c r="AR89" s="14">
        <f>'Çmimet e ofruar'!I89</f>
        <v>0</v>
      </c>
      <c r="AS89" s="14">
        <f>'Çmimet e ofruar'!J89</f>
        <v>0</v>
      </c>
      <c r="AT89" s="14">
        <f>'Çmimet e ofruar'!K89</f>
        <v>0</v>
      </c>
      <c r="AU89" s="14">
        <f>'Çmimet e ofruar'!L89</f>
        <v>0</v>
      </c>
      <c r="AV89" s="14">
        <f>'Çmimet e ofruar'!M89</f>
        <v>0</v>
      </c>
      <c r="AW89" s="14">
        <f>'Çmimet e ofruar'!N89</f>
        <v>0</v>
      </c>
      <c r="AX89" s="14">
        <f>'Çmimet e ofruar'!O89</f>
        <v>0</v>
      </c>
      <c r="AY89" s="14">
        <f>'Çmimet e ofruar'!P89</f>
        <v>0</v>
      </c>
      <c r="AZ89" s="14">
        <f>'Çmimet e ofruar'!Q89</f>
        <v>0</v>
      </c>
      <c r="BA89" s="14">
        <f>'Çmimet e ofruar'!R89</f>
        <v>0</v>
      </c>
      <c r="BB89" s="14">
        <f>'Çmimet e ofruar'!S89</f>
        <v>0</v>
      </c>
      <c r="BC89" s="14">
        <f>'Çmimet e ofruar'!T89</f>
        <v>0</v>
      </c>
      <c r="BD89" s="14">
        <f>'Çmimet e ofruar'!U89</f>
        <v>0</v>
      </c>
      <c r="BE89" s="14">
        <f>'Çmimet e ofruar'!V89</f>
        <v>0</v>
      </c>
      <c r="BF89" s="14">
        <f>'Çmimet e ofruar'!W89</f>
        <v>0</v>
      </c>
      <c r="BG89" s="14">
        <f>'Çmimet e ofruar'!X89</f>
        <v>0</v>
      </c>
      <c r="BH89" s="14">
        <f>'Çmimet e ofruar'!Y89</f>
        <v>0</v>
      </c>
      <c r="BI89" s="14">
        <f>'Çmimet e ofruar'!Z89</f>
        <v>0</v>
      </c>
      <c r="BJ89" s="14">
        <f>'Çmimet e ofruar'!AA89</f>
        <v>0</v>
      </c>
      <c r="BK89" s="14">
        <f>'Çmimet e ofruar'!AB89</f>
        <v>0</v>
      </c>
      <c r="BL89" s="14">
        <f>'Çmimet e ofruar'!AC89</f>
        <v>0</v>
      </c>
      <c r="BM89" s="14">
        <f>'Çmimet e ofruar'!AD89</f>
        <v>0</v>
      </c>
      <c r="BN89" s="14">
        <f>'Çmimet e ofruar'!AE89</f>
        <v>0</v>
      </c>
      <c r="BO89" s="14">
        <f>'Çmimet e ofruar'!AF89</f>
        <v>0</v>
      </c>
      <c r="BP89" s="14">
        <f>'Çmimet e ofruar'!AG89</f>
        <v>0</v>
      </c>
      <c r="BQ89" s="14">
        <f>'Çmimet e ofruar'!AH89</f>
        <v>0</v>
      </c>
      <c r="BR89" s="19">
        <f>AVERAGE(AM89:BQ89)</f>
        <v>0</v>
      </c>
    </row>
    <row r="90" spans="2:70" ht="16.5" thickTop="1" thickBot="1" x14ac:dyDescent="0.3">
      <c r="B90" s="11">
        <v>2</v>
      </c>
      <c r="C90" s="11" t="s">
        <v>43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5">
        <f t="shared" ref="AI90:AI113" si="197">SUM(D90:AH90)</f>
        <v>0</v>
      </c>
      <c r="AK90" s="11">
        <v>2</v>
      </c>
      <c r="AL90" s="11" t="s">
        <v>43</v>
      </c>
      <c r="AM90" s="14">
        <f>'Çmimet e ofruar'!D90</f>
        <v>0</v>
      </c>
      <c r="AN90" s="14">
        <f>'Çmimet e ofruar'!E90</f>
        <v>0</v>
      </c>
      <c r="AO90" s="14">
        <f>'Çmimet e ofruar'!F90</f>
        <v>0</v>
      </c>
      <c r="AP90" s="14">
        <f>'Çmimet e ofruar'!G90</f>
        <v>0</v>
      </c>
      <c r="AQ90" s="14">
        <f>'Çmimet e ofruar'!H90</f>
        <v>0</v>
      </c>
      <c r="AR90" s="14">
        <f>'Çmimet e ofruar'!I90</f>
        <v>0</v>
      </c>
      <c r="AS90" s="14">
        <f>'Çmimet e ofruar'!J90</f>
        <v>0</v>
      </c>
      <c r="AT90" s="14">
        <f>'Çmimet e ofruar'!K90</f>
        <v>0</v>
      </c>
      <c r="AU90" s="14">
        <f>'Çmimet e ofruar'!L90</f>
        <v>0</v>
      </c>
      <c r="AV90" s="14">
        <f>'Çmimet e ofruar'!M90</f>
        <v>0</v>
      </c>
      <c r="AW90" s="14">
        <f>'Çmimet e ofruar'!N90</f>
        <v>0</v>
      </c>
      <c r="AX90" s="14">
        <f>'Çmimet e ofruar'!O90</f>
        <v>0</v>
      </c>
      <c r="AY90" s="14">
        <f>'Çmimet e ofruar'!P90</f>
        <v>0</v>
      </c>
      <c r="AZ90" s="14">
        <f>'Çmimet e ofruar'!Q90</f>
        <v>0</v>
      </c>
      <c r="BA90" s="14">
        <f>'Çmimet e ofruar'!R90</f>
        <v>0</v>
      </c>
      <c r="BB90" s="14">
        <f>'Çmimet e ofruar'!S90</f>
        <v>0</v>
      </c>
      <c r="BC90" s="14">
        <f>'Çmimet e ofruar'!T90</f>
        <v>0</v>
      </c>
      <c r="BD90" s="14">
        <f>'Çmimet e ofruar'!U90</f>
        <v>0</v>
      </c>
      <c r="BE90" s="14">
        <f>'Çmimet e ofruar'!V90</f>
        <v>0</v>
      </c>
      <c r="BF90" s="14">
        <f>'Çmimet e ofruar'!W90</f>
        <v>0</v>
      </c>
      <c r="BG90" s="14">
        <f>'Çmimet e ofruar'!X90</f>
        <v>0</v>
      </c>
      <c r="BH90" s="14">
        <f>'Çmimet e ofruar'!Y90</f>
        <v>0</v>
      </c>
      <c r="BI90" s="14">
        <f>'Çmimet e ofruar'!Z90</f>
        <v>0</v>
      </c>
      <c r="BJ90" s="14">
        <f>'Çmimet e ofruar'!AA90</f>
        <v>0</v>
      </c>
      <c r="BK90" s="14">
        <f>'Çmimet e ofruar'!AB90</f>
        <v>0</v>
      </c>
      <c r="BL90" s="14">
        <f>'Çmimet e ofruar'!AC90</f>
        <v>0</v>
      </c>
      <c r="BM90" s="14">
        <f>'Çmimet e ofruar'!AD90</f>
        <v>0</v>
      </c>
      <c r="BN90" s="14">
        <f>'Çmimet e ofruar'!AE90</f>
        <v>0</v>
      </c>
      <c r="BO90" s="14">
        <f>'Çmimet e ofruar'!AF90</f>
        <v>0</v>
      </c>
      <c r="BP90" s="14">
        <f>'Çmimet e ofruar'!AG90</f>
        <v>0</v>
      </c>
      <c r="BQ90" s="14">
        <f>'Çmimet e ofruar'!AH90</f>
        <v>0</v>
      </c>
      <c r="BR90" s="19">
        <f t="shared" ref="BR90:BR112" si="198">AVERAGE(AM90:BQ90)</f>
        <v>0</v>
      </c>
    </row>
    <row r="91" spans="2:70" ht="16.5" thickTop="1" thickBot="1" x14ac:dyDescent="0.3">
      <c r="B91" s="11">
        <v>3</v>
      </c>
      <c r="C91" s="11" t="s">
        <v>44</v>
      </c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5">
        <f t="shared" si="197"/>
        <v>0</v>
      </c>
      <c r="AK91" s="11">
        <v>3</v>
      </c>
      <c r="AL91" s="11" t="s">
        <v>44</v>
      </c>
      <c r="AM91" s="14">
        <f>'Çmimet e ofruar'!D91</f>
        <v>0</v>
      </c>
      <c r="AN91" s="14">
        <f>'Çmimet e ofruar'!E91</f>
        <v>0</v>
      </c>
      <c r="AO91" s="14">
        <f>'Çmimet e ofruar'!F91</f>
        <v>0</v>
      </c>
      <c r="AP91" s="14">
        <f>'Çmimet e ofruar'!G91</f>
        <v>0</v>
      </c>
      <c r="AQ91" s="14">
        <f>'Çmimet e ofruar'!H91</f>
        <v>0</v>
      </c>
      <c r="AR91" s="14">
        <f>'Çmimet e ofruar'!I91</f>
        <v>0</v>
      </c>
      <c r="AS91" s="14">
        <f>'Çmimet e ofruar'!J91</f>
        <v>0</v>
      </c>
      <c r="AT91" s="14">
        <f>'Çmimet e ofruar'!K91</f>
        <v>0</v>
      </c>
      <c r="AU91" s="14">
        <f>'Çmimet e ofruar'!L91</f>
        <v>0</v>
      </c>
      <c r="AV91" s="14">
        <f>'Çmimet e ofruar'!M91</f>
        <v>0</v>
      </c>
      <c r="AW91" s="14">
        <f>'Çmimet e ofruar'!N91</f>
        <v>0</v>
      </c>
      <c r="AX91" s="14">
        <f>'Çmimet e ofruar'!O91</f>
        <v>0</v>
      </c>
      <c r="AY91" s="14">
        <f>'Çmimet e ofruar'!P91</f>
        <v>0</v>
      </c>
      <c r="AZ91" s="14">
        <f>'Çmimet e ofruar'!Q91</f>
        <v>0</v>
      </c>
      <c r="BA91" s="14">
        <f>'Çmimet e ofruar'!R91</f>
        <v>0</v>
      </c>
      <c r="BB91" s="14">
        <f>'Çmimet e ofruar'!S91</f>
        <v>0</v>
      </c>
      <c r="BC91" s="14">
        <f>'Çmimet e ofruar'!T91</f>
        <v>0</v>
      </c>
      <c r="BD91" s="14">
        <f>'Çmimet e ofruar'!U91</f>
        <v>0</v>
      </c>
      <c r="BE91" s="14">
        <f>'Çmimet e ofruar'!V91</f>
        <v>0</v>
      </c>
      <c r="BF91" s="14">
        <f>'Çmimet e ofruar'!W91</f>
        <v>0</v>
      </c>
      <c r="BG91" s="14">
        <f>'Çmimet e ofruar'!X91</f>
        <v>0</v>
      </c>
      <c r="BH91" s="14">
        <f>'Çmimet e ofruar'!Y91</f>
        <v>0</v>
      </c>
      <c r="BI91" s="14">
        <f>'Çmimet e ofruar'!Z91</f>
        <v>0</v>
      </c>
      <c r="BJ91" s="14">
        <f>'Çmimet e ofruar'!AA91</f>
        <v>0</v>
      </c>
      <c r="BK91" s="14">
        <f>'Çmimet e ofruar'!AB91</f>
        <v>0</v>
      </c>
      <c r="BL91" s="14">
        <f>'Çmimet e ofruar'!AC91</f>
        <v>0</v>
      </c>
      <c r="BM91" s="14">
        <f>'Çmimet e ofruar'!AD91</f>
        <v>0</v>
      </c>
      <c r="BN91" s="14">
        <f>'Çmimet e ofruar'!AE91</f>
        <v>0</v>
      </c>
      <c r="BO91" s="14">
        <f>'Çmimet e ofruar'!AF91</f>
        <v>0</v>
      </c>
      <c r="BP91" s="14">
        <f>'Çmimet e ofruar'!AG91</f>
        <v>0</v>
      </c>
      <c r="BQ91" s="14">
        <f>'Çmimet e ofruar'!AH91</f>
        <v>0</v>
      </c>
      <c r="BR91" s="19">
        <f t="shared" si="198"/>
        <v>0</v>
      </c>
    </row>
    <row r="92" spans="2:70" ht="16.5" thickTop="1" thickBot="1" x14ac:dyDescent="0.3">
      <c r="B92" s="11">
        <v>4</v>
      </c>
      <c r="C92" s="11" t="s">
        <v>45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5">
        <f t="shared" si="197"/>
        <v>0</v>
      </c>
      <c r="AK92" s="11">
        <v>4</v>
      </c>
      <c r="AL92" s="11" t="s">
        <v>45</v>
      </c>
      <c r="AM92" s="14">
        <f>'Çmimet e ofruar'!D92</f>
        <v>0</v>
      </c>
      <c r="AN92" s="14">
        <f>'Çmimet e ofruar'!E92</f>
        <v>0</v>
      </c>
      <c r="AO92" s="14">
        <f>'Çmimet e ofruar'!F92</f>
        <v>0</v>
      </c>
      <c r="AP92" s="14">
        <f>'Çmimet e ofruar'!G92</f>
        <v>0</v>
      </c>
      <c r="AQ92" s="14">
        <f>'Çmimet e ofruar'!H92</f>
        <v>0</v>
      </c>
      <c r="AR92" s="14">
        <f>'Çmimet e ofruar'!I92</f>
        <v>0</v>
      </c>
      <c r="AS92" s="14">
        <f>'Çmimet e ofruar'!J92</f>
        <v>0</v>
      </c>
      <c r="AT92" s="14">
        <f>'Çmimet e ofruar'!K92</f>
        <v>0</v>
      </c>
      <c r="AU92" s="14">
        <f>'Çmimet e ofruar'!L92</f>
        <v>0</v>
      </c>
      <c r="AV92" s="14">
        <f>'Çmimet e ofruar'!M92</f>
        <v>0</v>
      </c>
      <c r="AW92" s="14">
        <f>'Çmimet e ofruar'!N92</f>
        <v>0</v>
      </c>
      <c r="AX92" s="14">
        <f>'Çmimet e ofruar'!O92</f>
        <v>0</v>
      </c>
      <c r="AY92" s="14">
        <f>'Çmimet e ofruar'!P92</f>
        <v>0</v>
      </c>
      <c r="AZ92" s="14">
        <f>'Çmimet e ofruar'!Q92</f>
        <v>0</v>
      </c>
      <c r="BA92" s="14">
        <f>'Çmimet e ofruar'!R92</f>
        <v>0</v>
      </c>
      <c r="BB92" s="14">
        <f>'Çmimet e ofruar'!S92</f>
        <v>0</v>
      </c>
      <c r="BC92" s="14">
        <f>'Çmimet e ofruar'!T92</f>
        <v>0</v>
      </c>
      <c r="BD92" s="14">
        <f>'Çmimet e ofruar'!U92</f>
        <v>0</v>
      </c>
      <c r="BE92" s="14">
        <f>'Çmimet e ofruar'!V92</f>
        <v>0</v>
      </c>
      <c r="BF92" s="14">
        <f>'Çmimet e ofruar'!W92</f>
        <v>0</v>
      </c>
      <c r="BG92" s="14">
        <f>'Çmimet e ofruar'!X92</f>
        <v>0</v>
      </c>
      <c r="BH92" s="14">
        <f>'Çmimet e ofruar'!Y92</f>
        <v>0</v>
      </c>
      <c r="BI92" s="14">
        <f>'Çmimet e ofruar'!Z92</f>
        <v>0</v>
      </c>
      <c r="BJ92" s="14">
        <f>'Çmimet e ofruar'!AA92</f>
        <v>0</v>
      </c>
      <c r="BK92" s="14">
        <f>'Çmimet e ofruar'!AB92</f>
        <v>0</v>
      </c>
      <c r="BL92" s="14">
        <f>'Çmimet e ofruar'!AC92</f>
        <v>0</v>
      </c>
      <c r="BM92" s="14">
        <f>'Çmimet e ofruar'!AD92</f>
        <v>0</v>
      </c>
      <c r="BN92" s="14">
        <f>'Çmimet e ofruar'!AE92</f>
        <v>0</v>
      </c>
      <c r="BO92" s="14">
        <f>'Çmimet e ofruar'!AF92</f>
        <v>0</v>
      </c>
      <c r="BP92" s="14">
        <f>'Çmimet e ofruar'!AG92</f>
        <v>0</v>
      </c>
      <c r="BQ92" s="14">
        <f>'Çmimet e ofruar'!AH92</f>
        <v>0</v>
      </c>
      <c r="BR92" s="19">
        <f t="shared" si="198"/>
        <v>0</v>
      </c>
    </row>
    <row r="93" spans="2:70" ht="16.5" thickTop="1" thickBot="1" x14ac:dyDescent="0.3">
      <c r="B93" s="11">
        <v>5</v>
      </c>
      <c r="C93" s="11" t="s">
        <v>46</v>
      </c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5">
        <f t="shared" si="197"/>
        <v>0</v>
      </c>
      <c r="AK93" s="11">
        <v>5</v>
      </c>
      <c r="AL93" s="11" t="s">
        <v>46</v>
      </c>
      <c r="AM93" s="14">
        <f>'Çmimet e ofruar'!D93</f>
        <v>0</v>
      </c>
      <c r="AN93" s="14">
        <f>'Çmimet e ofruar'!E93</f>
        <v>0</v>
      </c>
      <c r="AO93" s="14">
        <f>'Çmimet e ofruar'!F93</f>
        <v>0</v>
      </c>
      <c r="AP93" s="14">
        <f>'Çmimet e ofruar'!G93</f>
        <v>0</v>
      </c>
      <c r="AQ93" s="14">
        <f>'Çmimet e ofruar'!H93</f>
        <v>0</v>
      </c>
      <c r="AR93" s="14">
        <f>'Çmimet e ofruar'!I93</f>
        <v>0</v>
      </c>
      <c r="AS93" s="14">
        <f>'Çmimet e ofruar'!J93</f>
        <v>0</v>
      </c>
      <c r="AT93" s="14">
        <f>'Çmimet e ofruar'!K93</f>
        <v>0</v>
      </c>
      <c r="AU93" s="14">
        <f>'Çmimet e ofruar'!L93</f>
        <v>0</v>
      </c>
      <c r="AV93" s="14">
        <f>'Çmimet e ofruar'!M93</f>
        <v>0</v>
      </c>
      <c r="AW93" s="14">
        <f>'Çmimet e ofruar'!N93</f>
        <v>0</v>
      </c>
      <c r="AX93" s="14">
        <f>'Çmimet e ofruar'!O93</f>
        <v>0</v>
      </c>
      <c r="AY93" s="14">
        <f>'Çmimet e ofruar'!P93</f>
        <v>0</v>
      </c>
      <c r="AZ93" s="14">
        <f>'Çmimet e ofruar'!Q93</f>
        <v>0</v>
      </c>
      <c r="BA93" s="14">
        <f>'Çmimet e ofruar'!R93</f>
        <v>0</v>
      </c>
      <c r="BB93" s="14">
        <f>'Çmimet e ofruar'!S93</f>
        <v>0</v>
      </c>
      <c r="BC93" s="14">
        <f>'Çmimet e ofruar'!T93</f>
        <v>0</v>
      </c>
      <c r="BD93" s="14">
        <f>'Çmimet e ofruar'!U93</f>
        <v>0</v>
      </c>
      <c r="BE93" s="14">
        <f>'Çmimet e ofruar'!V93</f>
        <v>0</v>
      </c>
      <c r="BF93" s="14">
        <f>'Çmimet e ofruar'!W93</f>
        <v>0</v>
      </c>
      <c r="BG93" s="14">
        <f>'Çmimet e ofruar'!X93</f>
        <v>0</v>
      </c>
      <c r="BH93" s="14">
        <f>'Çmimet e ofruar'!Y93</f>
        <v>0</v>
      </c>
      <c r="BI93" s="14">
        <f>'Çmimet e ofruar'!Z93</f>
        <v>0</v>
      </c>
      <c r="BJ93" s="14">
        <f>'Çmimet e ofruar'!AA93</f>
        <v>0</v>
      </c>
      <c r="BK93" s="14">
        <f>'Çmimet e ofruar'!AB93</f>
        <v>0</v>
      </c>
      <c r="BL93" s="14">
        <f>'Çmimet e ofruar'!AC93</f>
        <v>0</v>
      </c>
      <c r="BM93" s="14">
        <f>'Çmimet e ofruar'!AD93</f>
        <v>0</v>
      </c>
      <c r="BN93" s="14">
        <f>'Çmimet e ofruar'!AE93</f>
        <v>0</v>
      </c>
      <c r="BO93" s="14">
        <f>'Çmimet e ofruar'!AF93</f>
        <v>0</v>
      </c>
      <c r="BP93" s="14">
        <f>'Çmimet e ofruar'!AG93</f>
        <v>0</v>
      </c>
      <c r="BQ93" s="14">
        <f>'Çmimet e ofruar'!AH93</f>
        <v>0</v>
      </c>
      <c r="BR93" s="19">
        <f t="shared" si="198"/>
        <v>0</v>
      </c>
    </row>
    <row r="94" spans="2:70" ht="16.5" thickTop="1" thickBot="1" x14ac:dyDescent="0.3">
      <c r="B94" s="11">
        <v>6</v>
      </c>
      <c r="C94" s="11" t="s">
        <v>47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5">
        <f t="shared" si="197"/>
        <v>0</v>
      </c>
      <c r="AK94" s="11">
        <v>6</v>
      </c>
      <c r="AL94" s="11" t="s">
        <v>47</v>
      </c>
      <c r="AM94" s="14">
        <f>'Çmimet e ofruar'!D94</f>
        <v>0</v>
      </c>
      <c r="AN94" s="14">
        <f>'Çmimet e ofruar'!E94</f>
        <v>0</v>
      </c>
      <c r="AO94" s="14">
        <f>'Çmimet e ofruar'!F94</f>
        <v>0</v>
      </c>
      <c r="AP94" s="14">
        <f>'Çmimet e ofruar'!G94</f>
        <v>0</v>
      </c>
      <c r="AQ94" s="14">
        <f>'Çmimet e ofruar'!H94</f>
        <v>0</v>
      </c>
      <c r="AR94" s="14">
        <f>'Çmimet e ofruar'!I94</f>
        <v>0</v>
      </c>
      <c r="AS94" s="14">
        <f>'Çmimet e ofruar'!J94</f>
        <v>0</v>
      </c>
      <c r="AT94" s="14">
        <f>'Çmimet e ofruar'!K94</f>
        <v>0</v>
      </c>
      <c r="AU94" s="14">
        <f>'Çmimet e ofruar'!L94</f>
        <v>0</v>
      </c>
      <c r="AV94" s="14">
        <f>'Çmimet e ofruar'!M94</f>
        <v>0</v>
      </c>
      <c r="AW94" s="14">
        <f>'Çmimet e ofruar'!N94</f>
        <v>0</v>
      </c>
      <c r="AX94" s="14">
        <f>'Çmimet e ofruar'!O94</f>
        <v>0</v>
      </c>
      <c r="AY94" s="14">
        <f>'Çmimet e ofruar'!P94</f>
        <v>0</v>
      </c>
      <c r="AZ94" s="14">
        <f>'Çmimet e ofruar'!Q94</f>
        <v>0</v>
      </c>
      <c r="BA94" s="14">
        <f>'Çmimet e ofruar'!R94</f>
        <v>0</v>
      </c>
      <c r="BB94" s="14">
        <f>'Çmimet e ofruar'!S94</f>
        <v>0</v>
      </c>
      <c r="BC94" s="14">
        <f>'Çmimet e ofruar'!T94</f>
        <v>0</v>
      </c>
      <c r="BD94" s="14">
        <f>'Çmimet e ofruar'!U94</f>
        <v>0</v>
      </c>
      <c r="BE94" s="14">
        <f>'Çmimet e ofruar'!V94</f>
        <v>0</v>
      </c>
      <c r="BF94" s="14">
        <f>'Çmimet e ofruar'!W94</f>
        <v>0</v>
      </c>
      <c r="BG94" s="14">
        <f>'Çmimet e ofruar'!X94</f>
        <v>0</v>
      </c>
      <c r="BH94" s="14">
        <f>'Çmimet e ofruar'!Y94</f>
        <v>0</v>
      </c>
      <c r="BI94" s="14">
        <f>'Çmimet e ofruar'!Z94</f>
        <v>0</v>
      </c>
      <c r="BJ94" s="14">
        <f>'Çmimet e ofruar'!AA94</f>
        <v>0</v>
      </c>
      <c r="BK94" s="14">
        <f>'Çmimet e ofruar'!AB94</f>
        <v>0</v>
      </c>
      <c r="BL94" s="14">
        <f>'Çmimet e ofruar'!AC94</f>
        <v>0</v>
      </c>
      <c r="BM94" s="14">
        <f>'Çmimet e ofruar'!AD94</f>
        <v>0</v>
      </c>
      <c r="BN94" s="14">
        <f>'Çmimet e ofruar'!AE94</f>
        <v>0</v>
      </c>
      <c r="BO94" s="14">
        <f>'Çmimet e ofruar'!AF94</f>
        <v>0</v>
      </c>
      <c r="BP94" s="14">
        <f>'Çmimet e ofruar'!AG94</f>
        <v>0</v>
      </c>
      <c r="BQ94" s="14">
        <f>'Çmimet e ofruar'!AH94</f>
        <v>0</v>
      </c>
      <c r="BR94" s="19">
        <f t="shared" si="198"/>
        <v>0</v>
      </c>
    </row>
    <row r="95" spans="2:70" ht="16.5" thickTop="1" thickBot="1" x14ac:dyDescent="0.3">
      <c r="B95" s="11">
        <v>7</v>
      </c>
      <c r="C95" s="11" t="s">
        <v>48</v>
      </c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5">
        <f t="shared" si="197"/>
        <v>0</v>
      </c>
      <c r="AK95" s="11">
        <v>7</v>
      </c>
      <c r="AL95" s="11" t="s">
        <v>48</v>
      </c>
      <c r="AM95" s="14">
        <f>'Çmimet e ofruar'!D95</f>
        <v>0</v>
      </c>
      <c r="AN95" s="14">
        <f>'Çmimet e ofruar'!E95</f>
        <v>0</v>
      </c>
      <c r="AO95" s="14">
        <f>'Çmimet e ofruar'!F95</f>
        <v>0</v>
      </c>
      <c r="AP95" s="14">
        <f>'Çmimet e ofruar'!G95</f>
        <v>0</v>
      </c>
      <c r="AQ95" s="14">
        <f>'Çmimet e ofruar'!H95</f>
        <v>0</v>
      </c>
      <c r="AR95" s="14">
        <f>'Çmimet e ofruar'!I95</f>
        <v>0</v>
      </c>
      <c r="AS95" s="14">
        <f>'Çmimet e ofruar'!J95</f>
        <v>0</v>
      </c>
      <c r="AT95" s="14">
        <f>'Çmimet e ofruar'!K95</f>
        <v>0</v>
      </c>
      <c r="AU95" s="14">
        <f>'Çmimet e ofruar'!L95</f>
        <v>0</v>
      </c>
      <c r="AV95" s="14">
        <f>'Çmimet e ofruar'!M95</f>
        <v>0</v>
      </c>
      <c r="AW95" s="14">
        <f>'Çmimet e ofruar'!N95</f>
        <v>0</v>
      </c>
      <c r="AX95" s="14">
        <f>'Çmimet e ofruar'!O95</f>
        <v>0</v>
      </c>
      <c r="AY95" s="14">
        <f>'Çmimet e ofruar'!P95</f>
        <v>0</v>
      </c>
      <c r="AZ95" s="14">
        <f>'Çmimet e ofruar'!Q95</f>
        <v>0</v>
      </c>
      <c r="BA95" s="14">
        <f>'Çmimet e ofruar'!R95</f>
        <v>0</v>
      </c>
      <c r="BB95" s="14">
        <f>'Çmimet e ofruar'!S95</f>
        <v>0</v>
      </c>
      <c r="BC95" s="14">
        <f>'Çmimet e ofruar'!T95</f>
        <v>0</v>
      </c>
      <c r="BD95" s="14">
        <f>'Çmimet e ofruar'!U95</f>
        <v>0</v>
      </c>
      <c r="BE95" s="14">
        <f>'Çmimet e ofruar'!V95</f>
        <v>0</v>
      </c>
      <c r="BF95" s="14">
        <f>'Çmimet e ofruar'!W95</f>
        <v>0</v>
      </c>
      <c r="BG95" s="14">
        <f>'Çmimet e ofruar'!X95</f>
        <v>0</v>
      </c>
      <c r="BH95" s="14">
        <f>'Çmimet e ofruar'!Y95</f>
        <v>0</v>
      </c>
      <c r="BI95" s="14">
        <f>'Çmimet e ofruar'!Z95</f>
        <v>0</v>
      </c>
      <c r="BJ95" s="14">
        <f>'Çmimet e ofruar'!AA95</f>
        <v>0</v>
      </c>
      <c r="BK95" s="14">
        <f>'Çmimet e ofruar'!AB95</f>
        <v>0</v>
      </c>
      <c r="BL95" s="14">
        <f>'Çmimet e ofruar'!AC95</f>
        <v>0</v>
      </c>
      <c r="BM95" s="14">
        <f>'Çmimet e ofruar'!AD95</f>
        <v>0</v>
      </c>
      <c r="BN95" s="14">
        <f>'Çmimet e ofruar'!AE95</f>
        <v>0</v>
      </c>
      <c r="BO95" s="14">
        <f>'Çmimet e ofruar'!AF95</f>
        <v>0</v>
      </c>
      <c r="BP95" s="14">
        <f>'Çmimet e ofruar'!AG95</f>
        <v>0</v>
      </c>
      <c r="BQ95" s="14">
        <f>'Çmimet e ofruar'!AH95</f>
        <v>0</v>
      </c>
      <c r="BR95" s="19">
        <f t="shared" si="198"/>
        <v>0</v>
      </c>
    </row>
    <row r="96" spans="2:70" ht="16.5" thickTop="1" thickBot="1" x14ac:dyDescent="0.3">
      <c r="B96" s="11">
        <v>8</v>
      </c>
      <c r="C96" s="11" t="s">
        <v>49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5">
        <f t="shared" si="197"/>
        <v>0</v>
      </c>
      <c r="AK96" s="11">
        <v>8</v>
      </c>
      <c r="AL96" s="11" t="s">
        <v>49</v>
      </c>
      <c r="AM96" s="14">
        <f>'Çmimet e ofruar'!D96</f>
        <v>0</v>
      </c>
      <c r="AN96" s="14">
        <f>'Çmimet e ofruar'!E96</f>
        <v>0</v>
      </c>
      <c r="AO96" s="14">
        <f>'Çmimet e ofruar'!F96</f>
        <v>0</v>
      </c>
      <c r="AP96" s="14">
        <f>'Çmimet e ofruar'!G96</f>
        <v>0</v>
      </c>
      <c r="AQ96" s="14">
        <f>'Çmimet e ofruar'!H96</f>
        <v>0</v>
      </c>
      <c r="AR96" s="14">
        <f>'Çmimet e ofruar'!I96</f>
        <v>0</v>
      </c>
      <c r="AS96" s="14">
        <f>'Çmimet e ofruar'!J96</f>
        <v>0</v>
      </c>
      <c r="AT96" s="14">
        <f>'Çmimet e ofruar'!K96</f>
        <v>0</v>
      </c>
      <c r="AU96" s="14">
        <f>'Çmimet e ofruar'!L96</f>
        <v>0</v>
      </c>
      <c r="AV96" s="14">
        <f>'Çmimet e ofruar'!M96</f>
        <v>0</v>
      </c>
      <c r="AW96" s="14">
        <f>'Çmimet e ofruar'!N96</f>
        <v>0</v>
      </c>
      <c r="AX96" s="14">
        <f>'Çmimet e ofruar'!O96</f>
        <v>0</v>
      </c>
      <c r="AY96" s="14">
        <f>'Çmimet e ofruar'!P96</f>
        <v>0</v>
      </c>
      <c r="AZ96" s="14">
        <f>'Çmimet e ofruar'!Q96</f>
        <v>0</v>
      </c>
      <c r="BA96" s="14">
        <f>'Çmimet e ofruar'!R96</f>
        <v>0</v>
      </c>
      <c r="BB96" s="14">
        <f>'Çmimet e ofruar'!S96</f>
        <v>0</v>
      </c>
      <c r="BC96" s="14">
        <f>'Çmimet e ofruar'!T96</f>
        <v>0</v>
      </c>
      <c r="BD96" s="14">
        <f>'Çmimet e ofruar'!U96</f>
        <v>0</v>
      </c>
      <c r="BE96" s="14">
        <f>'Çmimet e ofruar'!V96</f>
        <v>0</v>
      </c>
      <c r="BF96" s="14">
        <f>'Çmimet e ofruar'!W96</f>
        <v>0</v>
      </c>
      <c r="BG96" s="14">
        <f>'Çmimet e ofruar'!X96</f>
        <v>0</v>
      </c>
      <c r="BH96" s="14">
        <f>'Çmimet e ofruar'!Y96</f>
        <v>0</v>
      </c>
      <c r="BI96" s="14">
        <f>'Çmimet e ofruar'!Z96</f>
        <v>0</v>
      </c>
      <c r="BJ96" s="14">
        <f>'Çmimet e ofruar'!AA96</f>
        <v>0</v>
      </c>
      <c r="BK96" s="14">
        <f>'Çmimet e ofruar'!AB96</f>
        <v>0</v>
      </c>
      <c r="BL96" s="14">
        <f>'Çmimet e ofruar'!AC96</f>
        <v>0</v>
      </c>
      <c r="BM96" s="14">
        <f>'Çmimet e ofruar'!AD96</f>
        <v>0</v>
      </c>
      <c r="BN96" s="14">
        <f>'Çmimet e ofruar'!AE96</f>
        <v>0</v>
      </c>
      <c r="BO96" s="14">
        <f>'Çmimet e ofruar'!AF96</f>
        <v>0</v>
      </c>
      <c r="BP96" s="14">
        <f>'Çmimet e ofruar'!AG96</f>
        <v>0</v>
      </c>
      <c r="BQ96" s="14">
        <f>'Çmimet e ofruar'!AH96</f>
        <v>0</v>
      </c>
      <c r="BR96" s="19">
        <f t="shared" si="198"/>
        <v>0</v>
      </c>
    </row>
    <row r="97" spans="2:70" ht="16.5" thickTop="1" thickBot="1" x14ac:dyDescent="0.3">
      <c r="B97" s="11">
        <v>9</v>
      </c>
      <c r="C97" s="11" t="s">
        <v>50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5">
        <f t="shared" si="197"/>
        <v>0</v>
      </c>
      <c r="AK97" s="11">
        <v>9</v>
      </c>
      <c r="AL97" s="11" t="s">
        <v>50</v>
      </c>
      <c r="AM97" s="14">
        <f>'Çmimet e ofruar'!D97</f>
        <v>0</v>
      </c>
      <c r="AN97" s="14">
        <f>'Çmimet e ofruar'!E97</f>
        <v>0</v>
      </c>
      <c r="AO97" s="14">
        <f>'Çmimet e ofruar'!F97</f>
        <v>0</v>
      </c>
      <c r="AP97" s="14">
        <f>'Çmimet e ofruar'!G97</f>
        <v>0</v>
      </c>
      <c r="AQ97" s="14">
        <f>'Çmimet e ofruar'!H97</f>
        <v>0</v>
      </c>
      <c r="AR97" s="14">
        <f>'Çmimet e ofruar'!I97</f>
        <v>0</v>
      </c>
      <c r="AS97" s="14">
        <f>'Çmimet e ofruar'!J97</f>
        <v>0</v>
      </c>
      <c r="AT97" s="14">
        <f>'Çmimet e ofruar'!K97</f>
        <v>0</v>
      </c>
      <c r="AU97" s="14">
        <f>'Çmimet e ofruar'!L97</f>
        <v>0</v>
      </c>
      <c r="AV97" s="14">
        <f>'Çmimet e ofruar'!M97</f>
        <v>0</v>
      </c>
      <c r="AW97" s="14">
        <f>'Çmimet e ofruar'!N97</f>
        <v>0</v>
      </c>
      <c r="AX97" s="14">
        <f>'Çmimet e ofruar'!O97</f>
        <v>0</v>
      </c>
      <c r="AY97" s="14">
        <f>'Çmimet e ofruar'!P97</f>
        <v>0</v>
      </c>
      <c r="AZ97" s="14">
        <f>'Çmimet e ofruar'!Q97</f>
        <v>0</v>
      </c>
      <c r="BA97" s="14">
        <f>'Çmimet e ofruar'!R97</f>
        <v>0</v>
      </c>
      <c r="BB97" s="14">
        <f>'Çmimet e ofruar'!S97</f>
        <v>0</v>
      </c>
      <c r="BC97" s="14">
        <f>'Çmimet e ofruar'!T97</f>
        <v>0</v>
      </c>
      <c r="BD97" s="14">
        <f>'Çmimet e ofruar'!U97</f>
        <v>0</v>
      </c>
      <c r="BE97" s="14">
        <f>'Çmimet e ofruar'!V97</f>
        <v>0</v>
      </c>
      <c r="BF97" s="14">
        <f>'Çmimet e ofruar'!W97</f>
        <v>0</v>
      </c>
      <c r="BG97" s="14">
        <f>'Çmimet e ofruar'!X97</f>
        <v>0</v>
      </c>
      <c r="BH97" s="14">
        <f>'Çmimet e ofruar'!Y97</f>
        <v>0</v>
      </c>
      <c r="BI97" s="14">
        <f>'Çmimet e ofruar'!Z97</f>
        <v>0</v>
      </c>
      <c r="BJ97" s="14">
        <f>'Çmimet e ofruar'!AA97</f>
        <v>0</v>
      </c>
      <c r="BK97" s="14">
        <f>'Çmimet e ofruar'!AB97</f>
        <v>0</v>
      </c>
      <c r="BL97" s="14">
        <f>'Çmimet e ofruar'!AC97</f>
        <v>0</v>
      </c>
      <c r="BM97" s="14">
        <f>'Çmimet e ofruar'!AD97</f>
        <v>0</v>
      </c>
      <c r="BN97" s="14">
        <f>'Çmimet e ofruar'!AE97</f>
        <v>0</v>
      </c>
      <c r="BO97" s="14">
        <f>'Çmimet e ofruar'!AF97</f>
        <v>0</v>
      </c>
      <c r="BP97" s="14">
        <f>'Çmimet e ofruar'!AG97</f>
        <v>0</v>
      </c>
      <c r="BQ97" s="14">
        <f>'Çmimet e ofruar'!AH97</f>
        <v>0</v>
      </c>
      <c r="BR97" s="19">
        <f t="shared" si="198"/>
        <v>0</v>
      </c>
    </row>
    <row r="98" spans="2:70" ht="16.5" thickTop="1" thickBot="1" x14ac:dyDescent="0.3">
      <c r="B98" s="11">
        <v>10</v>
      </c>
      <c r="C98" s="16" t="s">
        <v>51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5">
        <f t="shared" si="197"/>
        <v>0</v>
      </c>
      <c r="AK98" s="11">
        <v>10</v>
      </c>
      <c r="AL98" s="16" t="s">
        <v>51</v>
      </c>
      <c r="AM98" s="14">
        <f>'Çmimet e ofruar'!D98</f>
        <v>0</v>
      </c>
      <c r="AN98" s="14">
        <f>'Çmimet e ofruar'!E98</f>
        <v>0</v>
      </c>
      <c r="AO98" s="14">
        <f>'Çmimet e ofruar'!F98</f>
        <v>0</v>
      </c>
      <c r="AP98" s="14">
        <f>'Çmimet e ofruar'!G98</f>
        <v>0</v>
      </c>
      <c r="AQ98" s="14">
        <f>'Çmimet e ofruar'!H98</f>
        <v>0</v>
      </c>
      <c r="AR98" s="14">
        <f>'Çmimet e ofruar'!I98</f>
        <v>0</v>
      </c>
      <c r="AS98" s="14">
        <f>'Çmimet e ofruar'!J98</f>
        <v>0</v>
      </c>
      <c r="AT98" s="14">
        <f>'Çmimet e ofruar'!K98</f>
        <v>0</v>
      </c>
      <c r="AU98" s="14">
        <f>'Çmimet e ofruar'!L98</f>
        <v>0</v>
      </c>
      <c r="AV98" s="14">
        <f>'Çmimet e ofruar'!M98</f>
        <v>0</v>
      </c>
      <c r="AW98" s="14">
        <f>'Çmimet e ofruar'!N98</f>
        <v>0</v>
      </c>
      <c r="AX98" s="14">
        <f>'Çmimet e ofruar'!O98</f>
        <v>0</v>
      </c>
      <c r="AY98" s="14">
        <f>'Çmimet e ofruar'!P98</f>
        <v>0</v>
      </c>
      <c r="AZ98" s="14">
        <f>'Çmimet e ofruar'!Q98</f>
        <v>0</v>
      </c>
      <c r="BA98" s="14">
        <f>'Çmimet e ofruar'!R98</f>
        <v>0</v>
      </c>
      <c r="BB98" s="14">
        <f>'Çmimet e ofruar'!S98</f>
        <v>0</v>
      </c>
      <c r="BC98" s="14">
        <f>'Çmimet e ofruar'!T98</f>
        <v>0</v>
      </c>
      <c r="BD98" s="14">
        <f>'Çmimet e ofruar'!U98</f>
        <v>0</v>
      </c>
      <c r="BE98" s="14">
        <f>'Çmimet e ofruar'!V98</f>
        <v>0</v>
      </c>
      <c r="BF98" s="14">
        <f>'Çmimet e ofruar'!W98</f>
        <v>0</v>
      </c>
      <c r="BG98" s="14">
        <f>'Çmimet e ofruar'!X98</f>
        <v>0</v>
      </c>
      <c r="BH98" s="14">
        <f>'Çmimet e ofruar'!Y98</f>
        <v>0</v>
      </c>
      <c r="BI98" s="14">
        <f>'Çmimet e ofruar'!Z98</f>
        <v>0</v>
      </c>
      <c r="BJ98" s="14">
        <f>'Çmimet e ofruar'!AA98</f>
        <v>0</v>
      </c>
      <c r="BK98" s="14">
        <f>'Çmimet e ofruar'!AB98</f>
        <v>0</v>
      </c>
      <c r="BL98" s="14">
        <f>'Çmimet e ofruar'!AC98</f>
        <v>0</v>
      </c>
      <c r="BM98" s="14">
        <f>'Çmimet e ofruar'!AD98</f>
        <v>0</v>
      </c>
      <c r="BN98" s="14">
        <f>'Çmimet e ofruar'!AE98</f>
        <v>0</v>
      </c>
      <c r="BO98" s="14">
        <f>'Çmimet e ofruar'!AF98</f>
        <v>0</v>
      </c>
      <c r="BP98" s="14">
        <f>'Çmimet e ofruar'!AG98</f>
        <v>0</v>
      </c>
      <c r="BQ98" s="14">
        <f>'Çmimet e ofruar'!AH98</f>
        <v>0</v>
      </c>
      <c r="BR98" s="19">
        <f t="shared" si="198"/>
        <v>0</v>
      </c>
    </row>
    <row r="99" spans="2:70" ht="16.5" thickTop="1" thickBot="1" x14ac:dyDescent="0.3">
      <c r="B99" s="11">
        <v>11</v>
      </c>
      <c r="C99" s="11" t="s">
        <v>52</v>
      </c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5">
        <f t="shared" si="197"/>
        <v>0</v>
      </c>
      <c r="AK99" s="11">
        <v>11</v>
      </c>
      <c r="AL99" s="11" t="s">
        <v>52</v>
      </c>
      <c r="AM99" s="14">
        <f>'Çmimet e ofruar'!D99</f>
        <v>0</v>
      </c>
      <c r="AN99" s="14">
        <f>'Çmimet e ofruar'!E99</f>
        <v>0</v>
      </c>
      <c r="AO99" s="14">
        <f>'Çmimet e ofruar'!F99</f>
        <v>0</v>
      </c>
      <c r="AP99" s="14">
        <f>'Çmimet e ofruar'!G99</f>
        <v>0</v>
      </c>
      <c r="AQ99" s="14">
        <f>'Çmimet e ofruar'!H99</f>
        <v>0</v>
      </c>
      <c r="AR99" s="14">
        <f>'Çmimet e ofruar'!I99</f>
        <v>0</v>
      </c>
      <c r="AS99" s="14">
        <f>'Çmimet e ofruar'!J99</f>
        <v>0</v>
      </c>
      <c r="AT99" s="14">
        <f>'Çmimet e ofruar'!K99</f>
        <v>0</v>
      </c>
      <c r="AU99" s="14">
        <f>'Çmimet e ofruar'!L99</f>
        <v>0</v>
      </c>
      <c r="AV99" s="14">
        <f>'Çmimet e ofruar'!M99</f>
        <v>0</v>
      </c>
      <c r="AW99" s="14">
        <f>'Çmimet e ofruar'!N99</f>
        <v>0</v>
      </c>
      <c r="AX99" s="14">
        <f>'Çmimet e ofruar'!O99</f>
        <v>0</v>
      </c>
      <c r="AY99" s="14">
        <f>'Çmimet e ofruar'!P99</f>
        <v>0</v>
      </c>
      <c r="AZ99" s="14">
        <f>'Çmimet e ofruar'!Q99</f>
        <v>0</v>
      </c>
      <c r="BA99" s="14">
        <f>'Çmimet e ofruar'!R99</f>
        <v>0</v>
      </c>
      <c r="BB99" s="14">
        <f>'Çmimet e ofruar'!S99</f>
        <v>0</v>
      </c>
      <c r="BC99" s="14">
        <f>'Çmimet e ofruar'!T99</f>
        <v>0</v>
      </c>
      <c r="BD99" s="14">
        <f>'Çmimet e ofruar'!U99</f>
        <v>0</v>
      </c>
      <c r="BE99" s="14">
        <f>'Çmimet e ofruar'!V99</f>
        <v>0</v>
      </c>
      <c r="BF99" s="14">
        <f>'Çmimet e ofruar'!W99</f>
        <v>0</v>
      </c>
      <c r="BG99" s="14">
        <f>'Çmimet e ofruar'!X99</f>
        <v>0</v>
      </c>
      <c r="BH99" s="14">
        <f>'Çmimet e ofruar'!Y99</f>
        <v>0</v>
      </c>
      <c r="BI99" s="14">
        <f>'Çmimet e ofruar'!Z99</f>
        <v>0</v>
      </c>
      <c r="BJ99" s="14">
        <f>'Çmimet e ofruar'!AA99</f>
        <v>0</v>
      </c>
      <c r="BK99" s="14">
        <f>'Çmimet e ofruar'!AB99</f>
        <v>0</v>
      </c>
      <c r="BL99" s="14">
        <f>'Çmimet e ofruar'!AC99</f>
        <v>0</v>
      </c>
      <c r="BM99" s="14">
        <f>'Çmimet e ofruar'!AD99</f>
        <v>0</v>
      </c>
      <c r="BN99" s="14">
        <f>'Çmimet e ofruar'!AE99</f>
        <v>0</v>
      </c>
      <c r="BO99" s="14">
        <f>'Çmimet e ofruar'!AF99</f>
        <v>0</v>
      </c>
      <c r="BP99" s="14">
        <f>'Çmimet e ofruar'!AG99</f>
        <v>0</v>
      </c>
      <c r="BQ99" s="14">
        <f>'Çmimet e ofruar'!AH99</f>
        <v>0</v>
      </c>
      <c r="BR99" s="19">
        <f t="shared" si="198"/>
        <v>0</v>
      </c>
    </row>
    <row r="100" spans="2:70" ht="16.5" thickTop="1" thickBot="1" x14ac:dyDescent="0.3">
      <c r="B100" s="11">
        <v>12</v>
      </c>
      <c r="C100" s="11" t="s">
        <v>53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5">
        <f t="shared" si="197"/>
        <v>0</v>
      </c>
      <c r="AK100" s="11">
        <v>12</v>
      </c>
      <c r="AL100" s="11" t="s">
        <v>53</v>
      </c>
      <c r="AM100" s="14">
        <f>'Çmimet e ofruar'!D100</f>
        <v>0</v>
      </c>
      <c r="AN100" s="14">
        <f>'Çmimet e ofruar'!E100</f>
        <v>0</v>
      </c>
      <c r="AO100" s="14">
        <f>'Çmimet e ofruar'!F100</f>
        <v>0</v>
      </c>
      <c r="AP100" s="14">
        <f>'Çmimet e ofruar'!G100</f>
        <v>0</v>
      </c>
      <c r="AQ100" s="14">
        <f>'Çmimet e ofruar'!H100</f>
        <v>0</v>
      </c>
      <c r="AR100" s="14">
        <f>'Çmimet e ofruar'!I100</f>
        <v>0</v>
      </c>
      <c r="AS100" s="14">
        <f>'Çmimet e ofruar'!J100</f>
        <v>0</v>
      </c>
      <c r="AT100" s="14">
        <f>'Çmimet e ofruar'!K100</f>
        <v>0</v>
      </c>
      <c r="AU100" s="14">
        <f>'Çmimet e ofruar'!L100</f>
        <v>0</v>
      </c>
      <c r="AV100" s="14">
        <f>'Çmimet e ofruar'!M100</f>
        <v>0</v>
      </c>
      <c r="AW100" s="14">
        <f>'Çmimet e ofruar'!N100</f>
        <v>0</v>
      </c>
      <c r="AX100" s="14">
        <f>'Çmimet e ofruar'!O100</f>
        <v>0</v>
      </c>
      <c r="AY100" s="14">
        <f>'Çmimet e ofruar'!P100</f>
        <v>0</v>
      </c>
      <c r="AZ100" s="14">
        <f>'Çmimet e ofruar'!Q100</f>
        <v>0</v>
      </c>
      <c r="BA100" s="14">
        <f>'Çmimet e ofruar'!R100</f>
        <v>0</v>
      </c>
      <c r="BB100" s="14">
        <f>'Çmimet e ofruar'!S100</f>
        <v>0</v>
      </c>
      <c r="BC100" s="14">
        <f>'Çmimet e ofruar'!T100</f>
        <v>0</v>
      </c>
      <c r="BD100" s="14">
        <f>'Çmimet e ofruar'!U100</f>
        <v>0</v>
      </c>
      <c r="BE100" s="14">
        <f>'Çmimet e ofruar'!V100</f>
        <v>0</v>
      </c>
      <c r="BF100" s="14">
        <f>'Çmimet e ofruar'!W100</f>
        <v>0</v>
      </c>
      <c r="BG100" s="14">
        <f>'Çmimet e ofruar'!X100</f>
        <v>0</v>
      </c>
      <c r="BH100" s="14">
        <f>'Çmimet e ofruar'!Y100</f>
        <v>0</v>
      </c>
      <c r="BI100" s="14">
        <f>'Çmimet e ofruar'!Z100</f>
        <v>0</v>
      </c>
      <c r="BJ100" s="14">
        <f>'Çmimet e ofruar'!AA100</f>
        <v>0</v>
      </c>
      <c r="BK100" s="14">
        <f>'Çmimet e ofruar'!AB100</f>
        <v>0</v>
      </c>
      <c r="BL100" s="14">
        <f>'Çmimet e ofruar'!AC100</f>
        <v>0</v>
      </c>
      <c r="BM100" s="14">
        <f>'Çmimet e ofruar'!AD100</f>
        <v>0</v>
      </c>
      <c r="BN100" s="14">
        <f>'Çmimet e ofruar'!AE100</f>
        <v>0</v>
      </c>
      <c r="BO100" s="14">
        <f>'Çmimet e ofruar'!AF100</f>
        <v>0</v>
      </c>
      <c r="BP100" s="14">
        <f>'Çmimet e ofruar'!AG100</f>
        <v>0</v>
      </c>
      <c r="BQ100" s="14">
        <f>'Çmimet e ofruar'!AH100</f>
        <v>0</v>
      </c>
      <c r="BR100" s="19">
        <f t="shared" si="198"/>
        <v>0</v>
      </c>
    </row>
    <row r="101" spans="2:70" ht="16.5" thickTop="1" thickBot="1" x14ac:dyDescent="0.3">
      <c r="B101" s="11">
        <v>13</v>
      </c>
      <c r="C101" s="11" t="s">
        <v>54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5">
        <f t="shared" si="197"/>
        <v>0</v>
      </c>
      <c r="AK101" s="11">
        <v>13</v>
      </c>
      <c r="AL101" s="11" t="s">
        <v>54</v>
      </c>
      <c r="AM101" s="14">
        <f>'Çmimet e ofruar'!D101</f>
        <v>0</v>
      </c>
      <c r="AN101" s="14">
        <f>'Çmimet e ofruar'!E101</f>
        <v>0</v>
      </c>
      <c r="AO101" s="14">
        <f>'Çmimet e ofruar'!F101</f>
        <v>0</v>
      </c>
      <c r="AP101" s="14">
        <f>'Çmimet e ofruar'!G101</f>
        <v>0</v>
      </c>
      <c r="AQ101" s="14">
        <f>'Çmimet e ofruar'!H101</f>
        <v>0</v>
      </c>
      <c r="AR101" s="14">
        <f>'Çmimet e ofruar'!I101</f>
        <v>0</v>
      </c>
      <c r="AS101" s="14">
        <f>'Çmimet e ofruar'!J101</f>
        <v>0</v>
      </c>
      <c r="AT101" s="14">
        <f>'Çmimet e ofruar'!K101</f>
        <v>0</v>
      </c>
      <c r="AU101" s="14">
        <f>'Çmimet e ofruar'!L101</f>
        <v>0</v>
      </c>
      <c r="AV101" s="14">
        <f>'Çmimet e ofruar'!M101</f>
        <v>0</v>
      </c>
      <c r="AW101" s="14">
        <f>'Çmimet e ofruar'!N101</f>
        <v>0</v>
      </c>
      <c r="AX101" s="14">
        <f>'Çmimet e ofruar'!O101</f>
        <v>0</v>
      </c>
      <c r="AY101" s="14">
        <f>'Çmimet e ofruar'!P101</f>
        <v>0</v>
      </c>
      <c r="AZ101" s="14">
        <f>'Çmimet e ofruar'!Q101</f>
        <v>0</v>
      </c>
      <c r="BA101" s="14">
        <f>'Çmimet e ofruar'!R101</f>
        <v>0</v>
      </c>
      <c r="BB101" s="14">
        <f>'Çmimet e ofruar'!S101</f>
        <v>0</v>
      </c>
      <c r="BC101" s="14">
        <f>'Çmimet e ofruar'!T101</f>
        <v>0</v>
      </c>
      <c r="BD101" s="14">
        <f>'Çmimet e ofruar'!U101</f>
        <v>0</v>
      </c>
      <c r="BE101" s="14">
        <f>'Çmimet e ofruar'!V101</f>
        <v>0</v>
      </c>
      <c r="BF101" s="14">
        <f>'Çmimet e ofruar'!W101</f>
        <v>0</v>
      </c>
      <c r="BG101" s="14">
        <f>'Çmimet e ofruar'!X101</f>
        <v>0</v>
      </c>
      <c r="BH101" s="14">
        <f>'Çmimet e ofruar'!Y101</f>
        <v>0</v>
      </c>
      <c r="BI101" s="14">
        <f>'Çmimet e ofruar'!Z101</f>
        <v>0</v>
      </c>
      <c r="BJ101" s="14">
        <f>'Çmimet e ofruar'!AA101</f>
        <v>0</v>
      </c>
      <c r="BK101" s="14">
        <f>'Çmimet e ofruar'!AB101</f>
        <v>0</v>
      </c>
      <c r="BL101" s="14">
        <f>'Çmimet e ofruar'!AC101</f>
        <v>0</v>
      </c>
      <c r="BM101" s="14">
        <f>'Çmimet e ofruar'!AD101</f>
        <v>0</v>
      </c>
      <c r="BN101" s="14">
        <f>'Çmimet e ofruar'!AE101</f>
        <v>0</v>
      </c>
      <c r="BO101" s="14">
        <f>'Çmimet e ofruar'!AF101</f>
        <v>0</v>
      </c>
      <c r="BP101" s="14">
        <f>'Çmimet e ofruar'!AG101</f>
        <v>0</v>
      </c>
      <c r="BQ101" s="14">
        <f>'Çmimet e ofruar'!AH101</f>
        <v>0</v>
      </c>
      <c r="BR101" s="19">
        <f t="shared" si="198"/>
        <v>0</v>
      </c>
    </row>
    <row r="102" spans="2:70" ht="16.5" thickTop="1" thickBot="1" x14ac:dyDescent="0.3">
      <c r="B102" s="11">
        <v>14</v>
      </c>
      <c r="C102" s="11" t="s">
        <v>55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5">
        <f t="shared" si="197"/>
        <v>0</v>
      </c>
      <c r="AK102" s="11">
        <v>14</v>
      </c>
      <c r="AL102" s="11" t="s">
        <v>55</v>
      </c>
      <c r="AM102" s="14">
        <f>'Çmimet e ofruar'!D102</f>
        <v>0</v>
      </c>
      <c r="AN102" s="14">
        <f>'Çmimet e ofruar'!E102</f>
        <v>0</v>
      </c>
      <c r="AO102" s="14">
        <f>'Çmimet e ofruar'!F102</f>
        <v>0</v>
      </c>
      <c r="AP102" s="14">
        <f>'Çmimet e ofruar'!G102</f>
        <v>0</v>
      </c>
      <c r="AQ102" s="14">
        <f>'Çmimet e ofruar'!H102</f>
        <v>0</v>
      </c>
      <c r="AR102" s="14">
        <f>'Çmimet e ofruar'!I102</f>
        <v>0</v>
      </c>
      <c r="AS102" s="14">
        <f>'Çmimet e ofruar'!J102</f>
        <v>0</v>
      </c>
      <c r="AT102" s="14">
        <f>'Çmimet e ofruar'!K102</f>
        <v>0</v>
      </c>
      <c r="AU102" s="14">
        <f>'Çmimet e ofruar'!L102</f>
        <v>0</v>
      </c>
      <c r="AV102" s="14">
        <f>'Çmimet e ofruar'!M102</f>
        <v>0</v>
      </c>
      <c r="AW102" s="14">
        <f>'Çmimet e ofruar'!N102</f>
        <v>0</v>
      </c>
      <c r="AX102" s="14">
        <f>'Çmimet e ofruar'!O102</f>
        <v>0</v>
      </c>
      <c r="AY102" s="14">
        <f>'Çmimet e ofruar'!P102</f>
        <v>0</v>
      </c>
      <c r="AZ102" s="14">
        <f>'Çmimet e ofruar'!Q102</f>
        <v>0</v>
      </c>
      <c r="BA102" s="14">
        <f>'Çmimet e ofruar'!R102</f>
        <v>0</v>
      </c>
      <c r="BB102" s="14">
        <f>'Çmimet e ofruar'!S102</f>
        <v>0</v>
      </c>
      <c r="BC102" s="14">
        <f>'Çmimet e ofruar'!T102</f>
        <v>0</v>
      </c>
      <c r="BD102" s="14">
        <f>'Çmimet e ofruar'!U102</f>
        <v>0</v>
      </c>
      <c r="BE102" s="14">
        <f>'Çmimet e ofruar'!V102</f>
        <v>0</v>
      </c>
      <c r="BF102" s="14">
        <f>'Çmimet e ofruar'!W102</f>
        <v>0</v>
      </c>
      <c r="BG102" s="14">
        <f>'Çmimet e ofruar'!X102</f>
        <v>0</v>
      </c>
      <c r="BH102" s="14">
        <f>'Çmimet e ofruar'!Y102</f>
        <v>0</v>
      </c>
      <c r="BI102" s="14">
        <f>'Çmimet e ofruar'!Z102</f>
        <v>0</v>
      </c>
      <c r="BJ102" s="14">
        <f>'Çmimet e ofruar'!AA102</f>
        <v>0</v>
      </c>
      <c r="BK102" s="14">
        <f>'Çmimet e ofruar'!AB102</f>
        <v>0</v>
      </c>
      <c r="BL102" s="14">
        <f>'Çmimet e ofruar'!AC102</f>
        <v>0</v>
      </c>
      <c r="BM102" s="14">
        <f>'Çmimet e ofruar'!AD102</f>
        <v>0</v>
      </c>
      <c r="BN102" s="14">
        <f>'Çmimet e ofruar'!AE102</f>
        <v>0</v>
      </c>
      <c r="BO102" s="14">
        <f>'Çmimet e ofruar'!AF102</f>
        <v>0</v>
      </c>
      <c r="BP102" s="14">
        <f>'Çmimet e ofruar'!AG102</f>
        <v>0</v>
      </c>
      <c r="BQ102" s="14">
        <f>'Çmimet e ofruar'!AH102</f>
        <v>0</v>
      </c>
      <c r="BR102" s="19">
        <f t="shared" si="198"/>
        <v>0</v>
      </c>
    </row>
    <row r="103" spans="2:70" ht="16.5" thickTop="1" thickBot="1" x14ac:dyDescent="0.3">
      <c r="B103" s="11">
        <v>15</v>
      </c>
      <c r="C103" s="11" t="s">
        <v>56</v>
      </c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5">
        <f t="shared" si="197"/>
        <v>0</v>
      </c>
      <c r="AK103" s="11">
        <v>15</v>
      </c>
      <c r="AL103" s="11" t="s">
        <v>56</v>
      </c>
      <c r="AM103" s="14">
        <f>'Çmimet e ofruar'!D103</f>
        <v>0</v>
      </c>
      <c r="AN103" s="14">
        <f>'Çmimet e ofruar'!E103</f>
        <v>0</v>
      </c>
      <c r="AO103" s="14">
        <f>'Çmimet e ofruar'!F103</f>
        <v>0</v>
      </c>
      <c r="AP103" s="14">
        <f>'Çmimet e ofruar'!G103</f>
        <v>0</v>
      </c>
      <c r="AQ103" s="14">
        <f>'Çmimet e ofruar'!H103</f>
        <v>0</v>
      </c>
      <c r="AR103" s="14">
        <f>'Çmimet e ofruar'!I103</f>
        <v>0</v>
      </c>
      <c r="AS103" s="14">
        <f>'Çmimet e ofruar'!J103</f>
        <v>0</v>
      </c>
      <c r="AT103" s="14">
        <f>'Çmimet e ofruar'!K103</f>
        <v>0</v>
      </c>
      <c r="AU103" s="14">
        <f>'Çmimet e ofruar'!L103</f>
        <v>0</v>
      </c>
      <c r="AV103" s="14">
        <f>'Çmimet e ofruar'!M103</f>
        <v>0</v>
      </c>
      <c r="AW103" s="14">
        <f>'Çmimet e ofruar'!N103</f>
        <v>0</v>
      </c>
      <c r="AX103" s="14">
        <f>'Çmimet e ofruar'!O103</f>
        <v>0</v>
      </c>
      <c r="AY103" s="14">
        <f>'Çmimet e ofruar'!P103</f>
        <v>0</v>
      </c>
      <c r="AZ103" s="14">
        <f>'Çmimet e ofruar'!Q103</f>
        <v>0</v>
      </c>
      <c r="BA103" s="14">
        <f>'Çmimet e ofruar'!R103</f>
        <v>0</v>
      </c>
      <c r="BB103" s="14">
        <f>'Çmimet e ofruar'!S103</f>
        <v>0</v>
      </c>
      <c r="BC103" s="14">
        <f>'Çmimet e ofruar'!T103</f>
        <v>0</v>
      </c>
      <c r="BD103" s="14">
        <f>'Çmimet e ofruar'!U103</f>
        <v>0</v>
      </c>
      <c r="BE103" s="14">
        <f>'Çmimet e ofruar'!V103</f>
        <v>0</v>
      </c>
      <c r="BF103" s="14">
        <f>'Çmimet e ofruar'!W103</f>
        <v>0</v>
      </c>
      <c r="BG103" s="14">
        <f>'Çmimet e ofruar'!X103</f>
        <v>0</v>
      </c>
      <c r="BH103" s="14">
        <f>'Çmimet e ofruar'!Y103</f>
        <v>0</v>
      </c>
      <c r="BI103" s="14">
        <f>'Çmimet e ofruar'!Z103</f>
        <v>0</v>
      </c>
      <c r="BJ103" s="14">
        <f>'Çmimet e ofruar'!AA103</f>
        <v>0</v>
      </c>
      <c r="BK103" s="14">
        <f>'Çmimet e ofruar'!AB103</f>
        <v>0</v>
      </c>
      <c r="BL103" s="14">
        <f>'Çmimet e ofruar'!AC103</f>
        <v>0</v>
      </c>
      <c r="BM103" s="14">
        <f>'Çmimet e ofruar'!AD103</f>
        <v>0</v>
      </c>
      <c r="BN103" s="14">
        <f>'Çmimet e ofruar'!AE103</f>
        <v>0</v>
      </c>
      <c r="BO103" s="14">
        <f>'Çmimet e ofruar'!AF103</f>
        <v>0</v>
      </c>
      <c r="BP103" s="14">
        <f>'Çmimet e ofruar'!AG103</f>
        <v>0</v>
      </c>
      <c r="BQ103" s="14">
        <f>'Çmimet e ofruar'!AH103</f>
        <v>0</v>
      </c>
      <c r="BR103" s="19">
        <f t="shared" si="198"/>
        <v>0</v>
      </c>
    </row>
    <row r="104" spans="2:70" ht="16.5" thickTop="1" thickBot="1" x14ac:dyDescent="0.3">
      <c r="B104" s="11">
        <v>16</v>
      </c>
      <c r="C104" s="11" t="s">
        <v>57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5">
        <f t="shared" si="197"/>
        <v>0</v>
      </c>
      <c r="AK104" s="11">
        <v>16</v>
      </c>
      <c r="AL104" s="11" t="s">
        <v>57</v>
      </c>
      <c r="AM104" s="14">
        <f>'Çmimet e ofruar'!D104</f>
        <v>0</v>
      </c>
      <c r="AN104" s="14">
        <f>'Çmimet e ofruar'!E104</f>
        <v>0</v>
      </c>
      <c r="AO104" s="14">
        <f>'Çmimet e ofruar'!F104</f>
        <v>0</v>
      </c>
      <c r="AP104" s="14">
        <f>'Çmimet e ofruar'!G104</f>
        <v>0</v>
      </c>
      <c r="AQ104" s="14">
        <f>'Çmimet e ofruar'!H104</f>
        <v>0</v>
      </c>
      <c r="AR104" s="14">
        <f>'Çmimet e ofruar'!I104</f>
        <v>0</v>
      </c>
      <c r="AS104" s="14">
        <f>'Çmimet e ofruar'!J104</f>
        <v>0</v>
      </c>
      <c r="AT104" s="14">
        <f>'Çmimet e ofruar'!K104</f>
        <v>0</v>
      </c>
      <c r="AU104" s="14">
        <f>'Çmimet e ofruar'!L104</f>
        <v>0</v>
      </c>
      <c r="AV104" s="14">
        <f>'Çmimet e ofruar'!M104</f>
        <v>0</v>
      </c>
      <c r="AW104" s="14">
        <f>'Çmimet e ofruar'!N104</f>
        <v>0</v>
      </c>
      <c r="AX104" s="14">
        <f>'Çmimet e ofruar'!O104</f>
        <v>0</v>
      </c>
      <c r="AY104" s="14">
        <f>'Çmimet e ofruar'!P104</f>
        <v>0</v>
      </c>
      <c r="AZ104" s="14">
        <f>'Çmimet e ofruar'!Q104</f>
        <v>0</v>
      </c>
      <c r="BA104" s="14">
        <f>'Çmimet e ofruar'!R104</f>
        <v>0</v>
      </c>
      <c r="BB104" s="14">
        <f>'Çmimet e ofruar'!S104</f>
        <v>0</v>
      </c>
      <c r="BC104" s="14">
        <f>'Çmimet e ofruar'!T104</f>
        <v>0</v>
      </c>
      <c r="BD104" s="14">
        <f>'Çmimet e ofruar'!U104</f>
        <v>0</v>
      </c>
      <c r="BE104" s="14">
        <f>'Çmimet e ofruar'!V104</f>
        <v>0</v>
      </c>
      <c r="BF104" s="14">
        <f>'Çmimet e ofruar'!W104</f>
        <v>0</v>
      </c>
      <c r="BG104" s="14">
        <f>'Çmimet e ofruar'!X104</f>
        <v>0</v>
      </c>
      <c r="BH104" s="14">
        <f>'Çmimet e ofruar'!Y104</f>
        <v>0</v>
      </c>
      <c r="BI104" s="14">
        <f>'Çmimet e ofruar'!Z104</f>
        <v>0</v>
      </c>
      <c r="BJ104" s="14">
        <f>'Çmimet e ofruar'!AA104</f>
        <v>0</v>
      </c>
      <c r="BK104" s="14">
        <f>'Çmimet e ofruar'!AB104</f>
        <v>0</v>
      </c>
      <c r="BL104" s="14">
        <f>'Çmimet e ofruar'!AC104</f>
        <v>0</v>
      </c>
      <c r="BM104" s="14">
        <f>'Çmimet e ofruar'!AD104</f>
        <v>0</v>
      </c>
      <c r="BN104" s="14">
        <f>'Çmimet e ofruar'!AE104</f>
        <v>0</v>
      </c>
      <c r="BO104" s="14">
        <f>'Çmimet e ofruar'!AF104</f>
        <v>0</v>
      </c>
      <c r="BP104" s="14">
        <f>'Çmimet e ofruar'!AG104</f>
        <v>0</v>
      </c>
      <c r="BQ104" s="14">
        <f>'Çmimet e ofruar'!AH104</f>
        <v>0</v>
      </c>
      <c r="BR104" s="19">
        <f t="shared" si="198"/>
        <v>0</v>
      </c>
    </row>
    <row r="105" spans="2:70" ht="16.5" thickTop="1" thickBot="1" x14ac:dyDescent="0.3">
      <c r="B105" s="11">
        <v>17</v>
      </c>
      <c r="C105" s="11" t="s">
        <v>58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5">
        <f t="shared" si="197"/>
        <v>0</v>
      </c>
      <c r="AK105" s="11">
        <v>17</v>
      </c>
      <c r="AL105" s="11" t="s">
        <v>58</v>
      </c>
      <c r="AM105" s="14">
        <f>'Çmimet e ofruar'!D105</f>
        <v>0</v>
      </c>
      <c r="AN105" s="14">
        <f>'Çmimet e ofruar'!E105</f>
        <v>0</v>
      </c>
      <c r="AO105" s="14">
        <f>'Çmimet e ofruar'!F105</f>
        <v>0</v>
      </c>
      <c r="AP105" s="14">
        <f>'Çmimet e ofruar'!G105</f>
        <v>0</v>
      </c>
      <c r="AQ105" s="14">
        <f>'Çmimet e ofruar'!H105</f>
        <v>0</v>
      </c>
      <c r="AR105" s="14">
        <f>'Çmimet e ofruar'!I105</f>
        <v>0</v>
      </c>
      <c r="AS105" s="14">
        <f>'Çmimet e ofruar'!J105</f>
        <v>0</v>
      </c>
      <c r="AT105" s="14">
        <f>'Çmimet e ofruar'!K105</f>
        <v>0</v>
      </c>
      <c r="AU105" s="14">
        <f>'Çmimet e ofruar'!L105</f>
        <v>0</v>
      </c>
      <c r="AV105" s="14">
        <f>'Çmimet e ofruar'!M105</f>
        <v>0</v>
      </c>
      <c r="AW105" s="14">
        <f>'Çmimet e ofruar'!N105</f>
        <v>0</v>
      </c>
      <c r="AX105" s="14">
        <f>'Çmimet e ofruar'!O105</f>
        <v>0</v>
      </c>
      <c r="AY105" s="14">
        <f>'Çmimet e ofruar'!P105</f>
        <v>0</v>
      </c>
      <c r="AZ105" s="14">
        <f>'Çmimet e ofruar'!Q105</f>
        <v>0</v>
      </c>
      <c r="BA105" s="14">
        <f>'Çmimet e ofruar'!R105</f>
        <v>0</v>
      </c>
      <c r="BB105" s="14">
        <f>'Çmimet e ofruar'!S105</f>
        <v>0</v>
      </c>
      <c r="BC105" s="14">
        <f>'Çmimet e ofruar'!T105</f>
        <v>0</v>
      </c>
      <c r="BD105" s="14">
        <f>'Çmimet e ofruar'!U105</f>
        <v>0</v>
      </c>
      <c r="BE105" s="14">
        <f>'Çmimet e ofruar'!V105</f>
        <v>0</v>
      </c>
      <c r="BF105" s="14">
        <f>'Çmimet e ofruar'!W105</f>
        <v>0</v>
      </c>
      <c r="BG105" s="14">
        <f>'Çmimet e ofruar'!X105</f>
        <v>0</v>
      </c>
      <c r="BH105" s="14">
        <f>'Çmimet e ofruar'!Y105</f>
        <v>0</v>
      </c>
      <c r="BI105" s="14">
        <f>'Çmimet e ofruar'!Z105</f>
        <v>0</v>
      </c>
      <c r="BJ105" s="14">
        <f>'Çmimet e ofruar'!AA105</f>
        <v>0</v>
      </c>
      <c r="BK105" s="14">
        <f>'Çmimet e ofruar'!AB105</f>
        <v>0</v>
      </c>
      <c r="BL105" s="14">
        <f>'Çmimet e ofruar'!AC105</f>
        <v>0</v>
      </c>
      <c r="BM105" s="14">
        <f>'Çmimet e ofruar'!AD105</f>
        <v>0</v>
      </c>
      <c r="BN105" s="14">
        <f>'Çmimet e ofruar'!AE105</f>
        <v>0</v>
      </c>
      <c r="BO105" s="14">
        <f>'Çmimet e ofruar'!AF105</f>
        <v>0</v>
      </c>
      <c r="BP105" s="14">
        <f>'Çmimet e ofruar'!AG105</f>
        <v>0</v>
      </c>
      <c r="BQ105" s="14">
        <f>'Çmimet e ofruar'!AH105</f>
        <v>0</v>
      </c>
      <c r="BR105" s="19">
        <f t="shared" si="198"/>
        <v>0</v>
      </c>
    </row>
    <row r="106" spans="2:70" ht="16.5" thickTop="1" thickBot="1" x14ac:dyDescent="0.3">
      <c r="B106" s="11">
        <v>18</v>
      </c>
      <c r="C106" s="11" t="s">
        <v>59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5">
        <f t="shared" si="197"/>
        <v>0</v>
      </c>
      <c r="AK106" s="11">
        <v>18</v>
      </c>
      <c r="AL106" s="11" t="s">
        <v>59</v>
      </c>
      <c r="AM106" s="14">
        <f>'Çmimet e ofruar'!D106</f>
        <v>0</v>
      </c>
      <c r="AN106" s="14">
        <f>'Çmimet e ofruar'!E106</f>
        <v>0</v>
      </c>
      <c r="AO106" s="14">
        <f>'Çmimet e ofruar'!F106</f>
        <v>0</v>
      </c>
      <c r="AP106" s="14">
        <f>'Çmimet e ofruar'!G106</f>
        <v>0</v>
      </c>
      <c r="AQ106" s="14">
        <f>'Çmimet e ofruar'!H106</f>
        <v>0</v>
      </c>
      <c r="AR106" s="14">
        <f>'Çmimet e ofruar'!I106</f>
        <v>0</v>
      </c>
      <c r="AS106" s="14">
        <f>'Çmimet e ofruar'!J106</f>
        <v>0</v>
      </c>
      <c r="AT106" s="14">
        <f>'Çmimet e ofruar'!K106</f>
        <v>0</v>
      </c>
      <c r="AU106" s="14">
        <f>'Çmimet e ofruar'!L106</f>
        <v>0</v>
      </c>
      <c r="AV106" s="14">
        <f>'Çmimet e ofruar'!M106</f>
        <v>0</v>
      </c>
      <c r="AW106" s="14">
        <f>'Çmimet e ofruar'!N106</f>
        <v>0</v>
      </c>
      <c r="AX106" s="14">
        <f>'Çmimet e ofruar'!O106</f>
        <v>0</v>
      </c>
      <c r="AY106" s="14">
        <f>'Çmimet e ofruar'!P106</f>
        <v>0</v>
      </c>
      <c r="AZ106" s="14">
        <f>'Çmimet e ofruar'!Q106</f>
        <v>0</v>
      </c>
      <c r="BA106" s="14">
        <f>'Çmimet e ofruar'!R106</f>
        <v>0</v>
      </c>
      <c r="BB106" s="14">
        <f>'Çmimet e ofruar'!S106</f>
        <v>0</v>
      </c>
      <c r="BC106" s="14">
        <f>'Çmimet e ofruar'!T106</f>
        <v>0</v>
      </c>
      <c r="BD106" s="14">
        <f>'Çmimet e ofruar'!U106</f>
        <v>0</v>
      </c>
      <c r="BE106" s="14">
        <f>'Çmimet e ofruar'!V106</f>
        <v>0</v>
      </c>
      <c r="BF106" s="14">
        <f>'Çmimet e ofruar'!W106</f>
        <v>0</v>
      </c>
      <c r="BG106" s="14">
        <f>'Çmimet e ofruar'!X106</f>
        <v>0</v>
      </c>
      <c r="BH106" s="14">
        <f>'Çmimet e ofruar'!Y106</f>
        <v>0</v>
      </c>
      <c r="BI106" s="14">
        <f>'Çmimet e ofruar'!Z106</f>
        <v>0</v>
      </c>
      <c r="BJ106" s="14">
        <f>'Çmimet e ofruar'!AA106</f>
        <v>0</v>
      </c>
      <c r="BK106" s="14">
        <f>'Çmimet e ofruar'!AB106</f>
        <v>0</v>
      </c>
      <c r="BL106" s="14">
        <f>'Çmimet e ofruar'!AC106</f>
        <v>0</v>
      </c>
      <c r="BM106" s="14">
        <f>'Çmimet e ofruar'!AD106</f>
        <v>0</v>
      </c>
      <c r="BN106" s="14">
        <f>'Çmimet e ofruar'!AE106</f>
        <v>0</v>
      </c>
      <c r="BO106" s="14">
        <f>'Çmimet e ofruar'!AF106</f>
        <v>0</v>
      </c>
      <c r="BP106" s="14">
        <f>'Çmimet e ofruar'!AG106</f>
        <v>0</v>
      </c>
      <c r="BQ106" s="14">
        <f>'Çmimet e ofruar'!AH106</f>
        <v>0</v>
      </c>
      <c r="BR106" s="19">
        <f t="shared" si="198"/>
        <v>0</v>
      </c>
    </row>
    <row r="107" spans="2:70" ht="16.5" thickTop="1" thickBot="1" x14ac:dyDescent="0.3">
      <c r="B107" s="11">
        <v>19</v>
      </c>
      <c r="C107" s="11" t="s">
        <v>60</v>
      </c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5">
        <f t="shared" si="197"/>
        <v>0</v>
      </c>
      <c r="AK107" s="11">
        <v>19</v>
      </c>
      <c r="AL107" s="11" t="s">
        <v>60</v>
      </c>
      <c r="AM107" s="14">
        <f>'Çmimet e ofruar'!D107</f>
        <v>0</v>
      </c>
      <c r="AN107" s="14">
        <f>'Çmimet e ofruar'!E107</f>
        <v>0</v>
      </c>
      <c r="AO107" s="14">
        <f>'Çmimet e ofruar'!F107</f>
        <v>0</v>
      </c>
      <c r="AP107" s="14">
        <f>'Çmimet e ofruar'!G107</f>
        <v>0</v>
      </c>
      <c r="AQ107" s="14">
        <f>'Çmimet e ofruar'!H107</f>
        <v>0</v>
      </c>
      <c r="AR107" s="14">
        <f>'Çmimet e ofruar'!I107</f>
        <v>0</v>
      </c>
      <c r="AS107" s="14">
        <f>'Çmimet e ofruar'!J107</f>
        <v>0</v>
      </c>
      <c r="AT107" s="14">
        <f>'Çmimet e ofruar'!K107</f>
        <v>0</v>
      </c>
      <c r="AU107" s="14">
        <f>'Çmimet e ofruar'!L107</f>
        <v>0</v>
      </c>
      <c r="AV107" s="14">
        <f>'Çmimet e ofruar'!M107</f>
        <v>0</v>
      </c>
      <c r="AW107" s="14">
        <f>'Çmimet e ofruar'!N107</f>
        <v>0</v>
      </c>
      <c r="AX107" s="14">
        <f>'Çmimet e ofruar'!O107</f>
        <v>0</v>
      </c>
      <c r="AY107" s="14">
        <f>'Çmimet e ofruar'!P107</f>
        <v>0</v>
      </c>
      <c r="AZ107" s="14">
        <f>'Çmimet e ofruar'!Q107</f>
        <v>0</v>
      </c>
      <c r="BA107" s="14">
        <f>'Çmimet e ofruar'!R107</f>
        <v>0</v>
      </c>
      <c r="BB107" s="14">
        <f>'Çmimet e ofruar'!S107</f>
        <v>0</v>
      </c>
      <c r="BC107" s="14">
        <f>'Çmimet e ofruar'!T107</f>
        <v>0</v>
      </c>
      <c r="BD107" s="14">
        <f>'Çmimet e ofruar'!U107</f>
        <v>0</v>
      </c>
      <c r="BE107" s="14">
        <f>'Çmimet e ofruar'!V107</f>
        <v>0</v>
      </c>
      <c r="BF107" s="14">
        <f>'Çmimet e ofruar'!W107</f>
        <v>0</v>
      </c>
      <c r="BG107" s="14">
        <f>'Çmimet e ofruar'!X107</f>
        <v>0</v>
      </c>
      <c r="BH107" s="14">
        <f>'Çmimet e ofruar'!Y107</f>
        <v>0</v>
      </c>
      <c r="BI107" s="14">
        <f>'Çmimet e ofruar'!Z107</f>
        <v>0</v>
      </c>
      <c r="BJ107" s="14">
        <f>'Çmimet e ofruar'!AA107</f>
        <v>0</v>
      </c>
      <c r="BK107" s="14">
        <f>'Çmimet e ofruar'!AB107</f>
        <v>0</v>
      </c>
      <c r="BL107" s="14">
        <f>'Çmimet e ofruar'!AC107</f>
        <v>0</v>
      </c>
      <c r="BM107" s="14">
        <f>'Çmimet e ofruar'!AD107</f>
        <v>0</v>
      </c>
      <c r="BN107" s="14">
        <f>'Çmimet e ofruar'!AE107</f>
        <v>0</v>
      </c>
      <c r="BO107" s="14">
        <f>'Çmimet e ofruar'!AF107</f>
        <v>0</v>
      </c>
      <c r="BP107" s="14">
        <f>'Çmimet e ofruar'!AG107</f>
        <v>0</v>
      </c>
      <c r="BQ107" s="14">
        <f>'Çmimet e ofruar'!AH107</f>
        <v>0</v>
      </c>
      <c r="BR107" s="19">
        <f t="shared" si="198"/>
        <v>0</v>
      </c>
    </row>
    <row r="108" spans="2:70" ht="16.5" thickTop="1" thickBot="1" x14ac:dyDescent="0.3">
      <c r="B108" s="11">
        <v>20</v>
      </c>
      <c r="C108" s="11" t="s">
        <v>61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5">
        <f t="shared" si="197"/>
        <v>0</v>
      </c>
      <c r="AK108" s="11">
        <v>20</v>
      </c>
      <c r="AL108" s="11" t="s">
        <v>61</v>
      </c>
      <c r="AM108" s="14">
        <f>'Çmimet e ofruar'!D108</f>
        <v>0</v>
      </c>
      <c r="AN108" s="14">
        <f>'Çmimet e ofruar'!E108</f>
        <v>0</v>
      </c>
      <c r="AO108" s="14">
        <f>'Çmimet e ofruar'!F108</f>
        <v>0</v>
      </c>
      <c r="AP108" s="14">
        <f>'Çmimet e ofruar'!G108</f>
        <v>0</v>
      </c>
      <c r="AQ108" s="14">
        <f>'Çmimet e ofruar'!H108</f>
        <v>0</v>
      </c>
      <c r="AR108" s="14">
        <f>'Çmimet e ofruar'!I108</f>
        <v>0</v>
      </c>
      <c r="AS108" s="14">
        <f>'Çmimet e ofruar'!J108</f>
        <v>0</v>
      </c>
      <c r="AT108" s="14">
        <f>'Çmimet e ofruar'!K108</f>
        <v>0</v>
      </c>
      <c r="AU108" s="14">
        <f>'Çmimet e ofruar'!L108</f>
        <v>0</v>
      </c>
      <c r="AV108" s="14">
        <f>'Çmimet e ofruar'!M108</f>
        <v>0</v>
      </c>
      <c r="AW108" s="14">
        <f>'Çmimet e ofruar'!N108</f>
        <v>0</v>
      </c>
      <c r="AX108" s="14">
        <f>'Çmimet e ofruar'!O108</f>
        <v>0</v>
      </c>
      <c r="AY108" s="14">
        <f>'Çmimet e ofruar'!P108</f>
        <v>0</v>
      </c>
      <c r="AZ108" s="14">
        <f>'Çmimet e ofruar'!Q108</f>
        <v>0</v>
      </c>
      <c r="BA108" s="14">
        <f>'Çmimet e ofruar'!R108</f>
        <v>0</v>
      </c>
      <c r="BB108" s="14">
        <f>'Çmimet e ofruar'!S108</f>
        <v>0</v>
      </c>
      <c r="BC108" s="14">
        <f>'Çmimet e ofruar'!T108</f>
        <v>0</v>
      </c>
      <c r="BD108" s="14">
        <f>'Çmimet e ofruar'!U108</f>
        <v>0</v>
      </c>
      <c r="BE108" s="14">
        <f>'Çmimet e ofruar'!V108</f>
        <v>0</v>
      </c>
      <c r="BF108" s="14">
        <f>'Çmimet e ofruar'!W108</f>
        <v>0</v>
      </c>
      <c r="BG108" s="14">
        <f>'Çmimet e ofruar'!X108</f>
        <v>0</v>
      </c>
      <c r="BH108" s="14">
        <f>'Çmimet e ofruar'!Y108</f>
        <v>0</v>
      </c>
      <c r="BI108" s="14">
        <f>'Çmimet e ofruar'!Z108</f>
        <v>0</v>
      </c>
      <c r="BJ108" s="14">
        <f>'Çmimet e ofruar'!AA108</f>
        <v>0</v>
      </c>
      <c r="BK108" s="14">
        <f>'Çmimet e ofruar'!AB108</f>
        <v>0</v>
      </c>
      <c r="BL108" s="14">
        <f>'Çmimet e ofruar'!AC108</f>
        <v>0</v>
      </c>
      <c r="BM108" s="14">
        <f>'Çmimet e ofruar'!AD108</f>
        <v>0</v>
      </c>
      <c r="BN108" s="14">
        <f>'Çmimet e ofruar'!AE108</f>
        <v>0</v>
      </c>
      <c r="BO108" s="14">
        <f>'Çmimet e ofruar'!AF108</f>
        <v>0</v>
      </c>
      <c r="BP108" s="14">
        <f>'Çmimet e ofruar'!AG108</f>
        <v>0</v>
      </c>
      <c r="BQ108" s="14">
        <f>'Çmimet e ofruar'!AH108</f>
        <v>0</v>
      </c>
      <c r="BR108" s="19">
        <f t="shared" si="198"/>
        <v>0</v>
      </c>
    </row>
    <row r="109" spans="2:70" ht="16.5" thickTop="1" thickBot="1" x14ac:dyDescent="0.3">
      <c r="B109" s="11">
        <v>21</v>
      </c>
      <c r="C109" s="11" t="s">
        <v>62</v>
      </c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5">
        <f t="shared" si="197"/>
        <v>0</v>
      </c>
      <c r="AK109" s="11">
        <v>21</v>
      </c>
      <c r="AL109" s="11" t="s">
        <v>62</v>
      </c>
      <c r="AM109" s="14">
        <f>'Çmimet e ofruar'!D109</f>
        <v>0</v>
      </c>
      <c r="AN109" s="14">
        <f>'Çmimet e ofruar'!E109</f>
        <v>0</v>
      </c>
      <c r="AO109" s="14">
        <f>'Çmimet e ofruar'!F109</f>
        <v>0</v>
      </c>
      <c r="AP109" s="14">
        <f>'Çmimet e ofruar'!G109</f>
        <v>0</v>
      </c>
      <c r="AQ109" s="14">
        <f>'Çmimet e ofruar'!H109</f>
        <v>0</v>
      </c>
      <c r="AR109" s="14">
        <f>'Çmimet e ofruar'!I109</f>
        <v>0</v>
      </c>
      <c r="AS109" s="14">
        <f>'Çmimet e ofruar'!J109</f>
        <v>0</v>
      </c>
      <c r="AT109" s="14">
        <f>'Çmimet e ofruar'!K109</f>
        <v>0</v>
      </c>
      <c r="AU109" s="14">
        <f>'Çmimet e ofruar'!L109</f>
        <v>0</v>
      </c>
      <c r="AV109" s="14">
        <f>'Çmimet e ofruar'!M109</f>
        <v>0</v>
      </c>
      <c r="AW109" s="14">
        <f>'Çmimet e ofruar'!N109</f>
        <v>0</v>
      </c>
      <c r="AX109" s="14">
        <f>'Çmimet e ofruar'!O109</f>
        <v>0</v>
      </c>
      <c r="AY109" s="14">
        <f>'Çmimet e ofruar'!P109</f>
        <v>0</v>
      </c>
      <c r="AZ109" s="14">
        <f>'Çmimet e ofruar'!Q109</f>
        <v>0</v>
      </c>
      <c r="BA109" s="14">
        <f>'Çmimet e ofruar'!R109</f>
        <v>0</v>
      </c>
      <c r="BB109" s="14">
        <f>'Çmimet e ofruar'!S109</f>
        <v>0</v>
      </c>
      <c r="BC109" s="14">
        <f>'Çmimet e ofruar'!T109</f>
        <v>0</v>
      </c>
      <c r="BD109" s="14">
        <f>'Çmimet e ofruar'!U109</f>
        <v>0</v>
      </c>
      <c r="BE109" s="14">
        <f>'Çmimet e ofruar'!V109</f>
        <v>0</v>
      </c>
      <c r="BF109" s="14">
        <f>'Çmimet e ofruar'!W109</f>
        <v>0</v>
      </c>
      <c r="BG109" s="14">
        <f>'Çmimet e ofruar'!X109</f>
        <v>0</v>
      </c>
      <c r="BH109" s="14">
        <f>'Çmimet e ofruar'!Y109</f>
        <v>0</v>
      </c>
      <c r="BI109" s="14">
        <f>'Çmimet e ofruar'!Z109</f>
        <v>0</v>
      </c>
      <c r="BJ109" s="14">
        <f>'Çmimet e ofruar'!AA109</f>
        <v>0</v>
      </c>
      <c r="BK109" s="14">
        <f>'Çmimet e ofruar'!AB109</f>
        <v>0</v>
      </c>
      <c r="BL109" s="14">
        <f>'Çmimet e ofruar'!AC109</f>
        <v>0</v>
      </c>
      <c r="BM109" s="14">
        <f>'Çmimet e ofruar'!AD109</f>
        <v>0</v>
      </c>
      <c r="BN109" s="14">
        <f>'Çmimet e ofruar'!AE109</f>
        <v>0</v>
      </c>
      <c r="BO109" s="14">
        <f>'Çmimet e ofruar'!AF109</f>
        <v>0</v>
      </c>
      <c r="BP109" s="14">
        <f>'Çmimet e ofruar'!AG109</f>
        <v>0</v>
      </c>
      <c r="BQ109" s="14">
        <f>'Çmimet e ofruar'!AH109</f>
        <v>0</v>
      </c>
      <c r="BR109" s="19">
        <f t="shared" si="198"/>
        <v>0</v>
      </c>
    </row>
    <row r="110" spans="2:70" ht="16.5" thickTop="1" thickBot="1" x14ac:dyDescent="0.3">
      <c r="B110" s="11">
        <v>22</v>
      </c>
      <c r="C110" s="11" t="s">
        <v>63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5">
        <f t="shared" si="197"/>
        <v>0</v>
      </c>
      <c r="AK110" s="11">
        <v>22</v>
      </c>
      <c r="AL110" s="11" t="s">
        <v>63</v>
      </c>
      <c r="AM110" s="14">
        <f>'Çmimet e ofruar'!D110</f>
        <v>0</v>
      </c>
      <c r="AN110" s="14">
        <f>'Çmimet e ofruar'!E110</f>
        <v>0</v>
      </c>
      <c r="AO110" s="14">
        <f>'Çmimet e ofruar'!F110</f>
        <v>0</v>
      </c>
      <c r="AP110" s="14">
        <f>'Çmimet e ofruar'!G110</f>
        <v>0</v>
      </c>
      <c r="AQ110" s="14">
        <f>'Çmimet e ofruar'!H110</f>
        <v>0</v>
      </c>
      <c r="AR110" s="14">
        <f>'Çmimet e ofruar'!I110</f>
        <v>0</v>
      </c>
      <c r="AS110" s="14">
        <f>'Çmimet e ofruar'!J110</f>
        <v>0</v>
      </c>
      <c r="AT110" s="14">
        <f>'Çmimet e ofruar'!K110</f>
        <v>0</v>
      </c>
      <c r="AU110" s="14">
        <f>'Çmimet e ofruar'!L110</f>
        <v>0</v>
      </c>
      <c r="AV110" s="14">
        <f>'Çmimet e ofruar'!M110</f>
        <v>0</v>
      </c>
      <c r="AW110" s="14">
        <f>'Çmimet e ofruar'!N110</f>
        <v>0</v>
      </c>
      <c r="AX110" s="14">
        <f>'Çmimet e ofruar'!O110</f>
        <v>0</v>
      </c>
      <c r="AY110" s="14">
        <f>'Çmimet e ofruar'!P110</f>
        <v>0</v>
      </c>
      <c r="AZ110" s="14">
        <f>'Çmimet e ofruar'!Q110</f>
        <v>0</v>
      </c>
      <c r="BA110" s="14">
        <f>'Çmimet e ofruar'!R110</f>
        <v>0</v>
      </c>
      <c r="BB110" s="14">
        <f>'Çmimet e ofruar'!S110</f>
        <v>0</v>
      </c>
      <c r="BC110" s="14">
        <f>'Çmimet e ofruar'!T110</f>
        <v>0</v>
      </c>
      <c r="BD110" s="14">
        <f>'Çmimet e ofruar'!U110</f>
        <v>0</v>
      </c>
      <c r="BE110" s="14">
        <f>'Çmimet e ofruar'!V110</f>
        <v>0</v>
      </c>
      <c r="BF110" s="14">
        <f>'Çmimet e ofruar'!W110</f>
        <v>0</v>
      </c>
      <c r="BG110" s="14">
        <f>'Çmimet e ofruar'!X110</f>
        <v>0</v>
      </c>
      <c r="BH110" s="14">
        <f>'Çmimet e ofruar'!Y110</f>
        <v>0</v>
      </c>
      <c r="BI110" s="14">
        <f>'Çmimet e ofruar'!Z110</f>
        <v>0</v>
      </c>
      <c r="BJ110" s="14">
        <f>'Çmimet e ofruar'!AA110</f>
        <v>0</v>
      </c>
      <c r="BK110" s="14">
        <f>'Çmimet e ofruar'!AB110</f>
        <v>0</v>
      </c>
      <c r="BL110" s="14">
        <f>'Çmimet e ofruar'!AC110</f>
        <v>0</v>
      </c>
      <c r="BM110" s="14">
        <f>'Çmimet e ofruar'!AD110</f>
        <v>0</v>
      </c>
      <c r="BN110" s="14">
        <f>'Çmimet e ofruar'!AE110</f>
        <v>0</v>
      </c>
      <c r="BO110" s="14">
        <f>'Çmimet e ofruar'!AF110</f>
        <v>0</v>
      </c>
      <c r="BP110" s="14">
        <f>'Çmimet e ofruar'!AG110</f>
        <v>0</v>
      </c>
      <c r="BQ110" s="14">
        <f>'Çmimet e ofruar'!AH110</f>
        <v>0</v>
      </c>
      <c r="BR110" s="19">
        <f t="shared" si="198"/>
        <v>0</v>
      </c>
    </row>
    <row r="111" spans="2:70" ht="16.5" thickTop="1" thickBot="1" x14ac:dyDescent="0.3">
      <c r="B111" s="11">
        <v>23</v>
      </c>
      <c r="C111" s="11" t="s">
        <v>64</v>
      </c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5">
        <f t="shared" si="197"/>
        <v>0</v>
      </c>
      <c r="AK111" s="11">
        <v>23</v>
      </c>
      <c r="AL111" s="11" t="s">
        <v>64</v>
      </c>
      <c r="AM111" s="14">
        <f>'Çmimet e ofruar'!D111</f>
        <v>0</v>
      </c>
      <c r="AN111" s="14">
        <f>'Çmimet e ofruar'!E111</f>
        <v>0</v>
      </c>
      <c r="AO111" s="14">
        <f>'Çmimet e ofruar'!F111</f>
        <v>0</v>
      </c>
      <c r="AP111" s="14">
        <f>'Çmimet e ofruar'!G111</f>
        <v>0</v>
      </c>
      <c r="AQ111" s="14">
        <f>'Çmimet e ofruar'!H111</f>
        <v>0</v>
      </c>
      <c r="AR111" s="14">
        <f>'Çmimet e ofruar'!I111</f>
        <v>0</v>
      </c>
      <c r="AS111" s="14">
        <f>'Çmimet e ofruar'!J111</f>
        <v>0</v>
      </c>
      <c r="AT111" s="14">
        <f>'Çmimet e ofruar'!K111</f>
        <v>0</v>
      </c>
      <c r="AU111" s="14">
        <f>'Çmimet e ofruar'!L111</f>
        <v>0</v>
      </c>
      <c r="AV111" s="14">
        <f>'Çmimet e ofruar'!M111</f>
        <v>0</v>
      </c>
      <c r="AW111" s="14">
        <f>'Çmimet e ofruar'!N111</f>
        <v>0</v>
      </c>
      <c r="AX111" s="14">
        <f>'Çmimet e ofruar'!O111</f>
        <v>0</v>
      </c>
      <c r="AY111" s="14">
        <f>'Çmimet e ofruar'!P111</f>
        <v>0</v>
      </c>
      <c r="AZ111" s="14">
        <f>'Çmimet e ofruar'!Q111</f>
        <v>0</v>
      </c>
      <c r="BA111" s="14">
        <f>'Çmimet e ofruar'!R111</f>
        <v>0</v>
      </c>
      <c r="BB111" s="14">
        <f>'Çmimet e ofruar'!S111</f>
        <v>0</v>
      </c>
      <c r="BC111" s="14">
        <f>'Çmimet e ofruar'!T111</f>
        <v>0</v>
      </c>
      <c r="BD111" s="14">
        <f>'Çmimet e ofruar'!U111</f>
        <v>0</v>
      </c>
      <c r="BE111" s="14">
        <f>'Çmimet e ofruar'!V111</f>
        <v>0</v>
      </c>
      <c r="BF111" s="14">
        <f>'Çmimet e ofruar'!W111</f>
        <v>0</v>
      </c>
      <c r="BG111" s="14">
        <f>'Çmimet e ofruar'!X111</f>
        <v>0</v>
      </c>
      <c r="BH111" s="14">
        <f>'Çmimet e ofruar'!Y111</f>
        <v>0</v>
      </c>
      <c r="BI111" s="14">
        <f>'Çmimet e ofruar'!Z111</f>
        <v>0</v>
      </c>
      <c r="BJ111" s="14">
        <f>'Çmimet e ofruar'!AA111</f>
        <v>0</v>
      </c>
      <c r="BK111" s="14">
        <f>'Çmimet e ofruar'!AB111</f>
        <v>0</v>
      </c>
      <c r="BL111" s="14">
        <f>'Çmimet e ofruar'!AC111</f>
        <v>0</v>
      </c>
      <c r="BM111" s="14">
        <f>'Çmimet e ofruar'!AD111</f>
        <v>0</v>
      </c>
      <c r="BN111" s="14">
        <f>'Çmimet e ofruar'!AE111</f>
        <v>0</v>
      </c>
      <c r="BO111" s="14">
        <f>'Çmimet e ofruar'!AF111</f>
        <v>0</v>
      </c>
      <c r="BP111" s="14">
        <f>'Çmimet e ofruar'!AG111</f>
        <v>0</v>
      </c>
      <c r="BQ111" s="14">
        <f>'Çmimet e ofruar'!AH111</f>
        <v>0</v>
      </c>
      <c r="BR111" s="19">
        <f t="shared" si="198"/>
        <v>0</v>
      </c>
    </row>
    <row r="112" spans="2:70" ht="16.5" thickTop="1" thickBot="1" x14ac:dyDescent="0.3">
      <c r="B112" s="11">
        <v>24</v>
      </c>
      <c r="C112" s="11" t="s">
        <v>65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5">
        <f t="shared" si="197"/>
        <v>0</v>
      </c>
      <c r="AK112" s="11">
        <v>24</v>
      </c>
      <c r="AL112" s="11" t="s">
        <v>65</v>
      </c>
      <c r="AM112" s="14">
        <f>'Çmimet e ofruar'!D112</f>
        <v>0</v>
      </c>
      <c r="AN112" s="14">
        <f>'Çmimet e ofruar'!E112</f>
        <v>0</v>
      </c>
      <c r="AO112" s="14">
        <f>'Çmimet e ofruar'!F112</f>
        <v>0</v>
      </c>
      <c r="AP112" s="14">
        <f>'Çmimet e ofruar'!G112</f>
        <v>0</v>
      </c>
      <c r="AQ112" s="14">
        <f>'Çmimet e ofruar'!H112</f>
        <v>0</v>
      </c>
      <c r="AR112" s="14">
        <f>'Çmimet e ofruar'!I112</f>
        <v>0</v>
      </c>
      <c r="AS112" s="14">
        <f>'Çmimet e ofruar'!J112</f>
        <v>0</v>
      </c>
      <c r="AT112" s="14">
        <f>'Çmimet e ofruar'!K112</f>
        <v>0</v>
      </c>
      <c r="AU112" s="14">
        <f>'Çmimet e ofruar'!L112</f>
        <v>0</v>
      </c>
      <c r="AV112" s="14">
        <f>'Çmimet e ofruar'!M112</f>
        <v>0</v>
      </c>
      <c r="AW112" s="14">
        <f>'Çmimet e ofruar'!N112</f>
        <v>0</v>
      </c>
      <c r="AX112" s="14">
        <f>'Çmimet e ofruar'!O112</f>
        <v>0</v>
      </c>
      <c r="AY112" s="14">
        <f>'Çmimet e ofruar'!P112</f>
        <v>0</v>
      </c>
      <c r="AZ112" s="14">
        <f>'Çmimet e ofruar'!Q112</f>
        <v>0</v>
      </c>
      <c r="BA112" s="14">
        <f>'Çmimet e ofruar'!R112</f>
        <v>0</v>
      </c>
      <c r="BB112" s="14">
        <f>'Çmimet e ofruar'!S112</f>
        <v>0</v>
      </c>
      <c r="BC112" s="14">
        <f>'Çmimet e ofruar'!T112</f>
        <v>0</v>
      </c>
      <c r="BD112" s="14">
        <f>'Çmimet e ofruar'!U112</f>
        <v>0</v>
      </c>
      <c r="BE112" s="14">
        <f>'Çmimet e ofruar'!V112</f>
        <v>0</v>
      </c>
      <c r="BF112" s="14">
        <f>'Çmimet e ofruar'!W112</f>
        <v>0</v>
      </c>
      <c r="BG112" s="14">
        <f>'Çmimet e ofruar'!X112</f>
        <v>0</v>
      </c>
      <c r="BH112" s="14">
        <f>'Çmimet e ofruar'!Y112</f>
        <v>0</v>
      </c>
      <c r="BI112" s="14">
        <f>'Çmimet e ofruar'!Z112</f>
        <v>0</v>
      </c>
      <c r="BJ112" s="14">
        <f>'Çmimet e ofruar'!AA112</f>
        <v>0</v>
      </c>
      <c r="BK112" s="14">
        <f>'Çmimet e ofruar'!AB112</f>
        <v>0</v>
      </c>
      <c r="BL112" s="14">
        <f>'Çmimet e ofruar'!AC112</f>
        <v>0</v>
      </c>
      <c r="BM112" s="14">
        <f>'Çmimet e ofruar'!AD112</f>
        <v>0</v>
      </c>
      <c r="BN112" s="14">
        <f>'Çmimet e ofruar'!AE112</f>
        <v>0</v>
      </c>
      <c r="BO112" s="14">
        <f>'Çmimet e ofruar'!AF112</f>
        <v>0</v>
      </c>
      <c r="BP112" s="14">
        <f>'Çmimet e ofruar'!AG112</f>
        <v>0</v>
      </c>
      <c r="BQ112" s="14">
        <f>'Çmimet e ofruar'!AH112</f>
        <v>0</v>
      </c>
      <c r="BR112" s="19">
        <f t="shared" si="198"/>
        <v>0</v>
      </c>
    </row>
    <row r="113" spans="2:70" ht="16.5" thickTop="1" thickBot="1" x14ac:dyDescent="0.3">
      <c r="B113" s="33" t="s">
        <v>41</v>
      </c>
      <c r="C113" s="34"/>
      <c r="D113" s="15">
        <f>SUM(D89:D112)</f>
        <v>0</v>
      </c>
      <c r="E113" s="15">
        <f t="shared" ref="E113:AH113" si="199">SUM(E89:E112)</f>
        <v>0</v>
      </c>
      <c r="F113" s="15">
        <f t="shared" si="199"/>
        <v>0</v>
      </c>
      <c r="G113" s="15">
        <f t="shared" si="199"/>
        <v>0</v>
      </c>
      <c r="H113" s="15">
        <f t="shared" si="199"/>
        <v>0</v>
      </c>
      <c r="I113" s="15">
        <f t="shared" si="199"/>
        <v>0</v>
      </c>
      <c r="J113" s="15">
        <f t="shared" si="199"/>
        <v>0</v>
      </c>
      <c r="K113" s="15">
        <f t="shared" si="199"/>
        <v>0</v>
      </c>
      <c r="L113" s="15">
        <f t="shared" si="199"/>
        <v>0</v>
      </c>
      <c r="M113" s="15">
        <f t="shared" si="199"/>
        <v>0</v>
      </c>
      <c r="N113" s="15">
        <f t="shared" si="199"/>
        <v>0</v>
      </c>
      <c r="O113" s="15">
        <f t="shared" si="199"/>
        <v>0</v>
      </c>
      <c r="P113" s="15">
        <f t="shared" si="199"/>
        <v>0</v>
      </c>
      <c r="Q113" s="15">
        <f t="shared" si="199"/>
        <v>0</v>
      </c>
      <c r="R113" s="15">
        <f t="shared" si="199"/>
        <v>0</v>
      </c>
      <c r="S113" s="15">
        <f t="shared" si="199"/>
        <v>0</v>
      </c>
      <c r="T113" s="15">
        <f t="shared" si="199"/>
        <v>0</v>
      </c>
      <c r="U113" s="15">
        <f t="shared" si="199"/>
        <v>0</v>
      </c>
      <c r="V113" s="15">
        <f t="shared" si="199"/>
        <v>0</v>
      </c>
      <c r="W113" s="15">
        <f t="shared" si="199"/>
        <v>0</v>
      </c>
      <c r="X113" s="15">
        <f t="shared" si="199"/>
        <v>0</v>
      </c>
      <c r="Y113" s="15">
        <f t="shared" si="199"/>
        <v>0</v>
      </c>
      <c r="Z113" s="15">
        <f t="shared" si="199"/>
        <v>0</v>
      </c>
      <c r="AA113" s="15">
        <f t="shared" si="199"/>
        <v>0</v>
      </c>
      <c r="AB113" s="15">
        <f t="shared" si="199"/>
        <v>0</v>
      </c>
      <c r="AC113" s="15">
        <f t="shared" si="199"/>
        <v>0</v>
      </c>
      <c r="AD113" s="15">
        <f t="shared" si="199"/>
        <v>0</v>
      </c>
      <c r="AE113" s="15">
        <f t="shared" si="199"/>
        <v>0</v>
      </c>
      <c r="AF113" s="15">
        <f t="shared" si="199"/>
        <v>0</v>
      </c>
      <c r="AG113" s="15">
        <f t="shared" si="199"/>
        <v>0</v>
      </c>
      <c r="AH113" s="15">
        <f t="shared" si="199"/>
        <v>0</v>
      </c>
      <c r="AI113" s="15">
        <f t="shared" si="197"/>
        <v>0</v>
      </c>
      <c r="AK113" s="33" t="s">
        <v>82</v>
      </c>
      <c r="AL113" s="34"/>
      <c r="AM113" s="19">
        <f>AVERAGE(AM89:AM112)</f>
        <v>0</v>
      </c>
      <c r="AN113" s="19">
        <f t="shared" ref="AN113" si="200">AVERAGE(AN89:AN112)</f>
        <v>0</v>
      </c>
      <c r="AO113" s="19">
        <f t="shared" ref="AO113" si="201">AVERAGE(AO89:AO112)</f>
        <v>0</v>
      </c>
      <c r="AP113" s="19">
        <f t="shared" ref="AP113" si="202">AVERAGE(AP89:AP112)</f>
        <v>0</v>
      </c>
      <c r="AQ113" s="19">
        <f t="shared" ref="AQ113" si="203">AVERAGE(AQ89:AQ112)</f>
        <v>0</v>
      </c>
      <c r="AR113" s="19">
        <f t="shared" ref="AR113" si="204">AVERAGE(AR89:AR112)</f>
        <v>0</v>
      </c>
      <c r="AS113" s="19">
        <f t="shared" ref="AS113" si="205">AVERAGE(AS89:AS112)</f>
        <v>0</v>
      </c>
      <c r="AT113" s="19">
        <f t="shared" ref="AT113" si="206">AVERAGE(AT89:AT112)</f>
        <v>0</v>
      </c>
      <c r="AU113" s="19">
        <f t="shared" ref="AU113" si="207">AVERAGE(AU89:AU112)</f>
        <v>0</v>
      </c>
      <c r="AV113" s="19">
        <f t="shared" ref="AV113" si="208">AVERAGE(AV89:AV112)</f>
        <v>0</v>
      </c>
      <c r="AW113" s="19">
        <f t="shared" ref="AW113" si="209">AVERAGE(AW89:AW112)</f>
        <v>0</v>
      </c>
      <c r="AX113" s="19">
        <f t="shared" ref="AX113" si="210">AVERAGE(AX89:AX112)</f>
        <v>0</v>
      </c>
      <c r="AY113" s="19">
        <f t="shared" ref="AY113" si="211">AVERAGE(AY89:AY112)</f>
        <v>0</v>
      </c>
      <c r="AZ113" s="19">
        <f t="shared" ref="AZ113" si="212">AVERAGE(AZ89:AZ112)</f>
        <v>0</v>
      </c>
      <c r="BA113" s="19">
        <f t="shared" ref="BA113" si="213">AVERAGE(BA89:BA112)</f>
        <v>0</v>
      </c>
      <c r="BB113" s="19">
        <f t="shared" ref="BB113" si="214">AVERAGE(BB89:BB112)</f>
        <v>0</v>
      </c>
      <c r="BC113" s="19">
        <f t="shared" ref="BC113" si="215">AVERAGE(BC89:BC112)</f>
        <v>0</v>
      </c>
      <c r="BD113" s="19">
        <f t="shared" ref="BD113" si="216">AVERAGE(BD89:BD112)</f>
        <v>0</v>
      </c>
      <c r="BE113" s="19">
        <f t="shared" ref="BE113" si="217">AVERAGE(BE89:BE112)</f>
        <v>0</v>
      </c>
      <c r="BF113" s="19">
        <f t="shared" ref="BF113" si="218">AVERAGE(BF89:BF112)</f>
        <v>0</v>
      </c>
      <c r="BG113" s="19">
        <f t="shared" ref="BG113" si="219">AVERAGE(BG89:BG112)</f>
        <v>0</v>
      </c>
      <c r="BH113" s="19">
        <f t="shared" ref="BH113" si="220">AVERAGE(BH89:BH112)</f>
        <v>0</v>
      </c>
      <c r="BI113" s="19">
        <f t="shared" ref="BI113" si="221">AVERAGE(BI89:BI112)</f>
        <v>0</v>
      </c>
      <c r="BJ113" s="19">
        <f t="shared" ref="BJ113" si="222">AVERAGE(BJ89:BJ112)</f>
        <v>0</v>
      </c>
      <c r="BK113" s="19">
        <f t="shared" ref="BK113" si="223">AVERAGE(BK89:BK112)</f>
        <v>0</v>
      </c>
      <c r="BL113" s="19">
        <f t="shared" ref="BL113" si="224">AVERAGE(BL89:BL112)</f>
        <v>0</v>
      </c>
      <c r="BM113" s="19">
        <f t="shared" ref="BM113" si="225">AVERAGE(BM89:BM112)</f>
        <v>0</v>
      </c>
      <c r="BN113" s="19">
        <f t="shared" ref="BN113" si="226">AVERAGE(BN89:BN112)</f>
        <v>0</v>
      </c>
      <c r="BO113" s="19">
        <f t="shared" ref="BO113" si="227">AVERAGE(BO89:BO112)</f>
        <v>0</v>
      </c>
      <c r="BP113" s="19">
        <f t="shared" ref="BP113" si="228">AVERAGE(BP89:BP112)</f>
        <v>0</v>
      </c>
      <c r="BQ113" s="19">
        <f t="shared" ref="BQ113" si="229">AVERAGE(BQ89:BQ112)</f>
        <v>0</v>
      </c>
      <c r="BR113" s="19">
        <f>AVERAGE(BR89:BR112)</f>
        <v>0</v>
      </c>
    </row>
    <row r="114" spans="2:70" ht="15.75" thickTop="1" x14ac:dyDescent="0.25"/>
    <row r="115" spans="2:70" ht="15.75" thickBot="1" x14ac:dyDescent="0.3">
      <c r="B115" s="43" t="s">
        <v>41</v>
      </c>
      <c r="C115" s="43"/>
      <c r="D115" s="43"/>
      <c r="E115" s="43"/>
      <c r="F115" s="43"/>
      <c r="G115" s="43"/>
      <c r="H115" s="43"/>
      <c r="I115" s="43"/>
      <c r="AK115" s="43" t="s">
        <v>70</v>
      </c>
      <c r="AL115" s="43"/>
      <c r="AM115" s="43"/>
      <c r="AN115" s="43"/>
      <c r="AO115" s="43"/>
      <c r="AP115" s="43"/>
      <c r="AQ115" s="43"/>
      <c r="AR115" s="43"/>
    </row>
    <row r="116" spans="2:70" ht="16.5" thickTop="1" thickBot="1" x14ac:dyDescent="0.3">
      <c r="B116" s="11" t="s">
        <v>39</v>
      </c>
      <c r="C116" s="11" t="s">
        <v>40</v>
      </c>
      <c r="D116" s="11">
        <v>1</v>
      </c>
      <c r="E116" s="11">
        <v>2</v>
      </c>
      <c r="F116" s="11">
        <v>3</v>
      </c>
      <c r="G116" s="11">
        <v>4</v>
      </c>
      <c r="H116" s="11">
        <v>5</v>
      </c>
      <c r="I116" s="11">
        <v>6</v>
      </c>
      <c r="J116" s="11">
        <v>7</v>
      </c>
      <c r="K116" s="11">
        <v>8</v>
      </c>
      <c r="L116" s="11">
        <v>9</v>
      </c>
      <c r="M116" s="11">
        <v>10</v>
      </c>
      <c r="N116" s="11">
        <v>11</v>
      </c>
      <c r="O116" s="11">
        <v>12</v>
      </c>
      <c r="P116" s="11">
        <v>13</v>
      </c>
      <c r="Q116" s="12">
        <v>14</v>
      </c>
      <c r="R116" s="12">
        <v>15</v>
      </c>
      <c r="S116" s="12">
        <v>16</v>
      </c>
      <c r="T116" s="12">
        <v>17</v>
      </c>
      <c r="U116" s="12">
        <v>18</v>
      </c>
      <c r="V116" s="12">
        <v>19</v>
      </c>
      <c r="W116" s="12">
        <v>20</v>
      </c>
      <c r="X116" s="12">
        <v>21</v>
      </c>
      <c r="Y116" s="12">
        <v>22</v>
      </c>
      <c r="Z116" s="12">
        <v>23</v>
      </c>
      <c r="AA116" s="12">
        <v>24</v>
      </c>
      <c r="AB116" s="12">
        <v>25</v>
      </c>
      <c r="AC116" s="12">
        <v>26</v>
      </c>
      <c r="AD116" s="12">
        <v>27</v>
      </c>
      <c r="AE116" s="12">
        <v>28</v>
      </c>
      <c r="AF116" s="12">
        <v>29</v>
      </c>
      <c r="AG116" s="12">
        <v>30</v>
      </c>
      <c r="AH116" s="11">
        <v>31</v>
      </c>
      <c r="AI116" s="13" t="s">
        <v>41</v>
      </c>
      <c r="AK116" s="11" t="s">
        <v>39</v>
      </c>
      <c r="AL116" s="11" t="s">
        <v>40</v>
      </c>
      <c r="AM116" s="11">
        <v>1</v>
      </c>
      <c r="AN116" s="11">
        <v>2</v>
      </c>
      <c r="AO116" s="11">
        <v>3</v>
      </c>
      <c r="AP116" s="11">
        <v>4</v>
      </c>
      <c r="AQ116" s="11">
        <v>5</v>
      </c>
      <c r="AR116" s="11">
        <v>6</v>
      </c>
      <c r="AS116" s="11">
        <v>7</v>
      </c>
      <c r="AT116" s="11">
        <v>8</v>
      </c>
      <c r="AU116" s="11">
        <v>9</v>
      </c>
      <c r="AV116" s="11">
        <v>10</v>
      </c>
      <c r="AW116" s="11">
        <v>11</v>
      </c>
      <c r="AX116" s="11">
        <v>12</v>
      </c>
      <c r="AY116" s="11">
        <v>13</v>
      </c>
      <c r="AZ116" s="12">
        <v>14</v>
      </c>
      <c r="BA116" s="12">
        <v>15</v>
      </c>
      <c r="BB116" s="12">
        <v>16</v>
      </c>
      <c r="BC116" s="12">
        <v>17</v>
      </c>
      <c r="BD116" s="12">
        <v>18</v>
      </c>
      <c r="BE116" s="12">
        <v>19</v>
      </c>
      <c r="BF116" s="12">
        <v>20</v>
      </c>
      <c r="BG116" s="12">
        <v>21</v>
      </c>
      <c r="BH116" s="12">
        <v>22</v>
      </c>
      <c r="BI116" s="12">
        <v>23</v>
      </c>
      <c r="BJ116" s="12">
        <v>24</v>
      </c>
      <c r="BK116" s="12">
        <v>25</v>
      </c>
      <c r="BL116" s="12">
        <v>26</v>
      </c>
      <c r="BM116" s="12">
        <v>27</v>
      </c>
      <c r="BN116" s="12">
        <v>28</v>
      </c>
      <c r="BO116" s="12">
        <v>29</v>
      </c>
      <c r="BP116" s="12">
        <v>30</v>
      </c>
      <c r="BQ116" s="11">
        <v>31</v>
      </c>
      <c r="BR116" s="19" t="s">
        <v>82</v>
      </c>
    </row>
    <row r="117" spans="2:70" ht="16.5" thickTop="1" thickBot="1" x14ac:dyDescent="0.3">
      <c r="B117" s="11">
        <v>1</v>
      </c>
      <c r="C117" s="11" t="s">
        <v>42</v>
      </c>
      <c r="D117" s="14">
        <f>D5+D33+D61+D89+BV33+EN33</f>
        <v>60</v>
      </c>
      <c r="E117" s="14">
        <f t="shared" ref="E117:AH117" si="230">E5+E33+E61+E89+BW33+EO33</f>
        <v>60</v>
      </c>
      <c r="F117" s="14">
        <f t="shared" si="230"/>
        <v>60</v>
      </c>
      <c r="G117" s="14">
        <f t="shared" si="230"/>
        <v>60</v>
      </c>
      <c r="H117" s="14">
        <f t="shared" si="230"/>
        <v>60</v>
      </c>
      <c r="I117" s="14">
        <f t="shared" si="230"/>
        <v>60</v>
      </c>
      <c r="J117" s="14">
        <f t="shared" si="230"/>
        <v>60</v>
      </c>
      <c r="K117" s="14">
        <f t="shared" si="230"/>
        <v>60</v>
      </c>
      <c r="L117" s="14">
        <f t="shared" si="230"/>
        <v>60</v>
      </c>
      <c r="M117" s="14">
        <f>M5+M33+M61+M89+CE33+EW33</f>
        <v>60</v>
      </c>
      <c r="N117" s="14">
        <f t="shared" si="230"/>
        <v>60</v>
      </c>
      <c r="O117" s="14">
        <f t="shared" si="230"/>
        <v>60</v>
      </c>
      <c r="P117" s="14">
        <f t="shared" si="230"/>
        <v>60</v>
      </c>
      <c r="Q117" s="14">
        <f t="shared" si="230"/>
        <v>60</v>
      </c>
      <c r="R117" s="14">
        <f t="shared" si="230"/>
        <v>60</v>
      </c>
      <c r="S117" s="14">
        <f t="shared" si="230"/>
        <v>60</v>
      </c>
      <c r="T117" s="14">
        <f t="shared" si="230"/>
        <v>60</v>
      </c>
      <c r="U117" s="14">
        <f t="shared" si="230"/>
        <v>60</v>
      </c>
      <c r="V117" s="14">
        <f t="shared" si="230"/>
        <v>60</v>
      </c>
      <c r="W117" s="14">
        <f t="shared" si="230"/>
        <v>60</v>
      </c>
      <c r="X117" s="14">
        <f t="shared" si="230"/>
        <v>60</v>
      </c>
      <c r="Y117" s="14">
        <f t="shared" si="230"/>
        <v>60</v>
      </c>
      <c r="Z117" s="14">
        <f t="shared" si="230"/>
        <v>60</v>
      </c>
      <c r="AA117" s="14">
        <f t="shared" si="230"/>
        <v>60</v>
      </c>
      <c r="AB117" s="14">
        <f t="shared" si="230"/>
        <v>0</v>
      </c>
      <c r="AC117" s="14">
        <f t="shared" si="230"/>
        <v>0</v>
      </c>
      <c r="AD117" s="14">
        <f t="shared" si="230"/>
        <v>0</v>
      </c>
      <c r="AE117" s="14">
        <f t="shared" si="230"/>
        <v>0</v>
      </c>
      <c r="AF117" s="14">
        <f t="shared" si="230"/>
        <v>0</v>
      </c>
      <c r="AG117" s="14">
        <f t="shared" si="230"/>
        <v>0</v>
      </c>
      <c r="AH117" s="14">
        <f t="shared" si="230"/>
        <v>0</v>
      </c>
      <c r="AI117" s="15">
        <f>SUM(D117:AH117)</f>
        <v>1440</v>
      </c>
      <c r="AK117" s="11">
        <v>1</v>
      </c>
      <c r="AL117" s="11" t="s">
        <v>42</v>
      </c>
      <c r="AM117" s="14">
        <f>MAX(AM5,AM33,DE33,AM61,AM89,FW33)</f>
        <v>31.74</v>
      </c>
      <c r="AN117" s="14">
        <f t="shared" ref="AN117:BQ117" si="231">MAX(AN5,AN33,DF33,AN61,AN89,FX33)</f>
        <v>33.549999999999997</v>
      </c>
      <c r="AO117" s="14">
        <f t="shared" si="231"/>
        <v>34.869999999999997</v>
      </c>
      <c r="AP117" s="14">
        <f t="shared" si="231"/>
        <v>32.1</v>
      </c>
      <c r="AQ117" s="14">
        <f t="shared" si="231"/>
        <v>32.1</v>
      </c>
      <c r="AR117" s="14">
        <f t="shared" si="231"/>
        <v>32.1</v>
      </c>
      <c r="AS117" s="14">
        <f t="shared" si="231"/>
        <v>32.1</v>
      </c>
      <c r="AT117" s="14">
        <f t="shared" si="231"/>
        <v>32.1</v>
      </c>
      <c r="AU117" s="14">
        <f t="shared" si="231"/>
        <v>33.549999999999997</v>
      </c>
      <c r="AV117" s="14">
        <f t="shared" si="231"/>
        <v>34.869999999999997</v>
      </c>
      <c r="AW117" s="14">
        <f t="shared" si="231"/>
        <v>32.1</v>
      </c>
      <c r="AX117" s="14">
        <f t="shared" si="231"/>
        <v>32.1</v>
      </c>
      <c r="AY117" s="14">
        <f t="shared" si="231"/>
        <v>32.1</v>
      </c>
      <c r="AZ117" s="14">
        <f t="shared" si="231"/>
        <v>32.1</v>
      </c>
      <c r="BA117" s="14">
        <f t="shared" si="231"/>
        <v>32.1</v>
      </c>
      <c r="BB117" s="14">
        <f t="shared" si="231"/>
        <v>33.549999999999997</v>
      </c>
      <c r="BC117" s="14">
        <f t="shared" si="231"/>
        <v>34.869999999999997</v>
      </c>
      <c r="BD117" s="14">
        <f t="shared" si="231"/>
        <v>32.1</v>
      </c>
      <c r="BE117" s="14">
        <f t="shared" si="231"/>
        <v>32.1</v>
      </c>
      <c r="BF117" s="14">
        <f t="shared" si="231"/>
        <v>32.1</v>
      </c>
      <c r="BG117" s="14">
        <f t="shared" si="231"/>
        <v>32.1</v>
      </c>
      <c r="BH117" s="14">
        <f t="shared" si="231"/>
        <v>32.1</v>
      </c>
      <c r="BI117" s="14">
        <f t="shared" si="231"/>
        <v>33.549999999999997</v>
      </c>
      <c r="BJ117" s="14">
        <f t="shared" si="231"/>
        <v>34.869999999999997</v>
      </c>
      <c r="BK117" s="14">
        <f t="shared" si="231"/>
        <v>0</v>
      </c>
      <c r="BL117" s="14">
        <f t="shared" si="231"/>
        <v>0</v>
      </c>
      <c r="BM117" s="14">
        <f t="shared" si="231"/>
        <v>0</v>
      </c>
      <c r="BN117" s="14">
        <f t="shared" si="231"/>
        <v>0</v>
      </c>
      <c r="BO117" s="14">
        <f t="shared" si="231"/>
        <v>0</v>
      </c>
      <c r="BP117" s="14">
        <f t="shared" si="231"/>
        <v>0</v>
      </c>
      <c r="BQ117" s="14">
        <f t="shared" si="231"/>
        <v>0</v>
      </c>
      <c r="BR117" s="19">
        <f>AVERAGE(AM117:BQ117)</f>
        <v>25.384516129032264</v>
      </c>
    </row>
    <row r="118" spans="2:70" ht="16.5" thickTop="1" thickBot="1" x14ac:dyDescent="0.3">
      <c r="B118" s="11">
        <v>2</v>
      </c>
      <c r="C118" s="11" t="s">
        <v>43</v>
      </c>
      <c r="D118" s="14">
        <f t="shared" ref="D118:D140" si="232">D6+D34+D62+D90+BV34+EN34</f>
        <v>60</v>
      </c>
      <c r="E118" s="14">
        <f t="shared" ref="E118:E140" si="233">E6+E34+E62+E90+BW34+EO34</f>
        <v>60</v>
      </c>
      <c r="F118" s="14">
        <f t="shared" ref="F118:F140" si="234">F6+F34+F62+F90+BX34+EP34</f>
        <v>60</v>
      </c>
      <c r="G118" s="14">
        <f t="shared" ref="G118:G140" si="235">G6+G34+G62+G90+BY34+EQ34</f>
        <v>60</v>
      </c>
      <c r="H118" s="14">
        <f t="shared" ref="H118:H140" si="236">H6+H34+H62+H90+BZ34+ER34</f>
        <v>60</v>
      </c>
      <c r="I118" s="14">
        <f t="shared" ref="I118:I140" si="237">I6+I34+I62+I90+CA34+ES34</f>
        <v>60</v>
      </c>
      <c r="J118" s="14">
        <f t="shared" ref="J118:J140" si="238">J6+J34+J62+J90+CB34+ET34</f>
        <v>60</v>
      </c>
      <c r="K118" s="14">
        <f t="shared" ref="K118:K140" si="239">K6+K34+K62+K90+CC34+EU34</f>
        <v>60</v>
      </c>
      <c r="L118" s="14">
        <f t="shared" ref="L118:L140" si="240">L6+L34+L62+L90+CD34+EV34</f>
        <v>60</v>
      </c>
      <c r="M118" s="14">
        <f t="shared" ref="M118:M140" si="241">M6+M34+M62+M90+CE34+EW34</f>
        <v>60</v>
      </c>
      <c r="N118" s="14">
        <f t="shared" ref="N118:N140" si="242">N6+N34+N62+N90+CF34+EX34</f>
        <v>60</v>
      </c>
      <c r="O118" s="14">
        <f t="shared" ref="O118:O140" si="243">O6+O34+O62+O90+CG34+EY34</f>
        <v>60</v>
      </c>
      <c r="P118" s="14">
        <f t="shared" ref="P118:P140" si="244">P6+P34+P62+P90+CH34+EZ34</f>
        <v>60</v>
      </c>
      <c r="Q118" s="14">
        <f t="shared" ref="Q118:Q140" si="245">Q6+Q34+Q62+Q90+CI34+FA34</f>
        <v>60</v>
      </c>
      <c r="R118" s="14">
        <f t="shared" ref="R118:R140" si="246">R6+R34+R62+R90+CJ34+FB34</f>
        <v>60</v>
      </c>
      <c r="S118" s="14">
        <f t="shared" ref="S118:S140" si="247">S6+S34+S62+S90+CK34+FC34</f>
        <v>60</v>
      </c>
      <c r="T118" s="14">
        <f t="shared" ref="T118:T140" si="248">T6+T34+T62+T90+CL34+FD34</f>
        <v>60</v>
      </c>
      <c r="U118" s="14">
        <f t="shared" ref="U118:U140" si="249">U6+U34+U62+U90+CM34+FE34</f>
        <v>60</v>
      </c>
      <c r="V118" s="14">
        <f t="shared" ref="V118:V140" si="250">V6+V34+V62+V90+CN34+FF34</f>
        <v>60</v>
      </c>
      <c r="W118" s="14">
        <f t="shared" ref="W118:W140" si="251">W6+W34+W62+W90+CO34+FG34</f>
        <v>60</v>
      </c>
      <c r="X118" s="14">
        <f t="shared" ref="X118:X140" si="252">X6+X34+X62+X90+CP34+FH34</f>
        <v>60</v>
      </c>
      <c r="Y118" s="14">
        <f t="shared" ref="Y118:Y140" si="253">Y6+Y34+Y62+Y90+CQ34+FI34</f>
        <v>60</v>
      </c>
      <c r="Z118" s="14">
        <f t="shared" ref="Z118:Z140" si="254">Z6+Z34+Z62+Z90+CR34+FJ34</f>
        <v>60</v>
      </c>
      <c r="AA118" s="14">
        <f t="shared" ref="AA118:AA140" si="255">AA6+AA34+AA62+AA90+CS34+FK34</f>
        <v>60</v>
      </c>
      <c r="AB118" s="14">
        <f t="shared" ref="AB118:AB140" si="256">AB6+AB34+AB62+AB90+CT34+FL34</f>
        <v>0</v>
      </c>
      <c r="AC118" s="14">
        <f t="shared" ref="AC118:AC140" si="257">AC6+AC34+AC62+AC90+CU34+FM34</f>
        <v>0</v>
      </c>
      <c r="AD118" s="14">
        <f t="shared" ref="AD118:AD140" si="258">AD6+AD34+AD62+AD90+CV34+FN34</f>
        <v>0</v>
      </c>
      <c r="AE118" s="14">
        <f t="shared" ref="AE118:AE140" si="259">AE6+AE34+AE62+AE90+CW34+FO34</f>
        <v>0</v>
      </c>
      <c r="AF118" s="14">
        <f t="shared" ref="AF118:AF140" si="260">AF6+AF34+AF62+AF90+CX34+FP34</f>
        <v>0</v>
      </c>
      <c r="AG118" s="14">
        <f t="shared" ref="AG118:AG140" si="261">AG6+AG34+AG62+AG90+CY34+FQ34</f>
        <v>0</v>
      </c>
      <c r="AH118" s="14">
        <f t="shared" ref="AH118:AH141" si="262">AH6+AH34+AH62+AH90+CZ34+FR34</f>
        <v>0</v>
      </c>
      <c r="AI118" s="15">
        <f t="shared" ref="AI118:AI140" si="263">SUM(D118:AH118)</f>
        <v>1440</v>
      </c>
      <c r="AK118" s="11">
        <v>2</v>
      </c>
      <c r="AL118" s="11" t="s">
        <v>43</v>
      </c>
      <c r="AM118" s="14">
        <f t="shared" ref="AM118:AM140" si="264">MAX(AM6,AM34,DE34,AM62,AM90,FW34)</f>
        <v>31.74</v>
      </c>
      <c r="AN118" s="14">
        <f t="shared" ref="AN118:AN140" si="265">MAX(AN6,AN34,DF34,AN62,AN90,FX34)</f>
        <v>33.549999999999997</v>
      </c>
      <c r="AO118" s="14">
        <f t="shared" ref="AO118:AO140" si="266">MAX(AO6,AO34,DG34,AO62,AO90,FY34)</f>
        <v>34.869999999999997</v>
      </c>
      <c r="AP118" s="14">
        <f t="shared" ref="AP118:AP140" si="267">MAX(AP6,AP34,DH34,AP62,AP90,FZ34)</f>
        <v>32.1</v>
      </c>
      <c r="AQ118" s="14">
        <f t="shared" ref="AQ118:AQ140" si="268">MAX(AQ6,AQ34,DI34,AQ62,AQ90,GA34)</f>
        <v>32.1</v>
      </c>
      <c r="AR118" s="14">
        <f t="shared" ref="AR118:AR140" si="269">MAX(AR6,AR34,DJ34,AR62,AR90,GB34)</f>
        <v>32.1</v>
      </c>
      <c r="AS118" s="14">
        <f t="shared" ref="AS118:AS140" si="270">MAX(AS6,AS34,DK34,AS62,AS90,GC34)</f>
        <v>32.1</v>
      </c>
      <c r="AT118" s="14">
        <f t="shared" ref="AT118:AT140" si="271">MAX(AT6,AT34,DL34,AT62,AT90,GD34)</f>
        <v>32.1</v>
      </c>
      <c r="AU118" s="14">
        <f t="shared" ref="AU118:AU140" si="272">MAX(AU6,AU34,DM34,AU62,AU90,GE34)</f>
        <v>33.549999999999997</v>
      </c>
      <c r="AV118" s="14">
        <f t="shared" ref="AV118:AV140" si="273">MAX(AV6,AV34,DN34,AV62,AV90,GF34)</f>
        <v>34.869999999999997</v>
      </c>
      <c r="AW118" s="14">
        <f t="shared" ref="AW118:AW140" si="274">MAX(AW6,AW34,DO34,AW62,AW90,GG34)</f>
        <v>32.1</v>
      </c>
      <c r="AX118" s="14">
        <f t="shared" ref="AX118:AX140" si="275">MAX(AX6,AX34,DP34,AX62,AX90,GH34)</f>
        <v>32.1</v>
      </c>
      <c r="AY118" s="14">
        <f t="shared" ref="AY118:AY140" si="276">MAX(AY6,AY34,DQ34,AY62,AY90,GI34)</f>
        <v>32.1</v>
      </c>
      <c r="AZ118" s="14">
        <f t="shared" ref="AZ118:AZ140" si="277">MAX(AZ6,AZ34,DR34,AZ62,AZ90,GJ34)</f>
        <v>32.1</v>
      </c>
      <c r="BA118" s="14">
        <f t="shared" ref="BA118:BA140" si="278">MAX(BA6,BA34,DS34,BA62,BA90,GK34)</f>
        <v>32.1</v>
      </c>
      <c r="BB118" s="14">
        <f t="shared" ref="BB118:BB140" si="279">MAX(BB6,BB34,DT34,BB62,BB90,GL34)</f>
        <v>33.549999999999997</v>
      </c>
      <c r="BC118" s="14">
        <f t="shared" ref="BC118:BC140" si="280">MAX(BC6,BC34,DU34,BC62,BC90,GM34)</f>
        <v>34.869999999999997</v>
      </c>
      <c r="BD118" s="14">
        <f t="shared" ref="BD118:BD140" si="281">MAX(BD6,BD34,DV34,BD62,BD90,GN34)</f>
        <v>32.1</v>
      </c>
      <c r="BE118" s="14">
        <f t="shared" ref="BE118:BE140" si="282">MAX(BE6,BE34,DW34,BE62,BE90,GO34)</f>
        <v>32.1</v>
      </c>
      <c r="BF118" s="14">
        <f t="shared" ref="BF118:BF140" si="283">MAX(BF6,BF34,DX34,BF62,BF90,GP34)</f>
        <v>32.1</v>
      </c>
      <c r="BG118" s="14">
        <f t="shared" ref="BG118:BG140" si="284">MAX(BG6,BG34,DY34,BG62,BG90,GQ34)</f>
        <v>32.1</v>
      </c>
      <c r="BH118" s="14">
        <f t="shared" ref="BH118:BH140" si="285">MAX(BH6,BH34,DZ34,BH62,BH90,GR34)</f>
        <v>32.1</v>
      </c>
      <c r="BI118" s="14">
        <f t="shared" ref="BI118:BI140" si="286">MAX(BI6,BI34,EA34,BI62,BI90,GS34)</f>
        <v>33.549999999999997</v>
      </c>
      <c r="BJ118" s="14">
        <f t="shared" ref="BJ118:BJ140" si="287">MAX(BJ6,BJ34,EB34,BJ62,BJ90,GT34)</f>
        <v>34.869999999999997</v>
      </c>
      <c r="BK118" s="14">
        <f t="shared" ref="BK118:BK140" si="288">MAX(BK6,BK34,EC34,BK62,BK90,GU34)</f>
        <v>0</v>
      </c>
      <c r="BL118" s="14">
        <f t="shared" ref="BL118:BL140" si="289">MAX(BL6,BL34,ED34,BL62,BL90,GV34)</f>
        <v>0</v>
      </c>
      <c r="BM118" s="14">
        <f t="shared" ref="BM118:BM140" si="290">MAX(BM6,BM34,EE34,BM62,BM90,GW34)</f>
        <v>0</v>
      </c>
      <c r="BN118" s="14">
        <f t="shared" ref="BN118:BN140" si="291">MAX(BN6,BN34,EF34,BN62,BN90,GX34)</f>
        <v>0</v>
      </c>
      <c r="BO118" s="14">
        <f t="shared" ref="BO118:BO140" si="292">MAX(BO6,BO34,EG34,BO62,BO90,GY34)</f>
        <v>0</v>
      </c>
      <c r="BP118" s="14">
        <f t="shared" ref="BP118:BP140" si="293">MAX(BP6,BP34,EH34,BP62,BP90,GZ34)</f>
        <v>0</v>
      </c>
      <c r="BQ118" s="14">
        <f t="shared" ref="BQ118:BQ140" si="294">MAX(BQ6,BQ34,EI34,BQ62,BQ90,HA34)</f>
        <v>0</v>
      </c>
      <c r="BR118" s="19">
        <f t="shared" ref="BR118:BR140" si="295">AVERAGE(AM118:BQ118)</f>
        <v>25.384516129032264</v>
      </c>
    </row>
    <row r="119" spans="2:70" ht="16.5" thickTop="1" thickBot="1" x14ac:dyDescent="0.3">
      <c r="B119" s="11">
        <v>3</v>
      </c>
      <c r="C119" s="11" t="s">
        <v>44</v>
      </c>
      <c r="D119" s="14">
        <f t="shared" si="232"/>
        <v>60</v>
      </c>
      <c r="E119" s="14">
        <f t="shared" si="233"/>
        <v>60</v>
      </c>
      <c r="F119" s="14">
        <f t="shared" si="234"/>
        <v>60</v>
      </c>
      <c r="G119" s="14">
        <f t="shared" si="235"/>
        <v>60</v>
      </c>
      <c r="H119" s="14">
        <f t="shared" si="236"/>
        <v>60</v>
      </c>
      <c r="I119" s="14">
        <f t="shared" si="237"/>
        <v>60</v>
      </c>
      <c r="J119" s="14">
        <f t="shared" si="238"/>
        <v>60</v>
      </c>
      <c r="K119" s="14">
        <f t="shared" si="239"/>
        <v>60</v>
      </c>
      <c r="L119" s="14">
        <f t="shared" si="240"/>
        <v>60</v>
      </c>
      <c r="M119" s="14">
        <f t="shared" si="241"/>
        <v>60</v>
      </c>
      <c r="N119" s="14">
        <f t="shared" si="242"/>
        <v>60</v>
      </c>
      <c r="O119" s="14">
        <f t="shared" si="243"/>
        <v>60</v>
      </c>
      <c r="P119" s="14">
        <f t="shared" si="244"/>
        <v>60</v>
      </c>
      <c r="Q119" s="14">
        <f t="shared" si="245"/>
        <v>60</v>
      </c>
      <c r="R119" s="14">
        <f t="shared" si="246"/>
        <v>60</v>
      </c>
      <c r="S119" s="14">
        <f t="shared" si="247"/>
        <v>60</v>
      </c>
      <c r="T119" s="14">
        <f t="shared" si="248"/>
        <v>60</v>
      </c>
      <c r="U119" s="14">
        <f t="shared" si="249"/>
        <v>60</v>
      </c>
      <c r="V119" s="14">
        <f t="shared" si="250"/>
        <v>60</v>
      </c>
      <c r="W119" s="14">
        <f t="shared" si="251"/>
        <v>60</v>
      </c>
      <c r="X119" s="14">
        <f t="shared" si="252"/>
        <v>60</v>
      </c>
      <c r="Y119" s="14">
        <f t="shared" si="253"/>
        <v>60</v>
      </c>
      <c r="Z119" s="14">
        <f t="shared" si="254"/>
        <v>60</v>
      </c>
      <c r="AA119" s="14">
        <f t="shared" si="255"/>
        <v>60</v>
      </c>
      <c r="AB119" s="14">
        <f t="shared" si="256"/>
        <v>0</v>
      </c>
      <c r="AC119" s="14">
        <f t="shared" si="257"/>
        <v>0</v>
      </c>
      <c r="AD119" s="14">
        <f t="shared" si="258"/>
        <v>0</v>
      </c>
      <c r="AE119" s="14">
        <f t="shared" si="259"/>
        <v>0</v>
      </c>
      <c r="AF119" s="14">
        <f t="shared" si="260"/>
        <v>0</v>
      </c>
      <c r="AG119" s="14">
        <f t="shared" si="261"/>
        <v>0</v>
      </c>
      <c r="AH119" s="14">
        <f t="shared" si="262"/>
        <v>0</v>
      </c>
      <c r="AI119" s="15">
        <f t="shared" si="263"/>
        <v>1440</v>
      </c>
      <c r="AK119" s="11">
        <v>3</v>
      </c>
      <c r="AL119" s="11" t="s">
        <v>44</v>
      </c>
      <c r="AM119" s="14">
        <f t="shared" si="264"/>
        <v>31.74</v>
      </c>
      <c r="AN119" s="14">
        <f t="shared" si="265"/>
        <v>33.549999999999997</v>
      </c>
      <c r="AO119" s="14">
        <f t="shared" si="266"/>
        <v>34.869999999999997</v>
      </c>
      <c r="AP119" s="14">
        <f t="shared" si="267"/>
        <v>32.1</v>
      </c>
      <c r="AQ119" s="14">
        <f t="shared" si="268"/>
        <v>32.1</v>
      </c>
      <c r="AR119" s="14">
        <f t="shared" si="269"/>
        <v>32.1</v>
      </c>
      <c r="AS119" s="14">
        <f t="shared" si="270"/>
        <v>32.1</v>
      </c>
      <c r="AT119" s="14">
        <f t="shared" si="271"/>
        <v>32.1</v>
      </c>
      <c r="AU119" s="14">
        <f t="shared" si="272"/>
        <v>33.549999999999997</v>
      </c>
      <c r="AV119" s="14">
        <f t="shared" si="273"/>
        <v>34.869999999999997</v>
      </c>
      <c r="AW119" s="14">
        <f t="shared" si="274"/>
        <v>32.1</v>
      </c>
      <c r="AX119" s="14">
        <f t="shared" si="275"/>
        <v>32.1</v>
      </c>
      <c r="AY119" s="14">
        <f t="shared" si="276"/>
        <v>32.1</v>
      </c>
      <c r="AZ119" s="14">
        <f t="shared" si="277"/>
        <v>32.1</v>
      </c>
      <c r="BA119" s="14">
        <f t="shared" si="278"/>
        <v>32.1</v>
      </c>
      <c r="BB119" s="14">
        <f t="shared" si="279"/>
        <v>33.549999999999997</v>
      </c>
      <c r="BC119" s="14">
        <f t="shared" si="280"/>
        <v>34.869999999999997</v>
      </c>
      <c r="BD119" s="14">
        <f t="shared" si="281"/>
        <v>32.1</v>
      </c>
      <c r="BE119" s="14">
        <f t="shared" si="282"/>
        <v>32.1</v>
      </c>
      <c r="BF119" s="14">
        <f t="shared" si="283"/>
        <v>32.1</v>
      </c>
      <c r="BG119" s="14">
        <f t="shared" si="284"/>
        <v>32.1</v>
      </c>
      <c r="BH119" s="14">
        <f t="shared" si="285"/>
        <v>32.1</v>
      </c>
      <c r="BI119" s="14">
        <f t="shared" si="286"/>
        <v>33.549999999999997</v>
      </c>
      <c r="BJ119" s="14">
        <f t="shared" si="287"/>
        <v>34.869999999999997</v>
      </c>
      <c r="BK119" s="14">
        <f t="shared" si="288"/>
        <v>0</v>
      </c>
      <c r="BL119" s="14">
        <f t="shared" si="289"/>
        <v>0</v>
      </c>
      <c r="BM119" s="14">
        <f t="shared" si="290"/>
        <v>0</v>
      </c>
      <c r="BN119" s="14">
        <f t="shared" si="291"/>
        <v>0</v>
      </c>
      <c r="BO119" s="14">
        <f t="shared" si="292"/>
        <v>0</v>
      </c>
      <c r="BP119" s="14">
        <f t="shared" si="293"/>
        <v>0</v>
      </c>
      <c r="BQ119" s="14">
        <f t="shared" si="294"/>
        <v>0</v>
      </c>
      <c r="BR119" s="19">
        <f t="shared" si="295"/>
        <v>25.384516129032264</v>
      </c>
    </row>
    <row r="120" spans="2:70" ht="16.5" thickTop="1" thickBot="1" x14ac:dyDescent="0.3">
      <c r="B120" s="11">
        <v>4</v>
      </c>
      <c r="C120" s="11" t="s">
        <v>45</v>
      </c>
      <c r="D120" s="14">
        <f t="shared" si="232"/>
        <v>60</v>
      </c>
      <c r="E120" s="14">
        <f t="shared" si="233"/>
        <v>60</v>
      </c>
      <c r="F120" s="14">
        <f t="shared" si="234"/>
        <v>60</v>
      </c>
      <c r="G120" s="14">
        <f t="shared" si="235"/>
        <v>60</v>
      </c>
      <c r="H120" s="14">
        <f t="shared" si="236"/>
        <v>60</v>
      </c>
      <c r="I120" s="14">
        <f t="shared" si="237"/>
        <v>60</v>
      </c>
      <c r="J120" s="14">
        <f t="shared" si="238"/>
        <v>60</v>
      </c>
      <c r="K120" s="14">
        <f t="shared" si="239"/>
        <v>60</v>
      </c>
      <c r="L120" s="14">
        <f t="shared" si="240"/>
        <v>60</v>
      </c>
      <c r="M120" s="14">
        <f t="shared" si="241"/>
        <v>60</v>
      </c>
      <c r="N120" s="14">
        <f t="shared" si="242"/>
        <v>60</v>
      </c>
      <c r="O120" s="14">
        <f t="shared" si="243"/>
        <v>60</v>
      </c>
      <c r="P120" s="14">
        <f t="shared" si="244"/>
        <v>60</v>
      </c>
      <c r="Q120" s="14">
        <f t="shared" si="245"/>
        <v>60</v>
      </c>
      <c r="R120" s="14">
        <f t="shared" si="246"/>
        <v>60</v>
      </c>
      <c r="S120" s="14">
        <f t="shared" si="247"/>
        <v>60</v>
      </c>
      <c r="T120" s="14">
        <f t="shared" si="248"/>
        <v>60</v>
      </c>
      <c r="U120" s="14">
        <f t="shared" si="249"/>
        <v>60</v>
      </c>
      <c r="V120" s="14">
        <f t="shared" si="250"/>
        <v>60</v>
      </c>
      <c r="W120" s="14">
        <f t="shared" si="251"/>
        <v>60</v>
      </c>
      <c r="X120" s="14">
        <f t="shared" si="252"/>
        <v>60</v>
      </c>
      <c r="Y120" s="14">
        <f t="shared" si="253"/>
        <v>60</v>
      </c>
      <c r="Z120" s="14">
        <f t="shared" si="254"/>
        <v>60</v>
      </c>
      <c r="AA120" s="14">
        <f t="shared" si="255"/>
        <v>60</v>
      </c>
      <c r="AB120" s="14">
        <f t="shared" si="256"/>
        <v>0</v>
      </c>
      <c r="AC120" s="14">
        <f t="shared" si="257"/>
        <v>0</v>
      </c>
      <c r="AD120" s="14">
        <f t="shared" si="258"/>
        <v>0</v>
      </c>
      <c r="AE120" s="14">
        <f t="shared" si="259"/>
        <v>0</v>
      </c>
      <c r="AF120" s="14">
        <f t="shared" si="260"/>
        <v>0</v>
      </c>
      <c r="AG120" s="14">
        <f t="shared" si="261"/>
        <v>0</v>
      </c>
      <c r="AH120" s="14">
        <f t="shared" si="262"/>
        <v>0</v>
      </c>
      <c r="AI120" s="15">
        <f t="shared" si="263"/>
        <v>1440</v>
      </c>
      <c r="AK120" s="11">
        <v>4</v>
      </c>
      <c r="AL120" s="11" t="s">
        <v>45</v>
      </c>
      <c r="AM120" s="14">
        <f t="shared" si="264"/>
        <v>31.74</v>
      </c>
      <c r="AN120" s="14">
        <f t="shared" si="265"/>
        <v>33.549999999999997</v>
      </c>
      <c r="AO120" s="14">
        <f t="shared" si="266"/>
        <v>34.869999999999997</v>
      </c>
      <c r="AP120" s="14">
        <f t="shared" si="267"/>
        <v>32.1</v>
      </c>
      <c r="AQ120" s="14">
        <f t="shared" si="268"/>
        <v>32.1</v>
      </c>
      <c r="AR120" s="14">
        <f t="shared" si="269"/>
        <v>32.1</v>
      </c>
      <c r="AS120" s="14">
        <f t="shared" si="270"/>
        <v>32.1</v>
      </c>
      <c r="AT120" s="14">
        <f t="shared" si="271"/>
        <v>32.1</v>
      </c>
      <c r="AU120" s="14">
        <f t="shared" si="272"/>
        <v>33.549999999999997</v>
      </c>
      <c r="AV120" s="14">
        <f t="shared" si="273"/>
        <v>34.869999999999997</v>
      </c>
      <c r="AW120" s="14">
        <f t="shared" si="274"/>
        <v>32.1</v>
      </c>
      <c r="AX120" s="14">
        <f t="shared" si="275"/>
        <v>32.1</v>
      </c>
      <c r="AY120" s="14">
        <f t="shared" si="276"/>
        <v>32.1</v>
      </c>
      <c r="AZ120" s="14">
        <f t="shared" si="277"/>
        <v>32.1</v>
      </c>
      <c r="BA120" s="14">
        <f t="shared" si="278"/>
        <v>32.1</v>
      </c>
      <c r="BB120" s="14">
        <f t="shared" si="279"/>
        <v>33.549999999999997</v>
      </c>
      <c r="BC120" s="14">
        <f t="shared" si="280"/>
        <v>34.869999999999997</v>
      </c>
      <c r="BD120" s="14">
        <f t="shared" si="281"/>
        <v>32.1</v>
      </c>
      <c r="BE120" s="14">
        <f t="shared" si="282"/>
        <v>32.1</v>
      </c>
      <c r="BF120" s="14">
        <f t="shared" si="283"/>
        <v>32.1</v>
      </c>
      <c r="BG120" s="14">
        <f t="shared" si="284"/>
        <v>32.1</v>
      </c>
      <c r="BH120" s="14">
        <f t="shared" si="285"/>
        <v>32.1</v>
      </c>
      <c r="BI120" s="14">
        <f t="shared" si="286"/>
        <v>33.549999999999997</v>
      </c>
      <c r="BJ120" s="14">
        <f t="shared" si="287"/>
        <v>34.869999999999997</v>
      </c>
      <c r="BK120" s="14">
        <f t="shared" si="288"/>
        <v>0</v>
      </c>
      <c r="BL120" s="14">
        <f t="shared" si="289"/>
        <v>0</v>
      </c>
      <c r="BM120" s="14">
        <f t="shared" si="290"/>
        <v>0</v>
      </c>
      <c r="BN120" s="14">
        <f t="shared" si="291"/>
        <v>0</v>
      </c>
      <c r="BO120" s="14">
        <f t="shared" si="292"/>
        <v>0</v>
      </c>
      <c r="BP120" s="14">
        <f t="shared" si="293"/>
        <v>0</v>
      </c>
      <c r="BQ120" s="14">
        <f t="shared" si="294"/>
        <v>0</v>
      </c>
      <c r="BR120" s="19">
        <f t="shared" si="295"/>
        <v>25.384516129032264</v>
      </c>
    </row>
    <row r="121" spans="2:70" ht="16.5" thickTop="1" thickBot="1" x14ac:dyDescent="0.3">
      <c r="B121" s="11">
        <v>5</v>
      </c>
      <c r="C121" s="11" t="s">
        <v>46</v>
      </c>
      <c r="D121" s="14">
        <f t="shared" si="232"/>
        <v>60</v>
      </c>
      <c r="E121" s="14">
        <f t="shared" si="233"/>
        <v>60</v>
      </c>
      <c r="F121" s="14">
        <f t="shared" si="234"/>
        <v>60</v>
      </c>
      <c r="G121" s="14">
        <f t="shared" si="235"/>
        <v>60</v>
      </c>
      <c r="H121" s="14">
        <f t="shared" si="236"/>
        <v>60</v>
      </c>
      <c r="I121" s="14">
        <f t="shared" si="237"/>
        <v>60</v>
      </c>
      <c r="J121" s="14">
        <f t="shared" si="238"/>
        <v>60</v>
      </c>
      <c r="K121" s="14">
        <f t="shared" si="239"/>
        <v>60</v>
      </c>
      <c r="L121" s="14">
        <f t="shared" si="240"/>
        <v>60</v>
      </c>
      <c r="M121" s="14">
        <f t="shared" si="241"/>
        <v>60</v>
      </c>
      <c r="N121" s="14">
        <f t="shared" si="242"/>
        <v>60</v>
      </c>
      <c r="O121" s="14">
        <f t="shared" si="243"/>
        <v>60</v>
      </c>
      <c r="P121" s="14">
        <f t="shared" si="244"/>
        <v>60</v>
      </c>
      <c r="Q121" s="14">
        <f t="shared" si="245"/>
        <v>60</v>
      </c>
      <c r="R121" s="14">
        <f t="shared" si="246"/>
        <v>60</v>
      </c>
      <c r="S121" s="14">
        <f t="shared" si="247"/>
        <v>60</v>
      </c>
      <c r="T121" s="14">
        <f t="shared" si="248"/>
        <v>60</v>
      </c>
      <c r="U121" s="14">
        <f t="shared" si="249"/>
        <v>60</v>
      </c>
      <c r="V121" s="14">
        <f t="shared" si="250"/>
        <v>60</v>
      </c>
      <c r="W121" s="14">
        <f t="shared" si="251"/>
        <v>60</v>
      </c>
      <c r="X121" s="14">
        <f t="shared" si="252"/>
        <v>60</v>
      </c>
      <c r="Y121" s="14">
        <f t="shared" si="253"/>
        <v>60</v>
      </c>
      <c r="Z121" s="14">
        <f t="shared" si="254"/>
        <v>60</v>
      </c>
      <c r="AA121" s="14">
        <f t="shared" si="255"/>
        <v>60</v>
      </c>
      <c r="AB121" s="14">
        <f t="shared" si="256"/>
        <v>0</v>
      </c>
      <c r="AC121" s="14">
        <f t="shared" si="257"/>
        <v>0</v>
      </c>
      <c r="AD121" s="14">
        <f t="shared" si="258"/>
        <v>0</v>
      </c>
      <c r="AE121" s="14">
        <f t="shared" si="259"/>
        <v>0</v>
      </c>
      <c r="AF121" s="14">
        <f t="shared" si="260"/>
        <v>0</v>
      </c>
      <c r="AG121" s="14">
        <f t="shared" si="261"/>
        <v>0</v>
      </c>
      <c r="AH121" s="14">
        <f t="shared" si="262"/>
        <v>0</v>
      </c>
      <c r="AI121" s="15">
        <f t="shared" si="263"/>
        <v>1440</v>
      </c>
      <c r="AK121" s="11">
        <v>5</v>
      </c>
      <c r="AL121" s="11" t="s">
        <v>46</v>
      </c>
      <c r="AM121" s="14">
        <f t="shared" si="264"/>
        <v>31.74</v>
      </c>
      <c r="AN121" s="14">
        <f t="shared" si="265"/>
        <v>33.549999999999997</v>
      </c>
      <c r="AO121" s="14">
        <f t="shared" si="266"/>
        <v>34.869999999999997</v>
      </c>
      <c r="AP121" s="14">
        <f t="shared" si="267"/>
        <v>32.1</v>
      </c>
      <c r="AQ121" s="14">
        <f t="shared" si="268"/>
        <v>32.1</v>
      </c>
      <c r="AR121" s="14">
        <f t="shared" si="269"/>
        <v>32.1</v>
      </c>
      <c r="AS121" s="14">
        <f t="shared" si="270"/>
        <v>32.1</v>
      </c>
      <c r="AT121" s="14">
        <f t="shared" si="271"/>
        <v>32.1</v>
      </c>
      <c r="AU121" s="14">
        <f t="shared" si="272"/>
        <v>33.549999999999997</v>
      </c>
      <c r="AV121" s="14">
        <f t="shared" si="273"/>
        <v>34.869999999999997</v>
      </c>
      <c r="AW121" s="14">
        <f t="shared" si="274"/>
        <v>32.1</v>
      </c>
      <c r="AX121" s="14">
        <f t="shared" si="275"/>
        <v>32.1</v>
      </c>
      <c r="AY121" s="14">
        <f t="shared" si="276"/>
        <v>32.1</v>
      </c>
      <c r="AZ121" s="14">
        <f t="shared" si="277"/>
        <v>32.1</v>
      </c>
      <c r="BA121" s="14">
        <f t="shared" si="278"/>
        <v>32.1</v>
      </c>
      <c r="BB121" s="14">
        <f t="shared" si="279"/>
        <v>33.549999999999997</v>
      </c>
      <c r="BC121" s="14">
        <f t="shared" si="280"/>
        <v>34.869999999999997</v>
      </c>
      <c r="BD121" s="14">
        <f t="shared" si="281"/>
        <v>32.1</v>
      </c>
      <c r="BE121" s="14">
        <f t="shared" si="282"/>
        <v>32.1</v>
      </c>
      <c r="BF121" s="14">
        <f t="shared" si="283"/>
        <v>32.1</v>
      </c>
      <c r="BG121" s="14">
        <f t="shared" si="284"/>
        <v>32.1</v>
      </c>
      <c r="BH121" s="14">
        <f t="shared" si="285"/>
        <v>32.1</v>
      </c>
      <c r="BI121" s="14">
        <f t="shared" si="286"/>
        <v>33.549999999999997</v>
      </c>
      <c r="BJ121" s="14">
        <f t="shared" si="287"/>
        <v>34.869999999999997</v>
      </c>
      <c r="BK121" s="14">
        <f t="shared" si="288"/>
        <v>0</v>
      </c>
      <c r="BL121" s="14">
        <f t="shared" si="289"/>
        <v>0</v>
      </c>
      <c r="BM121" s="14">
        <f t="shared" si="290"/>
        <v>0</v>
      </c>
      <c r="BN121" s="14">
        <f t="shared" si="291"/>
        <v>0</v>
      </c>
      <c r="BO121" s="14">
        <f t="shared" si="292"/>
        <v>0</v>
      </c>
      <c r="BP121" s="14">
        <f t="shared" si="293"/>
        <v>0</v>
      </c>
      <c r="BQ121" s="14">
        <f t="shared" si="294"/>
        <v>0</v>
      </c>
      <c r="BR121" s="19">
        <f t="shared" si="295"/>
        <v>25.384516129032264</v>
      </c>
    </row>
    <row r="122" spans="2:70" ht="16.5" thickTop="1" thickBot="1" x14ac:dyDescent="0.3">
      <c r="B122" s="11">
        <v>6</v>
      </c>
      <c r="C122" s="11" t="s">
        <v>47</v>
      </c>
      <c r="D122" s="14">
        <f t="shared" si="232"/>
        <v>60</v>
      </c>
      <c r="E122" s="14">
        <f t="shared" si="233"/>
        <v>60</v>
      </c>
      <c r="F122" s="14">
        <f t="shared" si="234"/>
        <v>60</v>
      </c>
      <c r="G122" s="14">
        <f t="shared" si="235"/>
        <v>60</v>
      </c>
      <c r="H122" s="14">
        <f t="shared" si="236"/>
        <v>60</v>
      </c>
      <c r="I122" s="14">
        <f t="shared" si="237"/>
        <v>60</v>
      </c>
      <c r="J122" s="14">
        <f t="shared" si="238"/>
        <v>60</v>
      </c>
      <c r="K122" s="14">
        <f t="shared" si="239"/>
        <v>60</v>
      </c>
      <c r="L122" s="14">
        <f t="shared" si="240"/>
        <v>60</v>
      </c>
      <c r="M122" s="14">
        <f t="shared" si="241"/>
        <v>60</v>
      </c>
      <c r="N122" s="14">
        <f t="shared" si="242"/>
        <v>60</v>
      </c>
      <c r="O122" s="14">
        <f t="shared" si="243"/>
        <v>60</v>
      </c>
      <c r="P122" s="14">
        <f t="shared" si="244"/>
        <v>60</v>
      </c>
      <c r="Q122" s="14">
        <f t="shared" si="245"/>
        <v>60</v>
      </c>
      <c r="R122" s="14">
        <f t="shared" si="246"/>
        <v>60</v>
      </c>
      <c r="S122" s="14">
        <f t="shared" si="247"/>
        <v>60</v>
      </c>
      <c r="T122" s="14">
        <f t="shared" si="248"/>
        <v>60</v>
      </c>
      <c r="U122" s="14">
        <f t="shared" si="249"/>
        <v>60</v>
      </c>
      <c r="V122" s="14">
        <f t="shared" si="250"/>
        <v>60</v>
      </c>
      <c r="W122" s="14">
        <f t="shared" si="251"/>
        <v>60</v>
      </c>
      <c r="X122" s="14">
        <f t="shared" si="252"/>
        <v>60</v>
      </c>
      <c r="Y122" s="14">
        <f t="shared" si="253"/>
        <v>60</v>
      </c>
      <c r="Z122" s="14">
        <f t="shared" si="254"/>
        <v>60</v>
      </c>
      <c r="AA122" s="14">
        <f t="shared" si="255"/>
        <v>60</v>
      </c>
      <c r="AB122" s="14">
        <f t="shared" si="256"/>
        <v>0</v>
      </c>
      <c r="AC122" s="14">
        <f t="shared" si="257"/>
        <v>0</v>
      </c>
      <c r="AD122" s="14">
        <f t="shared" si="258"/>
        <v>0</v>
      </c>
      <c r="AE122" s="14">
        <f t="shared" si="259"/>
        <v>0</v>
      </c>
      <c r="AF122" s="14">
        <f t="shared" si="260"/>
        <v>0</v>
      </c>
      <c r="AG122" s="14">
        <f t="shared" si="261"/>
        <v>0</v>
      </c>
      <c r="AH122" s="14">
        <f t="shared" si="262"/>
        <v>0</v>
      </c>
      <c r="AI122" s="15">
        <f t="shared" si="263"/>
        <v>1440</v>
      </c>
      <c r="AK122" s="11">
        <v>6</v>
      </c>
      <c r="AL122" s="11" t="s">
        <v>47</v>
      </c>
      <c r="AM122" s="14">
        <f t="shared" si="264"/>
        <v>31.74</v>
      </c>
      <c r="AN122" s="14">
        <f t="shared" si="265"/>
        <v>33.549999999999997</v>
      </c>
      <c r="AO122" s="14">
        <f t="shared" si="266"/>
        <v>34.869999999999997</v>
      </c>
      <c r="AP122" s="14">
        <f t="shared" si="267"/>
        <v>32.1</v>
      </c>
      <c r="AQ122" s="14">
        <f t="shared" si="268"/>
        <v>32.1</v>
      </c>
      <c r="AR122" s="14">
        <f t="shared" si="269"/>
        <v>32.1</v>
      </c>
      <c r="AS122" s="14">
        <f t="shared" si="270"/>
        <v>32.1</v>
      </c>
      <c r="AT122" s="14">
        <f t="shared" si="271"/>
        <v>32.1</v>
      </c>
      <c r="AU122" s="14">
        <f t="shared" si="272"/>
        <v>33.549999999999997</v>
      </c>
      <c r="AV122" s="14">
        <f t="shared" si="273"/>
        <v>34.869999999999997</v>
      </c>
      <c r="AW122" s="14">
        <f t="shared" si="274"/>
        <v>32.1</v>
      </c>
      <c r="AX122" s="14">
        <f t="shared" si="275"/>
        <v>32.1</v>
      </c>
      <c r="AY122" s="14">
        <f t="shared" si="276"/>
        <v>32.1</v>
      </c>
      <c r="AZ122" s="14">
        <f t="shared" si="277"/>
        <v>32.1</v>
      </c>
      <c r="BA122" s="14">
        <f t="shared" si="278"/>
        <v>32.1</v>
      </c>
      <c r="BB122" s="14">
        <f t="shared" si="279"/>
        <v>33.549999999999997</v>
      </c>
      <c r="BC122" s="14">
        <f t="shared" si="280"/>
        <v>34.869999999999997</v>
      </c>
      <c r="BD122" s="14">
        <f t="shared" si="281"/>
        <v>32.1</v>
      </c>
      <c r="BE122" s="14">
        <f t="shared" si="282"/>
        <v>32.1</v>
      </c>
      <c r="BF122" s="14">
        <f t="shared" si="283"/>
        <v>32.1</v>
      </c>
      <c r="BG122" s="14">
        <f t="shared" si="284"/>
        <v>32.1</v>
      </c>
      <c r="BH122" s="14">
        <f t="shared" si="285"/>
        <v>32.1</v>
      </c>
      <c r="BI122" s="14">
        <f t="shared" si="286"/>
        <v>33.549999999999997</v>
      </c>
      <c r="BJ122" s="14">
        <f t="shared" si="287"/>
        <v>34.869999999999997</v>
      </c>
      <c r="BK122" s="14">
        <f t="shared" si="288"/>
        <v>0</v>
      </c>
      <c r="BL122" s="14">
        <f t="shared" si="289"/>
        <v>0</v>
      </c>
      <c r="BM122" s="14">
        <f t="shared" si="290"/>
        <v>0</v>
      </c>
      <c r="BN122" s="14">
        <f t="shared" si="291"/>
        <v>0</v>
      </c>
      <c r="BO122" s="14">
        <f t="shared" si="292"/>
        <v>0</v>
      </c>
      <c r="BP122" s="14">
        <f t="shared" si="293"/>
        <v>0</v>
      </c>
      <c r="BQ122" s="14">
        <f t="shared" si="294"/>
        <v>0</v>
      </c>
      <c r="BR122" s="19">
        <f t="shared" si="295"/>
        <v>25.384516129032264</v>
      </c>
    </row>
    <row r="123" spans="2:70" ht="16.5" thickTop="1" thickBot="1" x14ac:dyDescent="0.3">
      <c r="B123" s="11">
        <v>7</v>
      </c>
      <c r="C123" s="11" t="s">
        <v>48</v>
      </c>
      <c r="D123" s="14">
        <f t="shared" si="232"/>
        <v>70</v>
      </c>
      <c r="E123" s="14">
        <f t="shared" si="233"/>
        <v>70</v>
      </c>
      <c r="F123" s="14">
        <f t="shared" si="234"/>
        <v>70</v>
      </c>
      <c r="G123" s="14">
        <f t="shared" si="235"/>
        <v>70</v>
      </c>
      <c r="H123" s="14">
        <f t="shared" si="236"/>
        <v>70</v>
      </c>
      <c r="I123" s="14">
        <f t="shared" si="237"/>
        <v>70</v>
      </c>
      <c r="J123" s="14">
        <f t="shared" si="238"/>
        <v>70</v>
      </c>
      <c r="K123" s="14">
        <f t="shared" si="239"/>
        <v>70</v>
      </c>
      <c r="L123" s="14">
        <f t="shared" si="240"/>
        <v>70</v>
      </c>
      <c r="M123" s="14">
        <f t="shared" si="241"/>
        <v>70</v>
      </c>
      <c r="N123" s="14">
        <f t="shared" si="242"/>
        <v>70</v>
      </c>
      <c r="O123" s="14">
        <f t="shared" si="243"/>
        <v>70</v>
      </c>
      <c r="P123" s="14">
        <f t="shared" si="244"/>
        <v>70</v>
      </c>
      <c r="Q123" s="14">
        <f t="shared" si="245"/>
        <v>70</v>
      </c>
      <c r="R123" s="14">
        <f t="shared" si="246"/>
        <v>70</v>
      </c>
      <c r="S123" s="14">
        <f t="shared" si="247"/>
        <v>70</v>
      </c>
      <c r="T123" s="14">
        <f t="shared" si="248"/>
        <v>70</v>
      </c>
      <c r="U123" s="14">
        <f t="shared" si="249"/>
        <v>70</v>
      </c>
      <c r="V123" s="14">
        <f t="shared" si="250"/>
        <v>70</v>
      </c>
      <c r="W123" s="14">
        <f t="shared" si="251"/>
        <v>70</v>
      </c>
      <c r="X123" s="14">
        <f t="shared" si="252"/>
        <v>70</v>
      </c>
      <c r="Y123" s="14">
        <f t="shared" si="253"/>
        <v>70</v>
      </c>
      <c r="Z123" s="14">
        <f t="shared" si="254"/>
        <v>70</v>
      </c>
      <c r="AA123" s="14">
        <f t="shared" si="255"/>
        <v>70</v>
      </c>
      <c r="AB123" s="14">
        <f t="shared" si="256"/>
        <v>0</v>
      </c>
      <c r="AC123" s="14">
        <f t="shared" si="257"/>
        <v>0</v>
      </c>
      <c r="AD123" s="14">
        <f t="shared" si="258"/>
        <v>0</v>
      </c>
      <c r="AE123" s="14">
        <f t="shared" si="259"/>
        <v>0</v>
      </c>
      <c r="AF123" s="14">
        <f t="shared" si="260"/>
        <v>0</v>
      </c>
      <c r="AG123" s="14">
        <f t="shared" si="261"/>
        <v>0</v>
      </c>
      <c r="AH123" s="14">
        <f t="shared" si="262"/>
        <v>0</v>
      </c>
      <c r="AI123" s="15">
        <f t="shared" si="263"/>
        <v>1680</v>
      </c>
      <c r="AK123" s="11">
        <v>7</v>
      </c>
      <c r="AL123" s="11" t="s">
        <v>48</v>
      </c>
      <c r="AM123" s="14">
        <f t="shared" si="264"/>
        <v>26.13</v>
      </c>
      <c r="AN123" s="14">
        <f t="shared" si="265"/>
        <v>34.54</v>
      </c>
      <c r="AO123" s="14">
        <f t="shared" si="266"/>
        <v>34.869999999999997</v>
      </c>
      <c r="AP123" s="14">
        <f t="shared" si="267"/>
        <v>27.5</v>
      </c>
      <c r="AQ123" s="14">
        <f t="shared" si="268"/>
        <v>27.5</v>
      </c>
      <c r="AR123" s="14">
        <f t="shared" si="269"/>
        <v>27.5</v>
      </c>
      <c r="AS123" s="14">
        <f t="shared" si="270"/>
        <v>27.5</v>
      </c>
      <c r="AT123" s="14">
        <f t="shared" si="271"/>
        <v>27.5</v>
      </c>
      <c r="AU123" s="14">
        <f t="shared" si="272"/>
        <v>34.54</v>
      </c>
      <c r="AV123" s="14">
        <f t="shared" si="273"/>
        <v>34.869999999999997</v>
      </c>
      <c r="AW123" s="14">
        <f t="shared" si="274"/>
        <v>27.5</v>
      </c>
      <c r="AX123" s="14">
        <f t="shared" si="275"/>
        <v>27.5</v>
      </c>
      <c r="AY123" s="14">
        <f t="shared" si="276"/>
        <v>27.5</v>
      </c>
      <c r="AZ123" s="14">
        <f t="shared" si="277"/>
        <v>27.5</v>
      </c>
      <c r="BA123" s="14">
        <f t="shared" si="278"/>
        <v>27.5</v>
      </c>
      <c r="BB123" s="14">
        <f t="shared" si="279"/>
        <v>34.54</v>
      </c>
      <c r="BC123" s="14">
        <f t="shared" si="280"/>
        <v>34.869999999999997</v>
      </c>
      <c r="BD123" s="14">
        <f t="shared" si="281"/>
        <v>27.5</v>
      </c>
      <c r="BE123" s="14">
        <f t="shared" si="282"/>
        <v>27.5</v>
      </c>
      <c r="BF123" s="14">
        <f t="shared" si="283"/>
        <v>27.5</v>
      </c>
      <c r="BG123" s="14">
        <f t="shared" si="284"/>
        <v>27.5</v>
      </c>
      <c r="BH123" s="14">
        <f t="shared" si="285"/>
        <v>27.5</v>
      </c>
      <c r="BI123" s="14">
        <f t="shared" si="286"/>
        <v>34.54</v>
      </c>
      <c r="BJ123" s="14">
        <f t="shared" si="287"/>
        <v>34.869999999999997</v>
      </c>
      <c r="BK123" s="14">
        <f t="shared" si="288"/>
        <v>0</v>
      </c>
      <c r="BL123" s="14">
        <f t="shared" si="289"/>
        <v>0</v>
      </c>
      <c r="BM123" s="14">
        <f t="shared" si="290"/>
        <v>0</v>
      </c>
      <c r="BN123" s="14">
        <f t="shared" si="291"/>
        <v>0</v>
      </c>
      <c r="BO123" s="14">
        <f t="shared" si="292"/>
        <v>0</v>
      </c>
      <c r="BP123" s="14">
        <f t="shared" si="293"/>
        <v>0</v>
      </c>
      <c r="BQ123" s="14">
        <f t="shared" si="294"/>
        <v>0</v>
      </c>
      <c r="BR123" s="19">
        <f t="shared" si="295"/>
        <v>23.105483870967742</v>
      </c>
    </row>
    <row r="124" spans="2:70" ht="16.5" thickTop="1" thickBot="1" x14ac:dyDescent="0.3">
      <c r="B124" s="11">
        <v>8</v>
      </c>
      <c r="C124" s="11" t="s">
        <v>49</v>
      </c>
      <c r="D124" s="14">
        <f t="shared" si="232"/>
        <v>70</v>
      </c>
      <c r="E124" s="14">
        <f t="shared" si="233"/>
        <v>70</v>
      </c>
      <c r="F124" s="14">
        <f t="shared" si="234"/>
        <v>70</v>
      </c>
      <c r="G124" s="14">
        <f t="shared" si="235"/>
        <v>70</v>
      </c>
      <c r="H124" s="14">
        <f t="shared" si="236"/>
        <v>70</v>
      </c>
      <c r="I124" s="14">
        <f t="shared" si="237"/>
        <v>70</v>
      </c>
      <c r="J124" s="14">
        <f t="shared" si="238"/>
        <v>70</v>
      </c>
      <c r="K124" s="14">
        <f t="shared" si="239"/>
        <v>70</v>
      </c>
      <c r="L124" s="14">
        <f t="shared" si="240"/>
        <v>70</v>
      </c>
      <c r="M124" s="14">
        <f t="shared" si="241"/>
        <v>70</v>
      </c>
      <c r="N124" s="14">
        <f t="shared" si="242"/>
        <v>70</v>
      </c>
      <c r="O124" s="14">
        <f t="shared" si="243"/>
        <v>70</v>
      </c>
      <c r="P124" s="14">
        <f t="shared" si="244"/>
        <v>70</v>
      </c>
      <c r="Q124" s="14">
        <f t="shared" si="245"/>
        <v>70</v>
      </c>
      <c r="R124" s="14">
        <f t="shared" si="246"/>
        <v>70</v>
      </c>
      <c r="S124" s="14">
        <f t="shared" si="247"/>
        <v>70</v>
      </c>
      <c r="T124" s="14">
        <f t="shared" si="248"/>
        <v>70</v>
      </c>
      <c r="U124" s="14">
        <f t="shared" si="249"/>
        <v>70</v>
      </c>
      <c r="V124" s="14">
        <f t="shared" si="250"/>
        <v>70</v>
      </c>
      <c r="W124" s="14">
        <f t="shared" si="251"/>
        <v>70</v>
      </c>
      <c r="X124" s="14">
        <f t="shared" si="252"/>
        <v>70</v>
      </c>
      <c r="Y124" s="14">
        <f t="shared" si="253"/>
        <v>70</v>
      </c>
      <c r="Z124" s="14">
        <f t="shared" si="254"/>
        <v>70</v>
      </c>
      <c r="AA124" s="14">
        <f t="shared" si="255"/>
        <v>70</v>
      </c>
      <c r="AB124" s="14">
        <f t="shared" si="256"/>
        <v>0</v>
      </c>
      <c r="AC124" s="14">
        <f t="shared" si="257"/>
        <v>0</v>
      </c>
      <c r="AD124" s="14">
        <f t="shared" si="258"/>
        <v>0</v>
      </c>
      <c r="AE124" s="14">
        <f t="shared" si="259"/>
        <v>0</v>
      </c>
      <c r="AF124" s="14">
        <f t="shared" si="260"/>
        <v>0</v>
      </c>
      <c r="AG124" s="14">
        <f t="shared" si="261"/>
        <v>0</v>
      </c>
      <c r="AH124" s="14">
        <f t="shared" si="262"/>
        <v>0</v>
      </c>
      <c r="AI124" s="15">
        <f t="shared" si="263"/>
        <v>1680</v>
      </c>
      <c r="AK124" s="11">
        <v>8</v>
      </c>
      <c r="AL124" s="11" t="s">
        <v>49</v>
      </c>
      <c r="AM124" s="14">
        <f t="shared" si="264"/>
        <v>21.95</v>
      </c>
      <c r="AN124" s="14">
        <f t="shared" si="265"/>
        <v>29.98</v>
      </c>
      <c r="AO124" s="14">
        <f t="shared" si="266"/>
        <v>36.74</v>
      </c>
      <c r="AP124" s="14">
        <f t="shared" si="267"/>
        <v>22.2</v>
      </c>
      <c r="AQ124" s="14">
        <f t="shared" si="268"/>
        <v>22.2</v>
      </c>
      <c r="AR124" s="14">
        <f t="shared" si="269"/>
        <v>22.2</v>
      </c>
      <c r="AS124" s="14">
        <f t="shared" si="270"/>
        <v>22.2</v>
      </c>
      <c r="AT124" s="14">
        <f t="shared" si="271"/>
        <v>22.2</v>
      </c>
      <c r="AU124" s="14">
        <f t="shared" si="272"/>
        <v>29.98</v>
      </c>
      <c r="AV124" s="14">
        <f t="shared" si="273"/>
        <v>36.74</v>
      </c>
      <c r="AW124" s="14">
        <f t="shared" si="274"/>
        <v>22.2</v>
      </c>
      <c r="AX124" s="14">
        <f t="shared" si="275"/>
        <v>22.2</v>
      </c>
      <c r="AY124" s="14">
        <f t="shared" si="276"/>
        <v>22.2</v>
      </c>
      <c r="AZ124" s="14">
        <f t="shared" si="277"/>
        <v>22.2</v>
      </c>
      <c r="BA124" s="14">
        <f t="shared" si="278"/>
        <v>22.2</v>
      </c>
      <c r="BB124" s="14">
        <f t="shared" si="279"/>
        <v>29.98</v>
      </c>
      <c r="BC124" s="14">
        <f t="shared" si="280"/>
        <v>36.74</v>
      </c>
      <c r="BD124" s="14">
        <f t="shared" si="281"/>
        <v>22.2</v>
      </c>
      <c r="BE124" s="14">
        <f t="shared" si="282"/>
        <v>22.2</v>
      </c>
      <c r="BF124" s="14">
        <f t="shared" si="283"/>
        <v>22.2</v>
      </c>
      <c r="BG124" s="14">
        <f t="shared" si="284"/>
        <v>22.2</v>
      </c>
      <c r="BH124" s="14">
        <f t="shared" si="285"/>
        <v>22.2</v>
      </c>
      <c r="BI124" s="14">
        <f t="shared" si="286"/>
        <v>29.98</v>
      </c>
      <c r="BJ124" s="14">
        <f t="shared" si="287"/>
        <v>36.74</v>
      </c>
      <c r="BK124" s="14">
        <f t="shared" si="288"/>
        <v>0</v>
      </c>
      <c r="BL124" s="14">
        <f t="shared" si="289"/>
        <v>0</v>
      </c>
      <c r="BM124" s="14">
        <f t="shared" si="290"/>
        <v>0</v>
      </c>
      <c r="BN124" s="14">
        <f t="shared" si="291"/>
        <v>0</v>
      </c>
      <c r="BO124" s="14">
        <f t="shared" si="292"/>
        <v>0</v>
      </c>
      <c r="BP124" s="14">
        <f t="shared" si="293"/>
        <v>0</v>
      </c>
      <c r="BQ124" s="14">
        <f t="shared" si="294"/>
        <v>0</v>
      </c>
      <c r="BR124" s="19">
        <f t="shared" si="295"/>
        <v>20.059032258064512</v>
      </c>
    </row>
    <row r="125" spans="2:70" ht="16.5" thickTop="1" thickBot="1" x14ac:dyDescent="0.3">
      <c r="B125" s="11">
        <v>9</v>
      </c>
      <c r="C125" s="11" t="s">
        <v>50</v>
      </c>
      <c r="D125" s="14">
        <f t="shared" si="232"/>
        <v>70</v>
      </c>
      <c r="E125" s="14">
        <f t="shared" si="233"/>
        <v>70</v>
      </c>
      <c r="F125" s="14">
        <f t="shared" si="234"/>
        <v>70</v>
      </c>
      <c r="G125" s="14">
        <f t="shared" si="235"/>
        <v>70</v>
      </c>
      <c r="H125" s="14">
        <f t="shared" si="236"/>
        <v>70</v>
      </c>
      <c r="I125" s="14">
        <f t="shared" si="237"/>
        <v>70</v>
      </c>
      <c r="J125" s="14">
        <f t="shared" si="238"/>
        <v>70</v>
      </c>
      <c r="K125" s="14">
        <f t="shared" si="239"/>
        <v>70</v>
      </c>
      <c r="L125" s="14">
        <f t="shared" si="240"/>
        <v>70</v>
      </c>
      <c r="M125" s="14">
        <f t="shared" si="241"/>
        <v>70</v>
      </c>
      <c r="N125" s="14">
        <f t="shared" si="242"/>
        <v>70</v>
      </c>
      <c r="O125" s="14">
        <f t="shared" si="243"/>
        <v>70</v>
      </c>
      <c r="P125" s="14">
        <f t="shared" si="244"/>
        <v>70</v>
      </c>
      <c r="Q125" s="14">
        <f t="shared" si="245"/>
        <v>70</v>
      </c>
      <c r="R125" s="14">
        <f t="shared" si="246"/>
        <v>70</v>
      </c>
      <c r="S125" s="14">
        <f t="shared" si="247"/>
        <v>70</v>
      </c>
      <c r="T125" s="14">
        <f t="shared" si="248"/>
        <v>70</v>
      </c>
      <c r="U125" s="14">
        <f t="shared" si="249"/>
        <v>70</v>
      </c>
      <c r="V125" s="14">
        <f t="shared" si="250"/>
        <v>70</v>
      </c>
      <c r="W125" s="14">
        <f t="shared" si="251"/>
        <v>70</v>
      </c>
      <c r="X125" s="14">
        <f t="shared" si="252"/>
        <v>70</v>
      </c>
      <c r="Y125" s="14">
        <f t="shared" si="253"/>
        <v>70</v>
      </c>
      <c r="Z125" s="14">
        <f t="shared" si="254"/>
        <v>70</v>
      </c>
      <c r="AA125" s="14">
        <f t="shared" si="255"/>
        <v>70</v>
      </c>
      <c r="AB125" s="14">
        <f t="shared" si="256"/>
        <v>0</v>
      </c>
      <c r="AC125" s="14">
        <f t="shared" si="257"/>
        <v>0</v>
      </c>
      <c r="AD125" s="14">
        <f t="shared" si="258"/>
        <v>0</v>
      </c>
      <c r="AE125" s="14">
        <f t="shared" si="259"/>
        <v>0</v>
      </c>
      <c r="AF125" s="14">
        <f t="shared" si="260"/>
        <v>0</v>
      </c>
      <c r="AG125" s="14">
        <f t="shared" si="261"/>
        <v>0</v>
      </c>
      <c r="AH125" s="14">
        <f t="shared" si="262"/>
        <v>0</v>
      </c>
      <c r="AI125" s="15">
        <f t="shared" si="263"/>
        <v>1680</v>
      </c>
      <c r="AK125" s="11">
        <v>9</v>
      </c>
      <c r="AL125" s="11" t="s">
        <v>50</v>
      </c>
      <c r="AM125" s="14">
        <f t="shared" si="264"/>
        <v>21.95</v>
      </c>
      <c r="AN125" s="14">
        <f t="shared" si="265"/>
        <v>29.98</v>
      </c>
      <c r="AO125" s="14">
        <f t="shared" si="266"/>
        <v>36.74</v>
      </c>
      <c r="AP125" s="14">
        <f t="shared" si="267"/>
        <v>22.2</v>
      </c>
      <c r="AQ125" s="14">
        <f t="shared" si="268"/>
        <v>22.2</v>
      </c>
      <c r="AR125" s="14">
        <f t="shared" si="269"/>
        <v>22.2</v>
      </c>
      <c r="AS125" s="14">
        <f t="shared" si="270"/>
        <v>22.2</v>
      </c>
      <c r="AT125" s="14">
        <f t="shared" si="271"/>
        <v>22.2</v>
      </c>
      <c r="AU125" s="14">
        <f t="shared" si="272"/>
        <v>29.98</v>
      </c>
      <c r="AV125" s="14">
        <f t="shared" si="273"/>
        <v>36.74</v>
      </c>
      <c r="AW125" s="14">
        <f t="shared" si="274"/>
        <v>22.2</v>
      </c>
      <c r="AX125" s="14">
        <f t="shared" si="275"/>
        <v>22.2</v>
      </c>
      <c r="AY125" s="14">
        <f t="shared" si="276"/>
        <v>22.2</v>
      </c>
      <c r="AZ125" s="14">
        <f t="shared" si="277"/>
        <v>22.2</v>
      </c>
      <c r="BA125" s="14">
        <f t="shared" si="278"/>
        <v>22.2</v>
      </c>
      <c r="BB125" s="14">
        <f t="shared" si="279"/>
        <v>29.98</v>
      </c>
      <c r="BC125" s="14">
        <f t="shared" si="280"/>
        <v>36.74</v>
      </c>
      <c r="BD125" s="14">
        <f t="shared" si="281"/>
        <v>22.2</v>
      </c>
      <c r="BE125" s="14">
        <f t="shared" si="282"/>
        <v>22.2</v>
      </c>
      <c r="BF125" s="14">
        <f t="shared" si="283"/>
        <v>22.2</v>
      </c>
      <c r="BG125" s="14">
        <f t="shared" si="284"/>
        <v>22.2</v>
      </c>
      <c r="BH125" s="14">
        <f t="shared" si="285"/>
        <v>22.2</v>
      </c>
      <c r="BI125" s="14">
        <f t="shared" si="286"/>
        <v>29.98</v>
      </c>
      <c r="BJ125" s="14">
        <f t="shared" si="287"/>
        <v>36.74</v>
      </c>
      <c r="BK125" s="14">
        <f t="shared" si="288"/>
        <v>0</v>
      </c>
      <c r="BL125" s="14">
        <f t="shared" si="289"/>
        <v>0</v>
      </c>
      <c r="BM125" s="14">
        <f t="shared" si="290"/>
        <v>0</v>
      </c>
      <c r="BN125" s="14">
        <f t="shared" si="291"/>
        <v>0</v>
      </c>
      <c r="BO125" s="14">
        <f t="shared" si="292"/>
        <v>0</v>
      </c>
      <c r="BP125" s="14">
        <f t="shared" si="293"/>
        <v>0</v>
      </c>
      <c r="BQ125" s="14">
        <f t="shared" si="294"/>
        <v>0</v>
      </c>
      <c r="BR125" s="19">
        <f t="shared" si="295"/>
        <v>20.059032258064512</v>
      </c>
    </row>
    <row r="126" spans="2:70" ht="16.5" thickTop="1" thickBot="1" x14ac:dyDescent="0.3">
      <c r="B126" s="11">
        <v>10</v>
      </c>
      <c r="C126" s="16" t="s">
        <v>51</v>
      </c>
      <c r="D126" s="14">
        <f t="shared" si="232"/>
        <v>70</v>
      </c>
      <c r="E126" s="14">
        <f t="shared" si="233"/>
        <v>70</v>
      </c>
      <c r="F126" s="14">
        <f t="shared" si="234"/>
        <v>70</v>
      </c>
      <c r="G126" s="14">
        <f t="shared" si="235"/>
        <v>70</v>
      </c>
      <c r="H126" s="14">
        <f t="shared" si="236"/>
        <v>70</v>
      </c>
      <c r="I126" s="14">
        <f t="shared" si="237"/>
        <v>70</v>
      </c>
      <c r="J126" s="14">
        <f t="shared" si="238"/>
        <v>70</v>
      </c>
      <c r="K126" s="14">
        <f t="shared" si="239"/>
        <v>70</v>
      </c>
      <c r="L126" s="14">
        <f t="shared" si="240"/>
        <v>70</v>
      </c>
      <c r="M126" s="14">
        <f t="shared" si="241"/>
        <v>70</v>
      </c>
      <c r="N126" s="14">
        <f t="shared" si="242"/>
        <v>70</v>
      </c>
      <c r="O126" s="14">
        <f t="shared" si="243"/>
        <v>70</v>
      </c>
      <c r="P126" s="14">
        <f t="shared" si="244"/>
        <v>70</v>
      </c>
      <c r="Q126" s="14">
        <f t="shared" si="245"/>
        <v>70</v>
      </c>
      <c r="R126" s="14">
        <f t="shared" si="246"/>
        <v>70</v>
      </c>
      <c r="S126" s="14">
        <f t="shared" si="247"/>
        <v>70</v>
      </c>
      <c r="T126" s="14">
        <f t="shared" si="248"/>
        <v>70</v>
      </c>
      <c r="U126" s="14">
        <f t="shared" si="249"/>
        <v>70</v>
      </c>
      <c r="V126" s="14">
        <f t="shared" si="250"/>
        <v>70</v>
      </c>
      <c r="W126" s="14">
        <f t="shared" si="251"/>
        <v>70</v>
      </c>
      <c r="X126" s="14">
        <f t="shared" si="252"/>
        <v>70</v>
      </c>
      <c r="Y126" s="14">
        <f t="shared" si="253"/>
        <v>70</v>
      </c>
      <c r="Z126" s="14">
        <f t="shared" si="254"/>
        <v>70</v>
      </c>
      <c r="AA126" s="14">
        <f t="shared" si="255"/>
        <v>70</v>
      </c>
      <c r="AB126" s="14">
        <f t="shared" si="256"/>
        <v>0</v>
      </c>
      <c r="AC126" s="14">
        <f t="shared" si="257"/>
        <v>0</v>
      </c>
      <c r="AD126" s="14">
        <f t="shared" si="258"/>
        <v>0</v>
      </c>
      <c r="AE126" s="14">
        <f t="shared" si="259"/>
        <v>0</v>
      </c>
      <c r="AF126" s="14">
        <f t="shared" si="260"/>
        <v>0</v>
      </c>
      <c r="AG126" s="14">
        <f t="shared" si="261"/>
        <v>0</v>
      </c>
      <c r="AH126" s="14">
        <f t="shared" si="262"/>
        <v>0</v>
      </c>
      <c r="AI126" s="15">
        <f t="shared" si="263"/>
        <v>1680</v>
      </c>
      <c r="AK126" s="11">
        <v>10</v>
      </c>
      <c r="AL126" s="16" t="s">
        <v>51</v>
      </c>
      <c r="AM126" s="14">
        <f t="shared" si="264"/>
        <v>21.95</v>
      </c>
      <c r="AN126" s="14">
        <f t="shared" si="265"/>
        <v>29.98</v>
      </c>
      <c r="AO126" s="14">
        <f t="shared" si="266"/>
        <v>36.74</v>
      </c>
      <c r="AP126" s="14">
        <f t="shared" si="267"/>
        <v>22.2</v>
      </c>
      <c r="AQ126" s="14">
        <f t="shared" si="268"/>
        <v>22.2</v>
      </c>
      <c r="AR126" s="14">
        <f t="shared" si="269"/>
        <v>22.2</v>
      </c>
      <c r="AS126" s="14">
        <f t="shared" si="270"/>
        <v>22.2</v>
      </c>
      <c r="AT126" s="14">
        <f t="shared" si="271"/>
        <v>22.2</v>
      </c>
      <c r="AU126" s="14">
        <f t="shared" si="272"/>
        <v>29.98</v>
      </c>
      <c r="AV126" s="14">
        <f t="shared" si="273"/>
        <v>36.74</v>
      </c>
      <c r="AW126" s="14">
        <f t="shared" si="274"/>
        <v>22.2</v>
      </c>
      <c r="AX126" s="14">
        <f t="shared" si="275"/>
        <v>22.2</v>
      </c>
      <c r="AY126" s="14">
        <f t="shared" si="276"/>
        <v>22.2</v>
      </c>
      <c r="AZ126" s="14">
        <f t="shared" si="277"/>
        <v>22.2</v>
      </c>
      <c r="BA126" s="14">
        <f t="shared" si="278"/>
        <v>22.2</v>
      </c>
      <c r="BB126" s="14">
        <f t="shared" si="279"/>
        <v>29.98</v>
      </c>
      <c r="BC126" s="14">
        <f t="shared" si="280"/>
        <v>36.74</v>
      </c>
      <c r="BD126" s="14">
        <f t="shared" si="281"/>
        <v>22.2</v>
      </c>
      <c r="BE126" s="14">
        <f t="shared" si="282"/>
        <v>22.2</v>
      </c>
      <c r="BF126" s="14">
        <f t="shared" si="283"/>
        <v>22.2</v>
      </c>
      <c r="BG126" s="14">
        <f t="shared" si="284"/>
        <v>22.2</v>
      </c>
      <c r="BH126" s="14">
        <f t="shared" si="285"/>
        <v>22.2</v>
      </c>
      <c r="BI126" s="14">
        <f t="shared" si="286"/>
        <v>29.98</v>
      </c>
      <c r="BJ126" s="14">
        <f t="shared" si="287"/>
        <v>36.74</v>
      </c>
      <c r="BK126" s="14">
        <f t="shared" si="288"/>
        <v>0</v>
      </c>
      <c r="BL126" s="14">
        <f t="shared" si="289"/>
        <v>0</v>
      </c>
      <c r="BM126" s="14">
        <f t="shared" si="290"/>
        <v>0</v>
      </c>
      <c r="BN126" s="14">
        <f t="shared" si="291"/>
        <v>0</v>
      </c>
      <c r="BO126" s="14">
        <f t="shared" si="292"/>
        <v>0</v>
      </c>
      <c r="BP126" s="14">
        <f t="shared" si="293"/>
        <v>0</v>
      </c>
      <c r="BQ126" s="14">
        <f t="shared" si="294"/>
        <v>0</v>
      </c>
      <c r="BR126" s="19">
        <f t="shared" si="295"/>
        <v>20.059032258064512</v>
      </c>
    </row>
    <row r="127" spans="2:70" ht="16.5" thickTop="1" thickBot="1" x14ac:dyDescent="0.3">
      <c r="B127" s="11">
        <v>11</v>
      </c>
      <c r="C127" s="11" t="s">
        <v>52</v>
      </c>
      <c r="D127" s="14">
        <f t="shared" si="232"/>
        <v>70</v>
      </c>
      <c r="E127" s="14">
        <f t="shared" si="233"/>
        <v>70</v>
      </c>
      <c r="F127" s="14">
        <f t="shared" si="234"/>
        <v>70</v>
      </c>
      <c r="G127" s="14">
        <f t="shared" si="235"/>
        <v>70</v>
      </c>
      <c r="H127" s="14">
        <f t="shared" si="236"/>
        <v>70</v>
      </c>
      <c r="I127" s="14">
        <f t="shared" si="237"/>
        <v>70</v>
      </c>
      <c r="J127" s="14">
        <f t="shared" si="238"/>
        <v>70</v>
      </c>
      <c r="K127" s="14">
        <f t="shared" si="239"/>
        <v>70</v>
      </c>
      <c r="L127" s="14">
        <f t="shared" si="240"/>
        <v>70</v>
      </c>
      <c r="M127" s="14">
        <f t="shared" si="241"/>
        <v>70</v>
      </c>
      <c r="N127" s="14">
        <f t="shared" si="242"/>
        <v>70</v>
      </c>
      <c r="O127" s="14">
        <f t="shared" si="243"/>
        <v>70</v>
      </c>
      <c r="P127" s="14">
        <f t="shared" si="244"/>
        <v>70</v>
      </c>
      <c r="Q127" s="14">
        <f t="shared" si="245"/>
        <v>70</v>
      </c>
      <c r="R127" s="14">
        <f t="shared" si="246"/>
        <v>70</v>
      </c>
      <c r="S127" s="14">
        <f t="shared" si="247"/>
        <v>70</v>
      </c>
      <c r="T127" s="14">
        <f t="shared" si="248"/>
        <v>70</v>
      </c>
      <c r="U127" s="14">
        <f t="shared" si="249"/>
        <v>70</v>
      </c>
      <c r="V127" s="14">
        <f t="shared" si="250"/>
        <v>70</v>
      </c>
      <c r="W127" s="14">
        <f t="shared" si="251"/>
        <v>70</v>
      </c>
      <c r="X127" s="14">
        <f t="shared" si="252"/>
        <v>70</v>
      </c>
      <c r="Y127" s="14">
        <f t="shared" si="253"/>
        <v>70</v>
      </c>
      <c r="Z127" s="14">
        <f t="shared" si="254"/>
        <v>70</v>
      </c>
      <c r="AA127" s="14">
        <f t="shared" si="255"/>
        <v>70</v>
      </c>
      <c r="AB127" s="14">
        <f t="shared" si="256"/>
        <v>0</v>
      </c>
      <c r="AC127" s="14">
        <f t="shared" si="257"/>
        <v>0</v>
      </c>
      <c r="AD127" s="14">
        <f t="shared" si="258"/>
        <v>0</v>
      </c>
      <c r="AE127" s="14">
        <f t="shared" si="259"/>
        <v>0</v>
      </c>
      <c r="AF127" s="14">
        <f t="shared" si="260"/>
        <v>0</v>
      </c>
      <c r="AG127" s="14">
        <f t="shared" si="261"/>
        <v>0</v>
      </c>
      <c r="AH127" s="14">
        <f t="shared" si="262"/>
        <v>0</v>
      </c>
      <c r="AI127" s="15">
        <f t="shared" si="263"/>
        <v>1680</v>
      </c>
      <c r="AK127" s="11">
        <v>11</v>
      </c>
      <c r="AL127" s="11" t="s">
        <v>52</v>
      </c>
      <c r="AM127" s="14">
        <f t="shared" si="264"/>
        <v>21.95</v>
      </c>
      <c r="AN127" s="14">
        <f t="shared" si="265"/>
        <v>29.98</v>
      </c>
      <c r="AO127" s="14">
        <f t="shared" si="266"/>
        <v>36.74</v>
      </c>
      <c r="AP127" s="14">
        <f t="shared" si="267"/>
        <v>22.2</v>
      </c>
      <c r="AQ127" s="14">
        <f t="shared" si="268"/>
        <v>22.2</v>
      </c>
      <c r="AR127" s="14">
        <f t="shared" si="269"/>
        <v>22.2</v>
      </c>
      <c r="AS127" s="14">
        <f t="shared" si="270"/>
        <v>22.2</v>
      </c>
      <c r="AT127" s="14">
        <f t="shared" si="271"/>
        <v>22.2</v>
      </c>
      <c r="AU127" s="14">
        <f t="shared" si="272"/>
        <v>29.98</v>
      </c>
      <c r="AV127" s="14">
        <f t="shared" si="273"/>
        <v>36.74</v>
      </c>
      <c r="AW127" s="14">
        <f t="shared" si="274"/>
        <v>22.2</v>
      </c>
      <c r="AX127" s="14">
        <f t="shared" si="275"/>
        <v>22.2</v>
      </c>
      <c r="AY127" s="14">
        <f t="shared" si="276"/>
        <v>22.2</v>
      </c>
      <c r="AZ127" s="14">
        <f t="shared" si="277"/>
        <v>22.2</v>
      </c>
      <c r="BA127" s="14">
        <f t="shared" si="278"/>
        <v>22.2</v>
      </c>
      <c r="BB127" s="14">
        <f t="shared" si="279"/>
        <v>29.98</v>
      </c>
      <c r="BC127" s="14">
        <f t="shared" si="280"/>
        <v>36.74</v>
      </c>
      <c r="BD127" s="14">
        <f t="shared" si="281"/>
        <v>22.2</v>
      </c>
      <c r="BE127" s="14">
        <f t="shared" si="282"/>
        <v>22.2</v>
      </c>
      <c r="BF127" s="14">
        <f t="shared" si="283"/>
        <v>22.2</v>
      </c>
      <c r="BG127" s="14">
        <f t="shared" si="284"/>
        <v>22.2</v>
      </c>
      <c r="BH127" s="14">
        <f t="shared" si="285"/>
        <v>22.2</v>
      </c>
      <c r="BI127" s="14">
        <f t="shared" si="286"/>
        <v>29.98</v>
      </c>
      <c r="BJ127" s="14">
        <f t="shared" si="287"/>
        <v>36.74</v>
      </c>
      <c r="BK127" s="14">
        <f t="shared" si="288"/>
        <v>0</v>
      </c>
      <c r="BL127" s="14">
        <f t="shared" si="289"/>
        <v>0</v>
      </c>
      <c r="BM127" s="14">
        <f t="shared" si="290"/>
        <v>0</v>
      </c>
      <c r="BN127" s="14">
        <f t="shared" si="291"/>
        <v>0</v>
      </c>
      <c r="BO127" s="14">
        <f t="shared" si="292"/>
        <v>0</v>
      </c>
      <c r="BP127" s="14">
        <f t="shared" si="293"/>
        <v>0</v>
      </c>
      <c r="BQ127" s="14">
        <f t="shared" si="294"/>
        <v>0</v>
      </c>
      <c r="BR127" s="19">
        <f t="shared" si="295"/>
        <v>20.059032258064512</v>
      </c>
    </row>
    <row r="128" spans="2:70" ht="16.5" thickTop="1" thickBot="1" x14ac:dyDescent="0.3">
      <c r="B128" s="11">
        <v>12</v>
      </c>
      <c r="C128" s="11" t="s">
        <v>53</v>
      </c>
      <c r="D128" s="14">
        <f t="shared" si="232"/>
        <v>70</v>
      </c>
      <c r="E128" s="14">
        <f t="shared" si="233"/>
        <v>70</v>
      </c>
      <c r="F128" s="14">
        <f t="shared" si="234"/>
        <v>70</v>
      </c>
      <c r="G128" s="14">
        <f t="shared" si="235"/>
        <v>70</v>
      </c>
      <c r="H128" s="14">
        <f t="shared" si="236"/>
        <v>70</v>
      </c>
      <c r="I128" s="14">
        <f t="shared" si="237"/>
        <v>70</v>
      </c>
      <c r="J128" s="14">
        <f t="shared" si="238"/>
        <v>70</v>
      </c>
      <c r="K128" s="14">
        <f t="shared" si="239"/>
        <v>70</v>
      </c>
      <c r="L128" s="14">
        <f t="shared" si="240"/>
        <v>70</v>
      </c>
      <c r="M128" s="14">
        <f t="shared" si="241"/>
        <v>70</v>
      </c>
      <c r="N128" s="14">
        <f t="shared" si="242"/>
        <v>70</v>
      </c>
      <c r="O128" s="14">
        <f t="shared" si="243"/>
        <v>70</v>
      </c>
      <c r="P128" s="14">
        <f t="shared" si="244"/>
        <v>70</v>
      </c>
      <c r="Q128" s="14">
        <f t="shared" si="245"/>
        <v>70</v>
      </c>
      <c r="R128" s="14">
        <f t="shared" si="246"/>
        <v>70</v>
      </c>
      <c r="S128" s="14">
        <f t="shared" si="247"/>
        <v>70</v>
      </c>
      <c r="T128" s="14">
        <f t="shared" si="248"/>
        <v>70</v>
      </c>
      <c r="U128" s="14">
        <f t="shared" si="249"/>
        <v>70</v>
      </c>
      <c r="V128" s="14">
        <f t="shared" si="250"/>
        <v>70</v>
      </c>
      <c r="W128" s="14">
        <f t="shared" si="251"/>
        <v>70</v>
      </c>
      <c r="X128" s="14">
        <f t="shared" si="252"/>
        <v>70</v>
      </c>
      <c r="Y128" s="14">
        <f t="shared" si="253"/>
        <v>70</v>
      </c>
      <c r="Z128" s="14">
        <f t="shared" si="254"/>
        <v>70</v>
      </c>
      <c r="AA128" s="14">
        <f t="shared" si="255"/>
        <v>70</v>
      </c>
      <c r="AB128" s="14">
        <f t="shared" si="256"/>
        <v>0</v>
      </c>
      <c r="AC128" s="14">
        <f t="shared" si="257"/>
        <v>0</v>
      </c>
      <c r="AD128" s="14">
        <f t="shared" si="258"/>
        <v>0</v>
      </c>
      <c r="AE128" s="14">
        <f t="shared" si="259"/>
        <v>0</v>
      </c>
      <c r="AF128" s="14">
        <f t="shared" si="260"/>
        <v>0</v>
      </c>
      <c r="AG128" s="14">
        <f t="shared" si="261"/>
        <v>0</v>
      </c>
      <c r="AH128" s="14">
        <f t="shared" si="262"/>
        <v>0</v>
      </c>
      <c r="AI128" s="15">
        <f t="shared" si="263"/>
        <v>1680</v>
      </c>
      <c r="AK128" s="11">
        <v>12</v>
      </c>
      <c r="AL128" s="11" t="s">
        <v>53</v>
      </c>
      <c r="AM128" s="14">
        <f t="shared" si="264"/>
        <v>21.95</v>
      </c>
      <c r="AN128" s="14">
        <f t="shared" si="265"/>
        <v>33.22</v>
      </c>
      <c r="AO128" s="14">
        <f t="shared" si="266"/>
        <v>36.74</v>
      </c>
      <c r="AP128" s="14">
        <f t="shared" si="267"/>
        <v>22.2</v>
      </c>
      <c r="AQ128" s="14">
        <f t="shared" si="268"/>
        <v>22.2</v>
      </c>
      <c r="AR128" s="14">
        <f t="shared" si="269"/>
        <v>22.2</v>
      </c>
      <c r="AS128" s="14">
        <f t="shared" si="270"/>
        <v>22.2</v>
      </c>
      <c r="AT128" s="14">
        <f t="shared" si="271"/>
        <v>22.2</v>
      </c>
      <c r="AU128" s="14">
        <f t="shared" si="272"/>
        <v>33.22</v>
      </c>
      <c r="AV128" s="14">
        <f t="shared" si="273"/>
        <v>36.74</v>
      </c>
      <c r="AW128" s="14">
        <f t="shared" si="274"/>
        <v>22.2</v>
      </c>
      <c r="AX128" s="14">
        <f t="shared" si="275"/>
        <v>22.2</v>
      </c>
      <c r="AY128" s="14">
        <f t="shared" si="276"/>
        <v>22.2</v>
      </c>
      <c r="AZ128" s="14">
        <f t="shared" si="277"/>
        <v>22.2</v>
      </c>
      <c r="BA128" s="14">
        <f t="shared" si="278"/>
        <v>22.2</v>
      </c>
      <c r="BB128" s="14">
        <f t="shared" si="279"/>
        <v>33.22</v>
      </c>
      <c r="BC128" s="14">
        <f t="shared" si="280"/>
        <v>36.74</v>
      </c>
      <c r="BD128" s="14">
        <f t="shared" si="281"/>
        <v>22.2</v>
      </c>
      <c r="BE128" s="14">
        <f t="shared" si="282"/>
        <v>22.2</v>
      </c>
      <c r="BF128" s="14">
        <f t="shared" si="283"/>
        <v>22.2</v>
      </c>
      <c r="BG128" s="14">
        <f t="shared" si="284"/>
        <v>22.2</v>
      </c>
      <c r="BH128" s="14">
        <f t="shared" si="285"/>
        <v>22.2</v>
      </c>
      <c r="BI128" s="14">
        <f t="shared" si="286"/>
        <v>33.22</v>
      </c>
      <c r="BJ128" s="14">
        <f t="shared" si="287"/>
        <v>36.74</v>
      </c>
      <c r="BK128" s="14">
        <f t="shared" si="288"/>
        <v>0</v>
      </c>
      <c r="BL128" s="14">
        <f t="shared" si="289"/>
        <v>0</v>
      </c>
      <c r="BM128" s="14">
        <f t="shared" si="290"/>
        <v>0</v>
      </c>
      <c r="BN128" s="14">
        <f t="shared" si="291"/>
        <v>0</v>
      </c>
      <c r="BO128" s="14">
        <f t="shared" si="292"/>
        <v>0</v>
      </c>
      <c r="BP128" s="14">
        <f t="shared" si="293"/>
        <v>0</v>
      </c>
      <c r="BQ128" s="14">
        <f t="shared" si="294"/>
        <v>0</v>
      </c>
      <c r="BR128" s="19">
        <f t="shared" si="295"/>
        <v>20.477096774193551</v>
      </c>
    </row>
    <row r="129" spans="2:70" ht="16.5" thickTop="1" thickBot="1" x14ac:dyDescent="0.3">
      <c r="B129" s="11">
        <v>13</v>
      </c>
      <c r="C129" s="11" t="s">
        <v>54</v>
      </c>
      <c r="D129" s="14">
        <f t="shared" si="232"/>
        <v>70</v>
      </c>
      <c r="E129" s="14">
        <f t="shared" si="233"/>
        <v>70</v>
      </c>
      <c r="F129" s="14">
        <f t="shared" si="234"/>
        <v>70</v>
      </c>
      <c r="G129" s="14">
        <f t="shared" si="235"/>
        <v>70</v>
      </c>
      <c r="H129" s="14">
        <f t="shared" si="236"/>
        <v>70</v>
      </c>
      <c r="I129" s="14">
        <f t="shared" si="237"/>
        <v>70</v>
      </c>
      <c r="J129" s="14">
        <f t="shared" si="238"/>
        <v>70</v>
      </c>
      <c r="K129" s="14">
        <f t="shared" si="239"/>
        <v>70</v>
      </c>
      <c r="L129" s="14">
        <f t="shared" si="240"/>
        <v>70</v>
      </c>
      <c r="M129" s="14">
        <f t="shared" si="241"/>
        <v>70</v>
      </c>
      <c r="N129" s="14">
        <f t="shared" si="242"/>
        <v>70</v>
      </c>
      <c r="O129" s="14">
        <f t="shared" si="243"/>
        <v>70</v>
      </c>
      <c r="P129" s="14">
        <f t="shared" si="244"/>
        <v>70</v>
      </c>
      <c r="Q129" s="14">
        <f t="shared" si="245"/>
        <v>70</v>
      </c>
      <c r="R129" s="14">
        <f t="shared" si="246"/>
        <v>70</v>
      </c>
      <c r="S129" s="14">
        <f t="shared" si="247"/>
        <v>70</v>
      </c>
      <c r="T129" s="14">
        <f t="shared" si="248"/>
        <v>70</v>
      </c>
      <c r="U129" s="14">
        <f t="shared" si="249"/>
        <v>70</v>
      </c>
      <c r="V129" s="14">
        <f t="shared" si="250"/>
        <v>70</v>
      </c>
      <c r="W129" s="14">
        <f t="shared" si="251"/>
        <v>70</v>
      </c>
      <c r="X129" s="14">
        <f t="shared" si="252"/>
        <v>70</v>
      </c>
      <c r="Y129" s="14">
        <f t="shared" si="253"/>
        <v>70</v>
      </c>
      <c r="Z129" s="14">
        <f t="shared" si="254"/>
        <v>70</v>
      </c>
      <c r="AA129" s="14">
        <f t="shared" si="255"/>
        <v>70</v>
      </c>
      <c r="AB129" s="14">
        <f t="shared" si="256"/>
        <v>0</v>
      </c>
      <c r="AC129" s="14">
        <f t="shared" si="257"/>
        <v>0</v>
      </c>
      <c r="AD129" s="14">
        <f t="shared" si="258"/>
        <v>0</v>
      </c>
      <c r="AE129" s="14">
        <f t="shared" si="259"/>
        <v>0</v>
      </c>
      <c r="AF129" s="14">
        <f t="shared" si="260"/>
        <v>0</v>
      </c>
      <c r="AG129" s="14">
        <f t="shared" si="261"/>
        <v>0</v>
      </c>
      <c r="AH129" s="14">
        <f t="shared" si="262"/>
        <v>0</v>
      </c>
      <c r="AI129" s="15">
        <f t="shared" si="263"/>
        <v>1680</v>
      </c>
      <c r="AK129" s="11">
        <v>13</v>
      </c>
      <c r="AL129" s="11" t="s">
        <v>54</v>
      </c>
      <c r="AM129" s="14">
        <f t="shared" si="264"/>
        <v>21.95</v>
      </c>
      <c r="AN129" s="14">
        <f t="shared" si="265"/>
        <v>33.22</v>
      </c>
      <c r="AO129" s="14">
        <f t="shared" si="266"/>
        <v>36.74</v>
      </c>
      <c r="AP129" s="14">
        <f t="shared" si="267"/>
        <v>22.2</v>
      </c>
      <c r="AQ129" s="14">
        <f t="shared" si="268"/>
        <v>22.2</v>
      </c>
      <c r="AR129" s="14">
        <f t="shared" si="269"/>
        <v>22.2</v>
      </c>
      <c r="AS129" s="14">
        <f t="shared" si="270"/>
        <v>22.2</v>
      </c>
      <c r="AT129" s="14">
        <f t="shared" si="271"/>
        <v>22.2</v>
      </c>
      <c r="AU129" s="14">
        <f t="shared" si="272"/>
        <v>33.22</v>
      </c>
      <c r="AV129" s="14">
        <f t="shared" si="273"/>
        <v>36.74</v>
      </c>
      <c r="AW129" s="14">
        <f t="shared" si="274"/>
        <v>22.2</v>
      </c>
      <c r="AX129" s="14">
        <f t="shared" si="275"/>
        <v>22.2</v>
      </c>
      <c r="AY129" s="14">
        <f t="shared" si="276"/>
        <v>22.2</v>
      </c>
      <c r="AZ129" s="14">
        <f t="shared" si="277"/>
        <v>22.2</v>
      </c>
      <c r="BA129" s="14">
        <f t="shared" si="278"/>
        <v>22.2</v>
      </c>
      <c r="BB129" s="14">
        <f t="shared" si="279"/>
        <v>33.22</v>
      </c>
      <c r="BC129" s="14">
        <f t="shared" si="280"/>
        <v>36.74</v>
      </c>
      <c r="BD129" s="14">
        <f t="shared" si="281"/>
        <v>22.2</v>
      </c>
      <c r="BE129" s="14">
        <f t="shared" si="282"/>
        <v>22.2</v>
      </c>
      <c r="BF129" s="14">
        <f t="shared" si="283"/>
        <v>22.2</v>
      </c>
      <c r="BG129" s="14">
        <f t="shared" si="284"/>
        <v>22.2</v>
      </c>
      <c r="BH129" s="14">
        <f t="shared" si="285"/>
        <v>22.2</v>
      </c>
      <c r="BI129" s="14">
        <f t="shared" si="286"/>
        <v>33.22</v>
      </c>
      <c r="BJ129" s="14">
        <f t="shared" si="287"/>
        <v>36.74</v>
      </c>
      <c r="BK129" s="14">
        <f t="shared" si="288"/>
        <v>0</v>
      </c>
      <c r="BL129" s="14">
        <f t="shared" si="289"/>
        <v>0</v>
      </c>
      <c r="BM129" s="14">
        <f t="shared" si="290"/>
        <v>0</v>
      </c>
      <c r="BN129" s="14">
        <f t="shared" si="291"/>
        <v>0</v>
      </c>
      <c r="BO129" s="14">
        <f t="shared" si="292"/>
        <v>0</v>
      </c>
      <c r="BP129" s="14">
        <f t="shared" si="293"/>
        <v>0</v>
      </c>
      <c r="BQ129" s="14">
        <f t="shared" si="294"/>
        <v>0</v>
      </c>
      <c r="BR129" s="19">
        <f t="shared" si="295"/>
        <v>20.477096774193551</v>
      </c>
    </row>
    <row r="130" spans="2:70" ht="16.5" thickTop="1" thickBot="1" x14ac:dyDescent="0.3">
      <c r="B130" s="11">
        <v>14</v>
      </c>
      <c r="C130" s="11" t="s">
        <v>55</v>
      </c>
      <c r="D130" s="14">
        <f t="shared" si="232"/>
        <v>70</v>
      </c>
      <c r="E130" s="14">
        <f t="shared" si="233"/>
        <v>70</v>
      </c>
      <c r="F130" s="14">
        <f t="shared" si="234"/>
        <v>70</v>
      </c>
      <c r="G130" s="14">
        <f t="shared" si="235"/>
        <v>70</v>
      </c>
      <c r="H130" s="14">
        <f t="shared" si="236"/>
        <v>70</v>
      </c>
      <c r="I130" s="14">
        <f t="shared" si="237"/>
        <v>70</v>
      </c>
      <c r="J130" s="14">
        <f t="shared" si="238"/>
        <v>70</v>
      </c>
      <c r="K130" s="14">
        <f t="shared" si="239"/>
        <v>70</v>
      </c>
      <c r="L130" s="14">
        <f t="shared" si="240"/>
        <v>70</v>
      </c>
      <c r="M130" s="14">
        <f t="shared" si="241"/>
        <v>70</v>
      </c>
      <c r="N130" s="14">
        <f t="shared" si="242"/>
        <v>70</v>
      </c>
      <c r="O130" s="14">
        <f t="shared" si="243"/>
        <v>70</v>
      </c>
      <c r="P130" s="14">
        <f t="shared" si="244"/>
        <v>70</v>
      </c>
      <c r="Q130" s="14">
        <f t="shared" si="245"/>
        <v>70</v>
      </c>
      <c r="R130" s="14">
        <f t="shared" si="246"/>
        <v>70</v>
      </c>
      <c r="S130" s="14">
        <f t="shared" si="247"/>
        <v>70</v>
      </c>
      <c r="T130" s="14">
        <f t="shared" si="248"/>
        <v>70</v>
      </c>
      <c r="U130" s="14">
        <f t="shared" si="249"/>
        <v>70</v>
      </c>
      <c r="V130" s="14">
        <f t="shared" si="250"/>
        <v>70</v>
      </c>
      <c r="W130" s="14">
        <f t="shared" si="251"/>
        <v>70</v>
      </c>
      <c r="X130" s="14">
        <f t="shared" si="252"/>
        <v>70</v>
      </c>
      <c r="Y130" s="14">
        <f t="shared" si="253"/>
        <v>70</v>
      </c>
      <c r="Z130" s="14">
        <f t="shared" si="254"/>
        <v>70</v>
      </c>
      <c r="AA130" s="14">
        <f t="shared" si="255"/>
        <v>70</v>
      </c>
      <c r="AB130" s="14">
        <f t="shared" si="256"/>
        <v>0</v>
      </c>
      <c r="AC130" s="14">
        <f t="shared" si="257"/>
        <v>0</v>
      </c>
      <c r="AD130" s="14">
        <f t="shared" si="258"/>
        <v>0</v>
      </c>
      <c r="AE130" s="14">
        <f t="shared" si="259"/>
        <v>0</v>
      </c>
      <c r="AF130" s="14">
        <f t="shared" si="260"/>
        <v>0</v>
      </c>
      <c r="AG130" s="14">
        <f t="shared" si="261"/>
        <v>0</v>
      </c>
      <c r="AH130" s="14">
        <f t="shared" si="262"/>
        <v>0</v>
      </c>
      <c r="AI130" s="15">
        <f t="shared" si="263"/>
        <v>1680</v>
      </c>
      <c r="AK130" s="11">
        <v>14</v>
      </c>
      <c r="AL130" s="11" t="s">
        <v>55</v>
      </c>
      <c r="AM130" s="14">
        <f t="shared" si="264"/>
        <v>21.95</v>
      </c>
      <c r="AN130" s="14">
        <f t="shared" si="265"/>
        <v>33.22</v>
      </c>
      <c r="AO130" s="14">
        <f t="shared" si="266"/>
        <v>36.74</v>
      </c>
      <c r="AP130" s="14">
        <f t="shared" si="267"/>
        <v>22.2</v>
      </c>
      <c r="AQ130" s="14">
        <f t="shared" si="268"/>
        <v>22.2</v>
      </c>
      <c r="AR130" s="14">
        <f t="shared" si="269"/>
        <v>22.2</v>
      </c>
      <c r="AS130" s="14">
        <f t="shared" si="270"/>
        <v>22.2</v>
      </c>
      <c r="AT130" s="14">
        <f t="shared" si="271"/>
        <v>22.2</v>
      </c>
      <c r="AU130" s="14">
        <f t="shared" si="272"/>
        <v>33.22</v>
      </c>
      <c r="AV130" s="14">
        <f t="shared" si="273"/>
        <v>36.74</v>
      </c>
      <c r="AW130" s="14">
        <f t="shared" si="274"/>
        <v>22.2</v>
      </c>
      <c r="AX130" s="14">
        <f t="shared" si="275"/>
        <v>22.2</v>
      </c>
      <c r="AY130" s="14">
        <f t="shared" si="276"/>
        <v>22.2</v>
      </c>
      <c r="AZ130" s="14">
        <f t="shared" si="277"/>
        <v>22.2</v>
      </c>
      <c r="BA130" s="14">
        <f t="shared" si="278"/>
        <v>22.2</v>
      </c>
      <c r="BB130" s="14">
        <f t="shared" si="279"/>
        <v>33.22</v>
      </c>
      <c r="BC130" s="14">
        <f t="shared" si="280"/>
        <v>36.74</v>
      </c>
      <c r="BD130" s="14">
        <f t="shared" si="281"/>
        <v>22.2</v>
      </c>
      <c r="BE130" s="14">
        <f t="shared" si="282"/>
        <v>22.2</v>
      </c>
      <c r="BF130" s="14">
        <f t="shared" si="283"/>
        <v>22.2</v>
      </c>
      <c r="BG130" s="14">
        <f t="shared" si="284"/>
        <v>22.2</v>
      </c>
      <c r="BH130" s="14">
        <f t="shared" si="285"/>
        <v>22.2</v>
      </c>
      <c r="BI130" s="14">
        <f t="shared" si="286"/>
        <v>33.22</v>
      </c>
      <c r="BJ130" s="14">
        <f t="shared" si="287"/>
        <v>36.74</v>
      </c>
      <c r="BK130" s="14">
        <f t="shared" si="288"/>
        <v>0</v>
      </c>
      <c r="BL130" s="14">
        <f t="shared" si="289"/>
        <v>0</v>
      </c>
      <c r="BM130" s="14">
        <f t="shared" si="290"/>
        <v>0</v>
      </c>
      <c r="BN130" s="14">
        <f t="shared" si="291"/>
        <v>0</v>
      </c>
      <c r="BO130" s="14">
        <f t="shared" si="292"/>
        <v>0</v>
      </c>
      <c r="BP130" s="14">
        <f t="shared" si="293"/>
        <v>0</v>
      </c>
      <c r="BQ130" s="14">
        <f t="shared" si="294"/>
        <v>0</v>
      </c>
      <c r="BR130" s="19">
        <f t="shared" si="295"/>
        <v>20.477096774193551</v>
      </c>
    </row>
    <row r="131" spans="2:70" ht="16.5" thickTop="1" thickBot="1" x14ac:dyDescent="0.3">
      <c r="B131" s="11">
        <v>15</v>
      </c>
      <c r="C131" s="11" t="s">
        <v>56</v>
      </c>
      <c r="D131" s="14">
        <f t="shared" si="232"/>
        <v>70</v>
      </c>
      <c r="E131" s="14">
        <f t="shared" si="233"/>
        <v>70</v>
      </c>
      <c r="F131" s="14">
        <f t="shared" si="234"/>
        <v>70</v>
      </c>
      <c r="G131" s="14">
        <f t="shared" si="235"/>
        <v>70</v>
      </c>
      <c r="H131" s="14">
        <f t="shared" si="236"/>
        <v>70</v>
      </c>
      <c r="I131" s="14">
        <f t="shared" si="237"/>
        <v>70</v>
      </c>
      <c r="J131" s="14">
        <f t="shared" si="238"/>
        <v>70</v>
      </c>
      <c r="K131" s="14">
        <f t="shared" si="239"/>
        <v>70</v>
      </c>
      <c r="L131" s="14">
        <f t="shared" si="240"/>
        <v>70</v>
      </c>
      <c r="M131" s="14">
        <f t="shared" si="241"/>
        <v>70</v>
      </c>
      <c r="N131" s="14">
        <f t="shared" si="242"/>
        <v>70</v>
      </c>
      <c r="O131" s="14">
        <f t="shared" si="243"/>
        <v>70</v>
      </c>
      <c r="P131" s="14">
        <f t="shared" si="244"/>
        <v>70</v>
      </c>
      <c r="Q131" s="14">
        <f t="shared" si="245"/>
        <v>70</v>
      </c>
      <c r="R131" s="14">
        <f t="shared" si="246"/>
        <v>70</v>
      </c>
      <c r="S131" s="14">
        <f t="shared" si="247"/>
        <v>70</v>
      </c>
      <c r="T131" s="14">
        <f t="shared" si="248"/>
        <v>70</v>
      </c>
      <c r="U131" s="14">
        <f t="shared" si="249"/>
        <v>70</v>
      </c>
      <c r="V131" s="14">
        <f t="shared" si="250"/>
        <v>70</v>
      </c>
      <c r="W131" s="14">
        <f t="shared" si="251"/>
        <v>70</v>
      </c>
      <c r="X131" s="14">
        <f t="shared" si="252"/>
        <v>70</v>
      </c>
      <c r="Y131" s="14">
        <f t="shared" si="253"/>
        <v>70</v>
      </c>
      <c r="Z131" s="14">
        <f t="shared" si="254"/>
        <v>70</v>
      </c>
      <c r="AA131" s="14">
        <f t="shared" si="255"/>
        <v>70</v>
      </c>
      <c r="AB131" s="14">
        <f t="shared" si="256"/>
        <v>0</v>
      </c>
      <c r="AC131" s="14">
        <f t="shared" si="257"/>
        <v>0</v>
      </c>
      <c r="AD131" s="14">
        <f t="shared" si="258"/>
        <v>0</v>
      </c>
      <c r="AE131" s="14">
        <f t="shared" si="259"/>
        <v>0</v>
      </c>
      <c r="AF131" s="14">
        <f t="shared" si="260"/>
        <v>0</v>
      </c>
      <c r="AG131" s="14">
        <f t="shared" si="261"/>
        <v>0</v>
      </c>
      <c r="AH131" s="14">
        <f t="shared" si="262"/>
        <v>0</v>
      </c>
      <c r="AI131" s="15">
        <f t="shared" si="263"/>
        <v>1680</v>
      </c>
      <c r="AK131" s="11">
        <v>15</v>
      </c>
      <c r="AL131" s="11" t="s">
        <v>56</v>
      </c>
      <c r="AM131" s="14">
        <f t="shared" si="264"/>
        <v>21.95</v>
      </c>
      <c r="AN131" s="14">
        <f t="shared" si="265"/>
        <v>33.22</v>
      </c>
      <c r="AO131" s="14">
        <f t="shared" si="266"/>
        <v>36.74</v>
      </c>
      <c r="AP131" s="14">
        <f t="shared" si="267"/>
        <v>22.2</v>
      </c>
      <c r="AQ131" s="14">
        <f t="shared" si="268"/>
        <v>22.2</v>
      </c>
      <c r="AR131" s="14">
        <f t="shared" si="269"/>
        <v>22.2</v>
      </c>
      <c r="AS131" s="14">
        <f t="shared" si="270"/>
        <v>22.2</v>
      </c>
      <c r="AT131" s="14">
        <f t="shared" si="271"/>
        <v>22.2</v>
      </c>
      <c r="AU131" s="14">
        <f t="shared" si="272"/>
        <v>33.22</v>
      </c>
      <c r="AV131" s="14">
        <f t="shared" si="273"/>
        <v>36.74</v>
      </c>
      <c r="AW131" s="14">
        <f t="shared" si="274"/>
        <v>22.2</v>
      </c>
      <c r="AX131" s="14">
        <f t="shared" si="275"/>
        <v>22.2</v>
      </c>
      <c r="AY131" s="14">
        <f t="shared" si="276"/>
        <v>22.2</v>
      </c>
      <c r="AZ131" s="14">
        <f t="shared" si="277"/>
        <v>22.2</v>
      </c>
      <c r="BA131" s="14">
        <f t="shared" si="278"/>
        <v>22.2</v>
      </c>
      <c r="BB131" s="14">
        <f t="shared" si="279"/>
        <v>33.22</v>
      </c>
      <c r="BC131" s="14">
        <f t="shared" si="280"/>
        <v>36.74</v>
      </c>
      <c r="BD131" s="14">
        <f t="shared" si="281"/>
        <v>22.2</v>
      </c>
      <c r="BE131" s="14">
        <f t="shared" si="282"/>
        <v>22.2</v>
      </c>
      <c r="BF131" s="14">
        <f t="shared" si="283"/>
        <v>22.2</v>
      </c>
      <c r="BG131" s="14">
        <f t="shared" si="284"/>
        <v>22.2</v>
      </c>
      <c r="BH131" s="14">
        <f t="shared" si="285"/>
        <v>22.2</v>
      </c>
      <c r="BI131" s="14">
        <f t="shared" si="286"/>
        <v>33.22</v>
      </c>
      <c r="BJ131" s="14">
        <f t="shared" si="287"/>
        <v>36.74</v>
      </c>
      <c r="BK131" s="14">
        <f t="shared" si="288"/>
        <v>0</v>
      </c>
      <c r="BL131" s="14">
        <f t="shared" si="289"/>
        <v>0</v>
      </c>
      <c r="BM131" s="14">
        <f t="shared" si="290"/>
        <v>0</v>
      </c>
      <c r="BN131" s="14">
        <f t="shared" si="291"/>
        <v>0</v>
      </c>
      <c r="BO131" s="14">
        <f t="shared" si="292"/>
        <v>0</v>
      </c>
      <c r="BP131" s="14">
        <f t="shared" si="293"/>
        <v>0</v>
      </c>
      <c r="BQ131" s="14">
        <f t="shared" si="294"/>
        <v>0</v>
      </c>
      <c r="BR131" s="19">
        <f t="shared" si="295"/>
        <v>20.477096774193551</v>
      </c>
    </row>
    <row r="132" spans="2:70" ht="16.5" thickTop="1" thickBot="1" x14ac:dyDescent="0.3">
      <c r="B132" s="11">
        <v>16</v>
      </c>
      <c r="C132" s="11" t="s">
        <v>57</v>
      </c>
      <c r="D132" s="14">
        <f t="shared" si="232"/>
        <v>70</v>
      </c>
      <c r="E132" s="14">
        <f t="shared" si="233"/>
        <v>70</v>
      </c>
      <c r="F132" s="14">
        <f t="shared" si="234"/>
        <v>70</v>
      </c>
      <c r="G132" s="14">
        <f t="shared" si="235"/>
        <v>70</v>
      </c>
      <c r="H132" s="14">
        <f t="shared" si="236"/>
        <v>70</v>
      </c>
      <c r="I132" s="14">
        <f t="shared" si="237"/>
        <v>70</v>
      </c>
      <c r="J132" s="14">
        <f t="shared" si="238"/>
        <v>70</v>
      </c>
      <c r="K132" s="14">
        <f t="shared" si="239"/>
        <v>70</v>
      </c>
      <c r="L132" s="14">
        <f t="shared" si="240"/>
        <v>70</v>
      </c>
      <c r="M132" s="14">
        <f t="shared" si="241"/>
        <v>70</v>
      </c>
      <c r="N132" s="14">
        <f t="shared" si="242"/>
        <v>70</v>
      </c>
      <c r="O132" s="14">
        <f t="shared" si="243"/>
        <v>70</v>
      </c>
      <c r="P132" s="14">
        <f t="shared" si="244"/>
        <v>70</v>
      </c>
      <c r="Q132" s="14">
        <f t="shared" si="245"/>
        <v>70</v>
      </c>
      <c r="R132" s="14">
        <f t="shared" si="246"/>
        <v>70</v>
      </c>
      <c r="S132" s="14">
        <f t="shared" si="247"/>
        <v>70</v>
      </c>
      <c r="T132" s="14">
        <f t="shared" si="248"/>
        <v>70</v>
      </c>
      <c r="U132" s="14">
        <f t="shared" si="249"/>
        <v>70</v>
      </c>
      <c r="V132" s="14">
        <f t="shared" si="250"/>
        <v>70</v>
      </c>
      <c r="W132" s="14">
        <f t="shared" si="251"/>
        <v>70</v>
      </c>
      <c r="X132" s="14">
        <f t="shared" si="252"/>
        <v>70</v>
      </c>
      <c r="Y132" s="14">
        <f t="shared" si="253"/>
        <v>70</v>
      </c>
      <c r="Z132" s="14">
        <f t="shared" si="254"/>
        <v>70</v>
      </c>
      <c r="AA132" s="14">
        <f t="shared" si="255"/>
        <v>70</v>
      </c>
      <c r="AB132" s="14">
        <f t="shared" si="256"/>
        <v>0</v>
      </c>
      <c r="AC132" s="14">
        <f t="shared" si="257"/>
        <v>0</v>
      </c>
      <c r="AD132" s="14">
        <f t="shared" si="258"/>
        <v>0</v>
      </c>
      <c r="AE132" s="14">
        <f t="shared" si="259"/>
        <v>0</v>
      </c>
      <c r="AF132" s="14">
        <f t="shared" si="260"/>
        <v>0</v>
      </c>
      <c r="AG132" s="14">
        <f t="shared" si="261"/>
        <v>0</v>
      </c>
      <c r="AH132" s="14">
        <f t="shared" si="262"/>
        <v>0</v>
      </c>
      <c r="AI132" s="15">
        <f t="shared" si="263"/>
        <v>1680</v>
      </c>
      <c r="AK132" s="11">
        <v>16</v>
      </c>
      <c r="AL132" s="11" t="s">
        <v>57</v>
      </c>
      <c r="AM132" s="14">
        <f t="shared" si="264"/>
        <v>21.95</v>
      </c>
      <c r="AN132" s="14">
        <f t="shared" si="265"/>
        <v>33.22</v>
      </c>
      <c r="AO132" s="14">
        <f t="shared" si="266"/>
        <v>36.74</v>
      </c>
      <c r="AP132" s="14">
        <f t="shared" si="267"/>
        <v>22.2</v>
      </c>
      <c r="AQ132" s="14">
        <f t="shared" si="268"/>
        <v>22.2</v>
      </c>
      <c r="AR132" s="14">
        <f t="shared" si="269"/>
        <v>22.2</v>
      </c>
      <c r="AS132" s="14">
        <f t="shared" si="270"/>
        <v>22.2</v>
      </c>
      <c r="AT132" s="14">
        <f t="shared" si="271"/>
        <v>22.2</v>
      </c>
      <c r="AU132" s="14">
        <f t="shared" si="272"/>
        <v>33.22</v>
      </c>
      <c r="AV132" s="14">
        <f t="shared" si="273"/>
        <v>36.74</v>
      </c>
      <c r="AW132" s="14">
        <f t="shared" si="274"/>
        <v>22.2</v>
      </c>
      <c r="AX132" s="14">
        <f t="shared" si="275"/>
        <v>22.2</v>
      </c>
      <c r="AY132" s="14">
        <f t="shared" si="276"/>
        <v>22.2</v>
      </c>
      <c r="AZ132" s="14">
        <f t="shared" si="277"/>
        <v>22.2</v>
      </c>
      <c r="BA132" s="14">
        <f t="shared" si="278"/>
        <v>22.2</v>
      </c>
      <c r="BB132" s="14">
        <f t="shared" si="279"/>
        <v>33.22</v>
      </c>
      <c r="BC132" s="14">
        <f t="shared" si="280"/>
        <v>36.74</v>
      </c>
      <c r="BD132" s="14">
        <f t="shared" si="281"/>
        <v>22.2</v>
      </c>
      <c r="BE132" s="14">
        <f t="shared" si="282"/>
        <v>22.2</v>
      </c>
      <c r="BF132" s="14">
        <f t="shared" si="283"/>
        <v>22.2</v>
      </c>
      <c r="BG132" s="14">
        <f t="shared" si="284"/>
        <v>22.2</v>
      </c>
      <c r="BH132" s="14">
        <f t="shared" si="285"/>
        <v>22.2</v>
      </c>
      <c r="BI132" s="14">
        <f t="shared" si="286"/>
        <v>33.22</v>
      </c>
      <c r="BJ132" s="14">
        <f t="shared" si="287"/>
        <v>36.74</v>
      </c>
      <c r="BK132" s="14">
        <f t="shared" si="288"/>
        <v>0</v>
      </c>
      <c r="BL132" s="14">
        <f t="shared" si="289"/>
        <v>0</v>
      </c>
      <c r="BM132" s="14">
        <f t="shared" si="290"/>
        <v>0</v>
      </c>
      <c r="BN132" s="14">
        <f t="shared" si="291"/>
        <v>0</v>
      </c>
      <c r="BO132" s="14">
        <f t="shared" si="292"/>
        <v>0</v>
      </c>
      <c r="BP132" s="14">
        <f t="shared" si="293"/>
        <v>0</v>
      </c>
      <c r="BQ132" s="14">
        <f t="shared" si="294"/>
        <v>0</v>
      </c>
      <c r="BR132" s="19">
        <f t="shared" si="295"/>
        <v>20.477096774193551</v>
      </c>
    </row>
    <row r="133" spans="2:70" ht="16.5" thickTop="1" thickBot="1" x14ac:dyDescent="0.3">
      <c r="B133" s="11">
        <v>17</v>
      </c>
      <c r="C133" s="11" t="s">
        <v>58</v>
      </c>
      <c r="D133" s="14">
        <f t="shared" si="232"/>
        <v>70</v>
      </c>
      <c r="E133" s="14">
        <f t="shared" si="233"/>
        <v>70</v>
      </c>
      <c r="F133" s="14">
        <f t="shared" si="234"/>
        <v>70</v>
      </c>
      <c r="G133" s="14">
        <f t="shared" si="235"/>
        <v>70</v>
      </c>
      <c r="H133" s="14">
        <f t="shared" si="236"/>
        <v>70</v>
      </c>
      <c r="I133" s="14">
        <f t="shared" si="237"/>
        <v>70</v>
      </c>
      <c r="J133" s="14">
        <f t="shared" si="238"/>
        <v>70</v>
      </c>
      <c r="K133" s="14">
        <f t="shared" si="239"/>
        <v>70</v>
      </c>
      <c r="L133" s="14">
        <f t="shared" si="240"/>
        <v>70</v>
      </c>
      <c r="M133" s="14">
        <f t="shared" si="241"/>
        <v>70</v>
      </c>
      <c r="N133" s="14">
        <f t="shared" si="242"/>
        <v>70</v>
      </c>
      <c r="O133" s="14">
        <f t="shared" si="243"/>
        <v>70</v>
      </c>
      <c r="P133" s="14">
        <f t="shared" si="244"/>
        <v>70</v>
      </c>
      <c r="Q133" s="14">
        <f t="shared" si="245"/>
        <v>70</v>
      </c>
      <c r="R133" s="14">
        <f t="shared" si="246"/>
        <v>70</v>
      </c>
      <c r="S133" s="14">
        <f t="shared" si="247"/>
        <v>70</v>
      </c>
      <c r="T133" s="14">
        <f t="shared" si="248"/>
        <v>70</v>
      </c>
      <c r="U133" s="14">
        <f t="shared" si="249"/>
        <v>70</v>
      </c>
      <c r="V133" s="14">
        <f t="shared" si="250"/>
        <v>70</v>
      </c>
      <c r="W133" s="14">
        <f t="shared" si="251"/>
        <v>70</v>
      </c>
      <c r="X133" s="14">
        <f t="shared" si="252"/>
        <v>70</v>
      </c>
      <c r="Y133" s="14">
        <f t="shared" si="253"/>
        <v>70</v>
      </c>
      <c r="Z133" s="14">
        <f t="shared" si="254"/>
        <v>70</v>
      </c>
      <c r="AA133" s="14">
        <f t="shared" si="255"/>
        <v>70</v>
      </c>
      <c r="AB133" s="14">
        <f t="shared" si="256"/>
        <v>0</v>
      </c>
      <c r="AC133" s="14">
        <f t="shared" si="257"/>
        <v>0</v>
      </c>
      <c r="AD133" s="14">
        <f t="shared" si="258"/>
        <v>0</v>
      </c>
      <c r="AE133" s="14">
        <f t="shared" si="259"/>
        <v>0</v>
      </c>
      <c r="AF133" s="14">
        <f t="shared" si="260"/>
        <v>0</v>
      </c>
      <c r="AG133" s="14">
        <f t="shared" si="261"/>
        <v>0</v>
      </c>
      <c r="AH133" s="14">
        <f t="shared" si="262"/>
        <v>0</v>
      </c>
      <c r="AI133" s="15">
        <f t="shared" si="263"/>
        <v>1680</v>
      </c>
      <c r="AK133" s="11">
        <v>17</v>
      </c>
      <c r="AL133" s="11" t="s">
        <v>58</v>
      </c>
      <c r="AM133" s="14">
        <f t="shared" si="264"/>
        <v>21.95</v>
      </c>
      <c r="AN133" s="14">
        <f t="shared" si="265"/>
        <v>33.22</v>
      </c>
      <c r="AO133" s="14">
        <f t="shared" si="266"/>
        <v>33.549999999999997</v>
      </c>
      <c r="AP133" s="14">
        <f t="shared" si="267"/>
        <v>22.2</v>
      </c>
      <c r="AQ133" s="14">
        <f t="shared" si="268"/>
        <v>22.2</v>
      </c>
      <c r="AR133" s="14">
        <f t="shared" si="269"/>
        <v>22.2</v>
      </c>
      <c r="AS133" s="14">
        <f t="shared" si="270"/>
        <v>22.2</v>
      </c>
      <c r="AT133" s="14">
        <f t="shared" si="271"/>
        <v>22.2</v>
      </c>
      <c r="AU133" s="14">
        <f t="shared" si="272"/>
        <v>33.22</v>
      </c>
      <c r="AV133" s="14">
        <f t="shared" si="273"/>
        <v>33.549999999999997</v>
      </c>
      <c r="AW133" s="14">
        <f t="shared" si="274"/>
        <v>22.2</v>
      </c>
      <c r="AX133" s="14">
        <f t="shared" si="275"/>
        <v>22.2</v>
      </c>
      <c r="AY133" s="14">
        <f t="shared" si="276"/>
        <v>22.2</v>
      </c>
      <c r="AZ133" s="14">
        <f t="shared" si="277"/>
        <v>22.2</v>
      </c>
      <c r="BA133" s="14">
        <f t="shared" si="278"/>
        <v>22.2</v>
      </c>
      <c r="BB133" s="14">
        <f t="shared" si="279"/>
        <v>33.22</v>
      </c>
      <c r="BC133" s="14">
        <f t="shared" si="280"/>
        <v>33.549999999999997</v>
      </c>
      <c r="BD133" s="14">
        <f t="shared" si="281"/>
        <v>22.2</v>
      </c>
      <c r="BE133" s="14">
        <f t="shared" si="282"/>
        <v>22.2</v>
      </c>
      <c r="BF133" s="14">
        <f t="shared" si="283"/>
        <v>22.2</v>
      </c>
      <c r="BG133" s="14">
        <f t="shared" si="284"/>
        <v>22.2</v>
      </c>
      <c r="BH133" s="14">
        <f t="shared" si="285"/>
        <v>22.2</v>
      </c>
      <c r="BI133" s="14">
        <f t="shared" si="286"/>
        <v>33.22</v>
      </c>
      <c r="BJ133" s="14">
        <f t="shared" si="287"/>
        <v>33.549999999999997</v>
      </c>
      <c r="BK133" s="14">
        <f t="shared" si="288"/>
        <v>0</v>
      </c>
      <c r="BL133" s="14">
        <f t="shared" si="289"/>
        <v>0</v>
      </c>
      <c r="BM133" s="14">
        <f t="shared" si="290"/>
        <v>0</v>
      </c>
      <c r="BN133" s="14">
        <f t="shared" si="291"/>
        <v>0</v>
      </c>
      <c r="BO133" s="14">
        <f t="shared" si="292"/>
        <v>0</v>
      </c>
      <c r="BP133" s="14">
        <f t="shared" si="293"/>
        <v>0</v>
      </c>
      <c r="BQ133" s="14">
        <f t="shared" si="294"/>
        <v>0</v>
      </c>
      <c r="BR133" s="19">
        <f t="shared" si="295"/>
        <v>20.065483870967743</v>
      </c>
    </row>
    <row r="134" spans="2:70" ht="16.5" thickTop="1" thickBot="1" x14ac:dyDescent="0.3">
      <c r="B134" s="11">
        <v>18</v>
      </c>
      <c r="C134" s="11" t="s">
        <v>59</v>
      </c>
      <c r="D134" s="14">
        <f t="shared" si="232"/>
        <v>70</v>
      </c>
      <c r="E134" s="14">
        <f t="shared" si="233"/>
        <v>70</v>
      </c>
      <c r="F134" s="14">
        <f t="shared" si="234"/>
        <v>70</v>
      </c>
      <c r="G134" s="14">
        <f t="shared" si="235"/>
        <v>70</v>
      </c>
      <c r="H134" s="14">
        <f t="shared" si="236"/>
        <v>70</v>
      </c>
      <c r="I134" s="14">
        <f t="shared" si="237"/>
        <v>70</v>
      </c>
      <c r="J134" s="14">
        <f t="shared" si="238"/>
        <v>70</v>
      </c>
      <c r="K134" s="14">
        <f t="shared" si="239"/>
        <v>70</v>
      </c>
      <c r="L134" s="14">
        <f t="shared" si="240"/>
        <v>70</v>
      </c>
      <c r="M134" s="14">
        <f t="shared" si="241"/>
        <v>70</v>
      </c>
      <c r="N134" s="14">
        <f t="shared" si="242"/>
        <v>70</v>
      </c>
      <c r="O134" s="14">
        <f t="shared" si="243"/>
        <v>70</v>
      </c>
      <c r="P134" s="14">
        <f t="shared" si="244"/>
        <v>70</v>
      </c>
      <c r="Q134" s="14">
        <f t="shared" si="245"/>
        <v>70</v>
      </c>
      <c r="R134" s="14">
        <f t="shared" si="246"/>
        <v>70</v>
      </c>
      <c r="S134" s="14">
        <f t="shared" si="247"/>
        <v>70</v>
      </c>
      <c r="T134" s="14">
        <f t="shared" si="248"/>
        <v>70</v>
      </c>
      <c r="U134" s="14">
        <f t="shared" si="249"/>
        <v>70</v>
      </c>
      <c r="V134" s="14">
        <f t="shared" si="250"/>
        <v>70</v>
      </c>
      <c r="W134" s="14">
        <f t="shared" si="251"/>
        <v>70</v>
      </c>
      <c r="X134" s="14">
        <f t="shared" si="252"/>
        <v>70</v>
      </c>
      <c r="Y134" s="14">
        <f t="shared" si="253"/>
        <v>70</v>
      </c>
      <c r="Z134" s="14">
        <f t="shared" si="254"/>
        <v>70</v>
      </c>
      <c r="AA134" s="14">
        <f t="shared" si="255"/>
        <v>70</v>
      </c>
      <c r="AB134" s="14">
        <f t="shared" si="256"/>
        <v>0</v>
      </c>
      <c r="AC134" s="14">
        <f t="shared" si="257"/>
        <v>0</v>
      </c>
      <c r="AD134" s="14">
        <f t="shared" si="258"/>
        <v>0</v>
      </c>
      <c r="AE134" s="14">
        <f t="shared" si="259"/>
        <v>0</v>
      </c>
      <c r="AF134" s="14">
        <f t="shared" si="260"/>
        <v>0</v>
      </c>
      <c r="AG134" s="14">
        <f t="shared" si="261"/>
        <v>0</v>
      </c>
      <c r="AH134" s="14">
        <f t="shared" si="262"/>
        <v>0</v>
      </c>
      <c r="AI134" s="15">
        <f t="shared" si="263"/>
        <v>1680</v>
      </c>
      <c r="AK134" s="11">
        <v>18</v>
      </c>
      <c r="AL134" s="11" t="s">
        <v>59</v>
      </c>
      <c r="AM134" s="14">
        <f t="shared" si="264"/>
        <v>21.95</v>
      </c>
      <c r="AN134" s="14">
        <f t="shared" si="265"/>
        <v>29.04</v>
      </c>
      <c r="AO134" s="14">
        <f t="shared" si="266"/>
        <v>30.25</v>
      </c>
      <c r="AP134" s="14">
        <f t="shared" si="267"/>
        <v>22.2</v>
      </c>
      <c r="AQ134" s="14">
        <f t="shared" si="268"/>
        <v>22.2</v>
      </c>
      <c r="AR134" s="14">
        <f t="shared" si="269"/>
        <v>22.2</v>
      </c>
      <c r="AS134" s="14">
        <f t="shared" si="270"/>
        <v>22.2</v>
      </c>
      <c r="AT134" s="14">
        <f t="shared" si="271"/>
        <v>22.2</v>
      </c>
      <c r="AU134" s="14">
        <f t="shared" si="272"/>
        <v>29.04</v>
      </c>
      <c r="AV134" s="14">
        <f t="shared" si="273"/>
        <v>30.25</v>
      </c>
      <c r="AW134" s="14">
        <f t="shared" si="274"/>
        <v>22.2</v>
      </c>
      <c r="AX134" s="14">
        <f t="shared" si="275"/>
        <v>22.2</v>
      </c>
      <c r="AY134" s="14">
        <f t="shared" si="276"/>
        <v>22.2</v>
      </c>
      <c r="AZ134" s="14">
        <f t="shared" si="277"/>
        <v>22.2</v>
      </c>
      <c r="BA134" s="14">
        <f t="shared" si="278"/>
        <v>22.2</v>
      </c>
      <c r="BB134" s="14">
        <f t="shared" si="279"/>
        <v>29.04</v>
      </c>
      <c r="BC134" s="14">
        <f t="shared" si="280"/>
        <v>30.25</v>
      </c>
      <c r="BD134" s="14">
        <f t="shared" si="281"/>
        <v>22.2</v>
      </c>
      <c r="BE134" s="14">
        <f t="shared" si="282"/>
        <v>22.2</v>
      </c>
      <c r="BF134" s="14">
        <f t="shared" si="283"/>
        <v>22.2</v>
      </c>
      <c r="BG134" s="14">
        <f t="shared" si="284"/>
        <v>22.2</v>
      </c>
      <c r="BH134" s="14">
        <f t="shared" si="285"/>
        <v>22.2</v>
      </c>
      <c r="BI134" s="14">
        <f t="shared" si="286"/>
        <v>29.04</v>
      </c>
      <c r="BJ134" s="14">
        <f t="shared" si="287"/>
        <v>30.25</v>
      </c>
      <c r="BK134" s="14">
        <f t="shared" si="288"/>
        <v>0</v>
      </c>
      <c r="BL134" s="14">
        <f t="shared" si="289"/>
        <v>0</v>
      </c>
      <c r="BM134" s="14">
        <f t="shared" si="290"/>
        <v>0</v>
      </c>
      <c r="BN134" s="14">
        <f t="shared" si="291"/>
        <v>0</v>
      </c>
      <c r="BO134" s="14">
        <f t="shared" si="292"/>
        <v>0</v>
      </c>
      <c r="BP134" s="14">
        <f t="shared" si="293"/>
        <v>0</v>
      </c>
      <c r="BQ134" s="14">
        <f t="shared" si="294"/>
        <v>0</v>
      </c>
      <c r="BR134" s="19">
        <f t="shared" si="295"/>
        <v>19.100322580645159</v>
      </c>
    </row>
    <row r="135" spans="2:70" ht="16.5" thickTop="1" thickBot="1" x14ac:dyDescent="0.3">
      <c r="B135" s="11">
        <v>19</v>
      </c>
      <c r="C135" s="11" t="s">
        <v>60</v>
      </c>
      <c r="D135" s="14">
        <f t="shared" si="232"/>
        <v>70</v>
      </c>
      <c r="E135" s="14">
        <f t="shared" si="233"/>
        <v>70</v>
      </c>
      <c r="F135" s="14">
        <f t="shared" si="234"/>
        <v>70</v>
      </c>
      <c r="G135" s="14">
        <f t="shared" si="235"/>
        <v>70</v>
      </c>
      <c r="H135" s="14">
        <f t="shared" si="236"/>
        <v>70</v>
      </c>
      <c r="I135" s="14">
        <f t="shared" si="237"/>
        <v>70</v>
      </c>
      <c r="J135" s="14">
        <f t="shared" si="238"/>
        <v>70</v>
      </c>
      <c r="K135" s="14">
        <f t="shared" si="239"/>
        <v>70</v>
      </c>
      <c r="L135" s="14">
        <f t="shared" si="240"/>
        <v>70</v>
      </c>
      <c r="M135" s="14">
        <f t="shared" si="241"/>
        <v>70</v>
      </c>
      <c r="N135" s="14">
        <f t="shared" si="242"/>
        <v>70</v>
      </c>
      <c r="O135" s="14">
        <f t="shared" si="243"/>
        <v>70</v>
      </c>
      <c r="P135" s="14">
        <f t="shared" si="244"/>
        <v>70</v>
      </c>
      <c r="Q135" s="14">
        <f t="shared" si="245"/>
        <v>70</v>
      </c>
      <c r="R135" s="14">
        <f t="shared" si="246"/>
        <v>70</v>
      </c>
      <c r="S135" s="14">
        <f t="shared" si="247"/>
        <v>70</v>
      </c>
      <c r="T135" s="14">
        <f t="shared" si="248"/>
        <v>70</v>
      </c>
      <c r="U135" s="14">
        <f t="shared" si="249"/>
        <v>70</v>
      </c>
      <c r="V135" s="14">
        <f t="shared" si="250"/>
        <v>70</v>
      </c>
      <c r="W135" s="14">
        <f t="shared" si="251"/>
        <v>70</v>
      </c>
      <c r="X135" s="14">
        <f t="shared" si="252"/>
        <v>70</v>
      </c>
      <c r="Y135" s="14">
        <f t="shared" si="253"/>
        <v>70</v>
      </c>
      <c r="Z135" s="14">
        <f t="shared" si="254"/>
        <v>70</v>
      </c>
      <c r="AA135" s="14">
        <f t="shared" si="255"/>
        <v>70</v>
      </c>
      <c r="AB135" s="14">
        <f t="shared" si="256"/>
        <v>0</v>
      </c>
      <c r="AC135" s="14">
        <f t="shared" si="257"/>
        <v>0</v>
      </c>
      <c r="AD135" s="14">
        <f t="shared" si="258"/>
        <v>0</v>
      </c>
      <c r="AE135" s="14">
        <f t="shared" si="259"/>
        <v>0</v>
      </c>
      <c r="AF135" s="14">
        <f t="shared" si="260"/>
        <v>0</v>
      </c>
      <c r="AG135" s="14">
        <f t="shared" si="261"/>
        <v>0</v>
      </c>
      <c r="AH135" s="14">
        <f t="shared" si="262"/>
        <v>0</v>
      </c>
      <c r="AI135" s="15">
        <f t="shared" si="263"/>
        <v>1680</v>
      </c>
      <c r="AK135" s="11">
        <v>19</v>
      </c>
      <c r="AL135" s="11" t="s">
        <v>60</v>
      </c>
      <c r="AM135" s="14">
        <f t="shared" si="264"/>
        <v>21.95</v>
      </c>
      <c r="AN135" s="14">
        <f t="shared" si="265"/>
        <v>29.04</v>
      </c>
      <c r="AO135" s="14">
        <f t="shared" si="266"/>
        <v>30.25</v>
      </c>
      <c r="AP135" s="14">
        <f t="shared" si="267"/>
        <v>22.2</v>
      </c>
      <c r="AQ135" s="14">
        <f t="shared" si="268"/>
        <v>22.2</v>
      </c>
      <c r="AR135" s="14">
        <f t="shared" si="269"/>
        <v>22.2</v>
      </c>
      <c r="AS135" s="14">
        <f t="shared" si="270"/>
        <v>22.2</v>
      </c>
      <c r="AT135" s="14">
        <f t="shared" si="271"/>
        <v>22.2</v>
      </c>
      <c r="AU135" s="14">
        <f t="shared" si="272"/>
        <v>29.04</v>
      </c>
      <c r="AV135" s="14">
        <f t="shared" si="273"/>
        <v>30.25</v>
      </c>
      <c r="AW135" s="14">
        <f t="shared" si="274"/>
        <v>22.2</v>
      </c>
      <c r="AX135" s="14">
        <f t="shared" si="275"/>
        <v>22.2</v>
      </c>
      <c r="AY135" s="14">
        <f t="shared" si="276"/>
        <v>22.2</v>
      </c>
      <c r="AZ135" s="14">
        <f t="shared" si="277"/>
        <v>22.2</v>
      </c>
      <c r="BA135" s="14">
        <f t="shared" si="278"/>
        <v>22.2</v>
      </c>
      <c r="BB135" s="14">
        <f t="shared" si="279"/>
        <v>29.04</v>
      </c>
      <c r="BC135" s="14">
        <f t="shared" si="280"/>
        <v>30.25</v>
      </c>
      <c r="BD135" s="14">
        <f t="shared" si="281"/>
        <v>22.2</v>
      </c>
      <c r="BE135" s="14">
        <f t="shared" si="282"/>
        <v>22.2</v>
      </c>
      <c r="BF135" s="14">
        <f t="shared" si="283"/>
        <v>22.2</v>
      </c>
      <c r="BG135" s="14">
        <f t="shared" si="284"/>
        <v>22.2</v>
      </c>
      <c r="BH135" s="14">
        <f t="shared" si="285"/>
        <v>22.2</v>
      </c>
      <c r="BI135" s="14">
        <f t="shared" si="286"/>
        <v>29.04</v>
      </c>
      <c r="BJ135" s="14">
        <f t="shared" si="287"/>
        <v>30.25</v>
      </c>
      <c r="BK135" s="14">
        <f t="shared" si="288"/>
        <v>0</v>
      </c>
      <c r="BL135" s="14">
        <f t="shared" si="289"/>
        <v>0</v>
      </c>
      <c r="BM135" s="14">
        <f t="shared" si="290"/>
        <v>0</v>
      </c>
      <c r="BN135" s="14">
        <f t="shared" si="291"/>
        <v>0</v>
      </c>
      <c r="BO135" s="14">
        <f t="shared" si="292"/>
        <v>0</v>
      </c>
      <c r="BP135" s="14">
        <f t="shared" si="293"/>
        <v>0</v>
      </c>
      <c r="BQ135" s="14">
        <f t="shared" si="294"/>
        <v>0</v>
      </c>
      <c r="BR135" s="19">
        <f t="shared" si="295"/>
        <v>19.100322580645159</v>
      </c>
    </row>
    <row r="136" spans="2:70" ht="16.5" thickTop="1" thickBot="1" x14ac:dyDescent="0.3">
      <c r="B136" s="11">
        <v>20</v>
      </c>
      <c r="C136" s="11" t="s">
        <v>61</v>
      </c>
      <c r="D136" s="14">
        <f t="shared" si="232"/>
        <v>70</v>
      </c>
      <c r="E136" s="14">
        <f t="shared" si="233"/>
        <v>70</v>
      </c>
      <c r="F136" s="14">
        <f t="shared" si="234"/>
        <v>70</v>
      </c>
      <c r="G136" s="14">
        <f t="shared" si="235"/>
        <v>70</v>
      </c>
      <c r="H136" s="14">
        <f t="shared" si="236"/>
        <v>70</v>
      </c>
      <c r="I136" s="14">
        <f t="shared" si="237"/>
        <v>70</v>
      </c>
      <c r="J136" s="14">
        <f t="shared" si="238"/>
        <v>70</v>
      </c>
      <c r="K136" s="14">
        <f t="shared" si="239"/>
        <v>70</v>
      </c>
      <c r="L136" s="14">
        <f t="shared" si="240"/>
        <v>70</v>
      </c>
      <c r="M136" s="14">
        <f t="shared" si="241"/>
        <v>70</v>
      </c>
      <c r="N136" s="14">
        <f t="shared" si="242"/>
        <v>70</v>
      </c>
      <c r="O136" s="14">
        <f t="shared" si="243"/>
        <v>70</v>
      </c>
      <c r="P136" s="14">
        <f t="shared" si="244"/>
        <v>70</v>
      </c>
      <c r="Q136" s="14">
        <f t="shared" si="245"/>
        <v>70</v>
      </c>
      <c r="R136" s="14">
        <f t="shared" si="246"/>
        <v>70</v>
      </c>
      <c r="S136" s="14">
        <f t="shared" si="247"/>
        <v>70</v>
      </c>
      <c r="T136" s="14">
        <f t="shared" si="248"/>
        <v>70</v>
      </c>
      <c r="U136" s="14">
        <f t="shared" si="249"/>
        <v>70</v>
      </c>
      <c r="V136" s="14">
        <f t="shared" si="250"/>
        <v>70</v>
      </c>
      <c r="W136" s="14">
        <f t="shared" si="251"/>
        <v>70</v>
      </c>
      <c r="X136" s="14">
        <f t="shared" si="252"/>
        <v>70</v>
      </c>
      <c r="Y136" s="14">
        <f t="shared" si="253"/>
        <v>70</v>
      </c>
      <c r="Z136" s="14">
        <f t="shared" si="254"/>
        <v>70</v>
      </c>
      <c r="AA136" s="14">
        <f t="shared" si="255"/>
        <v>70</v>
      </c>
      <c r="AB136" s="14">
        <f t="shared" si="256"/>
        <v>0</v>
      </c>
      <c r="AC136" s="14">
        <f t="shared" si="257"/>
        <v>0</v>
      </c>
      <c r="AD136" s="14">
        <f t="shared" si="258"/>
        <v>0</v>
      </c>
      <c r="AE136" s="14">
        <f t="shared" si="259"/>
        <v>0</v>
      </c>
      <c r="AF136" s="14">
        <f t="shared" si="260"/>
        <v>0</v>
      </c>
      <c r="AG136" s="14">
        <f t="shared" si="261"/>
        <v>0</v>
      </c>
      <c r="AH136" s="14">
        <f t="shared" si="262"/>
        <v>0</v>
      </c>
      <c r="AI136" s="15">
        <f t="shared" si="263"/>
        <v>1680</v>
      </c>
      <c r="AK136" s="11">
        <v>20</v>
      </c>
      <c r="AL136" s="11" t="s">
        <v>61</v>
      </c>
      <c r="AM136" s="14">
        <f t="shared" si="264"/>
        <v>21.95</v>
      </c>
      <c r="AN136" s="14">
        <f t="shared" si="265"/>
        <v>29.04</v>
      </c>
      <c r="AO136" s="14">
        <f t="shared" si="266"/>
        <v>30.25</v>
      </c>
      <c r="AP136" s="14">
        <f t="shared" si="267"/>
        <v>22.2</v>
      </c>
      <c r="AQ136" s="14">
        <f t="shared" si="268"/>
        <v>22.2</v>
      </c>
      <c r="AR136" s="14">
        <f t="shared" si="269"/>
        <v>22.2</v>
      </c>
      <c r="AS136" s="14">
        <f t="shared" si="270"/>
        <v>22.2</v>
      </c>
      <c r="AT136" s="14">
        <f t="shared" si="271"/>
        <v>22.2</v>
      </c>
      <c r="AU136" s="14">
        <f t="shared" si="272"/>
        <v>29.04</v>
      </c>
      <c r="AV136" s="14">
        <f t="shared" si="273"/>
        <v>30.25</v>
      </c>
      <c r="AW136" s="14">
        <f t="shared" si="274"/>
        <v>22.2</v>
      </c>
      <c r="AX136" s="14">
        <f t="shared" si="275"/>
        <v>22.2</v>
      </c>
      <c r="AY136" s="14">
        <f t="shared" si="276"/>
        <v>22.2</v>
      </c>
      <c r="AZ136" s="14">
        <f t="shared" si="277"/>
        <v>22.2</v>
      </c>
      <c r="BA136" s="14">
        <f t="shared" si="278"/>
        <v>22.2</v>
      </c>
      <c r="BB136" s="14">
        <f t="shared" si="279"/>
        <v>29.04</v>
      </c>
      <c r="BC136" s="14">
        <f t="shared" si="280"/>
        <v>30.25</v>
      </c>
      <c r="BD136" s="14">
        <f t="shared" si="281"/>
        <v>22.2</v>
      </c>
      <c r="BE136" s="14">
        <f t="shared" si="282"/>
        <v>22.2</v>
      </c>
      <c r="BF136" s="14">
        <f t="shared" si="283"/>
        <v>22.2</v>
      </c>
      <c r="BG136" s="14">
        <f t="shared" si="284"/>
        <v>22.2</v>
      </c>
      <c r="BH136" s="14">
        <f t="shared" si="285"/>
        <v>22.2</v>
      </c>
      <c r="BI136" s="14">
        <f t="shared" si="286"/>
        <v>29.04</v>
      </c>
      <c r="BJ136" s="14">
        <f t="shared" si="287"/>
        <v>30.25</v>
      </c>
      <c r="BK136" s="14">
        <f t="shared" si="288"/>
        <v>0</v>
      </c>
      <c r="BL136" s="14">
        <f t="shared" si="289"/>
        <v>0</v>
      </c>
      <c r="BM136" s="14">
        <f t="shared" si="290"/>
        <v>0</v>
      </c>
      <c r="BN136" s="14">
        <f t="shared" si="291"/>
        <v>0</v>
      </c>
      <c r="BO136" s="14">
        <f t="shared" si="292"/>
        <v>0</v>
      </c>
      <c r="BP136" s="14">
        <f t="shared" si="293"/>
        <v>0</v>
      </c>
      <c r="BQ136" s="14">
        <f t="shared" si="294"/>
        <v>0</v>
      </c>
      <c r="BR136" s="19">
        <f t="shared" si="295"/>
        <v>19.100322580645159</v>
      </c>
    </row>
    <row r="137" spans="2:70" ht="16.5" thickTop="1" thickBot="1" x14ac:dyDescent="0.3">
      <c r="B137" s="11">
        <v>21</v>
      </c>
      <c r="C137" s="11" t="s">
        <v>62</v>
      </c>
      <c r="D137" s="14">
        <f t="shared" si="232"/>
        <v>70</v>
      </c>
      <c r="E137" s="14">
        <f t="shared" si="233"/>
        <v>70</v>
      </c>
      <c r="F137" s="14">
        <f t="shared" si="234"/>
        <v>70</v>
      </c>
      <c r="G137" s="14">
        <f t="shared" si="235"/>
        <v>70</v>
      </c>
      <c r="H137" s="14">
        <f t="shared" si="236"/>
        <v>70</v>
      </c>
      <c r="I137" s="14">
        <f t="shared" si="237"/>
        <v>70</v>
      </c>
      <c r="J137" s="14">
        <f t="shared" si="238"/>
        <v>70</v>
      </c>
      <c r="K137" s="14">
        <f t="shared" si="239"/>
        <v>70</v>
      </c>
      <c r="L137" s="14">
        <f t="shared" si="240"/>
        <v>70</v>
      </c>
      <c r="M137" s="14">
        <f t="shared" si="241"/>
        <v>70</v>
      </c>
      <c r="N137" s="14">
        <f t="shared" si="242"/>
        <v>70</v>
      </c>
      <c r="O137" s="14">
        <f t="shared" si="243"/>
        <v>70</v>
      </c>
      <c r="P137" s="14">
        <f t="shared" si="244"/>
        <v>70</v>
      </c>
      <c r="Q137" s="14">
        <f t="shared" si="245"/>
        <v>70</v>
      </c>
      <c r="R137" s="14">
        <f t="shared" si="246"/>
        <v>70</v>
      </c>
      <c r="S137" s="14">
        <f t="shared" si="247"/>
        <v>70</v>
      </c>
      <c r="T137" s="14">
        <f t="shared" si="248"/>
        <v>70</v>
      </c>
      <c r="U137" s="14">
        <f t="shared" si="249"/>
        <v>70</v>
      </c>
      <c r="V137" s="14">
        <f t="shared" si="250"/>
        <v>70</v>
      </c>
      <c r="W137" s="14">
        <f t="shared" si="251"/>
        <v>70</v>
      </c>
      <c r="X137" s="14">
        <f t="shared" si="252"/>
        <v>70</v>
      </c>
      <c r="Y137" s="14">
        <f t="shared" si="253"/>
        <v>70</v>
      </c>
      <c r="Z137" s="14">
        <f t="shared" si="254"/>
        <v>70</v>
      </c>
      <c r="AA137" s="14">
        <f t="shared" si="255"/>
        <v>70</v>
      </c>
      <c r="AB137" s="14">
        <f t="shared" si="256"/>
        <v>0</v>
      </c>
      <c r="AC137" s="14">
        <f t="shared" si="257"/>
        <v>0</v>
      </c>
      <c r="AD137" s="14">
        <f t="shared" si="258"/>
        <v>0</v>
      </c>
      <c r="AE137" s="14">
        <f t="shared" si="259"/>
        <v>0</v>
      </c>
      <c r="AF137" s="14">
        <f t="shared" si="260"/>
        <v>0</v>
      </c>
      <c r="AG137" s="14">
        <f t="shared" si="261"/>
        <v>0</v>
      </c>
      <c r="AH137" s="14">
        <f t="shared" si="262"/>
        <v>0</v>
      </c>
      <c r="AI137" s="15">
        <f t="shared" si="263"/>
        <v>1680</v>
      </c>
      <c r="AK137" s="11">
        <v>21</v>
      </c>
      <c r="AL137" s="11" t="s">
        <v>62</v>
      </c>
      <c r="AM137" s="14">
        <f t="shared" si="264"/>
        <v>21.95</v>
      </c>
      <c r="AN137" s="14">
        <f t="shared" si="265"/>
        <v>29.04</v>
      </c>
      <c r="AO137" s="14">
        <f t="shared" si="266"/>
        <v>30.25</v>
      </c>
      <c r="AP137" s="14">
        <f t="shared" si="267"/>
        <v>22.2</v>
      </c>
      <c r="AQ137" s="14">
        <f t="shared" si="268"/>
        <v>22.2</v>
      </c>
      <c r="AR137" s="14">
        <f t="shared" si="269"/>
        <v>22.2</v>
      </c>
      <c r="AS137" s="14">
        <f t="shared" si="270"/>
        <v>22.2</v>
      </c>
      <c r="AT137" s="14">
        <f t="shared" si="271"/>
        <v>22.2</v>
      </c>
      <c r="AU137" s="14">
        <f t="shared" si="272"/>
        <v>29.04</v>
      </c>
      <c r="AV137" s="14">
        <f t="shared" si="273"/>
        <v>30.25</v>
      </c>
      <c r="AW137" s="14">
        <f t="shared" si="274"/>
        <v>22.2</v>
      </c>
      <c r="AX137" s="14">
        <f t="shared" si="275"/>
        <v>22.2</v>
      </c>
      <c r="AY137" s="14">
        <f t="shared" si="276"/>
        <v>22.2</v>
      </c>
      <c r="AZ137" s="14">
        <f t="shared" si="277"/>
        <v>22.2</v>
      </c>
      <c r="BA137" s="14">
        <f t="shared" si="278"/>
        <v>22.2</v>
      </c>
      <c r="BB137" s="14">
        <f t="shared" si="279"/>
        <v>29.04</v>
      </c>
      <c r="BC137" s="14">
        <f t="shared" si="280"/>
        <v>30.25</v>
      </c>
      <c r="BD137" s="14">
        <f t="shared" si="281"/>
        <v>22.2</v>
      </c>
      <c r="BE137" s="14">
        <f t="shared" si="282"/>
        <v>22.2</v>
      </c>
      <c r="BF137" s="14">
        <f t="shared" si="283"/>
        <v>22.2</v>
      </c>
      <c r="BG137" s="14">
        <f t="shared" si="284"/>
        <v>22.2</v>
      </c>
      <c r="BH137" s="14">
        <f t="shared" si="285"/>
        <v>22.2</v>
      </c>
      <c r="BI137" s="14">
        <f t="shared" si="286"/>
        <v>29.04</v>
      </c>
      <c r="BJ137" s="14">
        <f t="shared" si="287"/>
        <v>30.25</v>
      </c>
      <c r="BK137" s="14">
        <f t="shared" si="288"/>
        <v>0</v>
      </c>
      <c r="BL137" s="14">
        <f t="shared" si="289"/>
        <v>0</v>
      </c>
      <c r="BM137" s="14">
        <f t="shared" si="290"/>
        <v>0</v>
      </c>
      <c r="BN137" s="14">
        <f t="shared" si="291"/>
        <v>0</v>
      </c>
      <c r="BO137" s="14">
        <f t="shared" si="292"/>
        <v>0</v>
      </c>
      <c r="BP137" s="14">
        <f t="shared" si="293"/>
        <v>0</v>
      </c>
      <c r="BQ137" s="14">
        <f t="shared" si="294"/>
        <v>0</v>
      </c>
      <c r="BR137" s="19">
        <f t="shared" si="295"/>
        <v>19.100322580645159</v>
      </c>
    </row>
    <row r="138" spans="2:70" ht="16.5" thickTop="1" thickBot="1" x14ac:dyDescent="0.3">
      <c r="B138" s="11">
        <v>22</v>
      </c>
      <c r="C138" s="11" t="s">
        <v>63</v>
      </c>
      <c r="D138" s="14">
        <f t="shared" si="232"/>
        <v>70</v>
      </c>
      <c r="E138" s="14">
        <f t="shared" si="233"/>
        <v>70</v>
      </c>
      <c r="F138" s="14">
        <f t="shared" si="234"/>
        <v>70</v>
      </c>
      <c r="G138" s="14">
        <f t="shared" si="235"/>
        <v>70</v>
      </c>
      <c r="H138" s="14">
        <f t="shared" si="236"/>
        <v>70</v>
      </c>
      <c r="I138" s="14">
        <f t="shared" si="237"/>
        <v>70</v>
      </c>
      <c r="J138" s="14">
        <f t="shared" si="238"/>
        <v>70</v>
      </c>
      <c r="K138" s="14">
        <f t="shared" si="239"/>
        <v>70</v>
      </c>
      <c r="L138" s="14">
        <f t="shared" si="240"/>
        <v>70</v>
      </c>
      <c r="M138" s="14">
        <f t="shared" si="241"/>
        <v>70</v>
      </c>
      <c r="N138" s="14">
        <f t="shared" si="242"/>
        <v>70</v>
      </c>
      <c r="O138" s="14">
        <f t="shared" si="243"/>
        <v>70</v>
      </c>
      <c r="P138" s="14">
        <f t="shared" si="244"/>
        <v>70</v>
      </c>
      <c r="Q138" s="14">
        <f t="shared" si="245"/>
        <v>70</v>
      </c>
      <c r="R138" s="14">
        <f t="shared" si="246"/>
        <v>70</v>
      </c>
      <c r="S138" s="14">
        <f t="shared" si="247"/>
        <v>70</v>
      </c>
      <c r="T138" s="14">
        <f t="shared" si="248"/>
        <v>70</v>
      </c>
      <c r="U138" s="14">
        <f t="shared" si="249"/>
        <v>70</v>
      </c>
      <c r="V138" s="14">
        <f t="shared" si="250"/>
        <v>70</v>
      </c>
      <c r="W138" s="14">
        <f t="shared" si="251"/>
        <v>70</v>
      </c>
      <c r="X138" s="14">
        <f t="shared" si="252"/>
        <v>70</v>
      </c>
      <c r="Y138" s="14">
        <f t="shared" si="253"/>
        <v>70</v>
      </c>
      <c r="Z138" s="14">
        <f t="shared" si="254"/>
        <v>70</v>
      </c>
      <c r="AA138" s="14">
        <f t="shared" si="255"/>
        <v>70</v>
      </c>
      <c r="AB138" s="14">
        <f t="shared" si="256"/>
        <v>0</v>
      </c>
      <c r="AC138" s="14">
        <f t="shared" si="257"/>
        <v>0</v>
      </c>
      <c r="AD138" s="14">
        <f t="shared" si="258"/>
        <v>0</v>
      </c>
      <c r="AE138" s="14">
        <f t="shared" si="259"/>
        <v>0</v>
      </c>
      <c r="AF138" s="14">
        <f t="shared" si="260"/>
        <v>0</v>
      </c>
      <c r="AG138" s="14">
        <f t="shared" si="261"/>
        <v>0</v>
      </c>
      <c r="AH138" s="14">
        <f t="shared" si="262"/>
        <v>0</v>
      </c>
      <c r="AI138" s="15">
        <f t="shared" si="263"/>
        <v>1680</v>
      </c>
      <c r="AK138" s="11">
        <v>22</v>
      </c>
      <c r="AL138" s="11" t="s">
        <v>63</v>
      </c>
      <c r="AM138" s="14">
        <f t="shared" si="264"/>
        <v>26.95</v>
      </c>
      <c r="AN138" s="14">
        <f t="shared" si="265"/>
        <v>29.04</v>
      </c>
      <c r="AO138" s="14">
        <f t="shared" si="266"/>
        <v>30.25</v>
      </c>
      <c r="AP138" s="14">
        <f t="shared" si="267"/>
        <v>27</v>
      </c>
      <c r="AQ138" s="14">
        <f t="shared" si="268"/>
        <v>27</v>
      </c>
      <c r="AR138" s="14">
        <f t="shared" si="269"/>
        <v>27</v>
      </c>
      <c r="AS138" s="14">
        <f t="shared" si="270"/>
        <v>27</v>
      </c>
      <c r="AT138" s="14">
        <f t="shared" si="271"/>
        <v>27</v>
      </c>
      <c r="AU138" s="14">
        <f t="shared" si="272"/>
        <v>29.04</v>
      </c>
      <c r="AV138" s="14">
        <f t="shared" si="273"/>
        <v>30.25</v>
      </c>
      <c r="AW138" s="14">
        <f t="shared" si="274"/>
        <v>27</v>
      </c>
      <c r="AX138" s="14">
        <f t="shared" si="275"/>
        <v>27</v>
      </c>
      <c r="AY138" s="14">
        <f t="shared" si="276"/>
        <v>27</v>
      </c>
      <c r="AZ138" s="14">
        <f t="shared" si="277"/>
        <v>27</v>
      </c>
      <c r="BA138" s="14">
        <f t="shared" si="278"/>
        <v>27</v>
      </c>
      <c r="BB138" s="14">
        <f t="shared" si="279"/>
        <v>29.04</v>
      </c>
      <c r="BC138" s="14">
        <f t="shared" si="280"/>
        <v>30.25</v>
      </c>
      <c r="BD138" s="14">
        <f t="shared" si="281"/>
        <v>27</v>
      </c>
      <c r="BE138" s="14">
        <f t="shared" si="282"/>
        <v>27</v>
      </c>
      <c r="BF138" s="14">
        <f t="shared" si="283"/>
        <v>27</v>
      </c>
      <c r="BG138" s="14">
        <f t="shared" si="284"/>
        <v>27</v>
      </c>
      <c r="BH138" s="14">
        <f t="shared" si="285"/>
        <v>27</v>
      </c>
      <c r="BI138" s="14">
        <f t="shared" si="286"/>
        <v>29.04</v>
      </c>
      <c r="BJ138" s="14">
        <f t="shared" si="287"/>
        <v>30.25</v>
      </c>
      <c r="BK138" s="14">
        <f t="shared" si="288"/>
        <v>0</v>
      </c>
      <c r="BL138" s="14">
        <f t="shared" si="289"/>
        <v>0</v>
      </c>
      <c r="BM138" s="14">
        <f t="shared" si="290"/>
        <v>0</v>
      </c>
      <c r="BN138" s="14">
        <f t="shared" si="291"/>
        <v>0</v>
      </c>
      <c r="BO138" s="14">
        <f t="shared" si="292"/>
        <v>0</v>
      </c>
      <c r="BP138" s="14">
        <f t="shared" si="293"/>
        <v>0</v>
      </c>
      <c r="BQ138" s="14">
        <f t="shared" si="294"/>
        <v>0</v>
      </c>
      <c r="BR138" s="19">
        <f t="shared" si="295"/>
        <v>21.584193548387095</v>
      </c>
    </row>
    <row r="139" spans="2:70" ht="16.5" thickTop="1" thickBot="1" x14ac:dyDescent="0.3">
      <c r="B139" s="11">
        <v>23</v>
      </c>
      <c r="C139" s="11" t="s">
        <v>64</v>
      </c>
      <c r="D139" s="14">
        <f t="shared" si="232"/>
        <v>60</v>
      </c>
      <c r="E139" s="14">
        <f t="shared" si="233"/>
        <v>60</v>
      </c>
      <c r="F139" s="14">
        <f t="shared" si="234"/>
        <v>60</v>
      </c>
      <c r="G139" s="14">
        <f t="shared" si="235"/>
        <v>60</v>
      </c>
      <c r="H139" s="14">
        <f t="shared" si="236"/>
        <v>60</v>
      </c>
      <c r="I139" s="14">
        <f t="shared" si="237"/>
        <v>60</v>
      </c>
      <c r="J139" s="14">
        <f t="shared" si="238"/>
        <v>60</v>
      </c>
      <c r="K139" s="14">
        <f t="shared" si="239"/>
        <v>60</v>
      </c>
      <c r="L139" s="14">
        <f t="shared" si="240"/>
        <v>60</v>
      </c>
      <c r="M139" s="14">
        <f t="shared" si="241"/>
        <v>60</v>
      </c>
      <c r="N139" s="14">
        <f t="shared" si="242"/>
        <v>60</v>
      </c>
      <c r="O139" s="14">
        <f t="shared" si="243"/>
        <v>60</v>
      </c>
      <c r="P139" s="14">
        <f t="shared" si="244"/>
        <v>60</v>
      </c>
      <c r="Q139" s="14">
        <f t="shared" si="245"/>
        <v>60</v>
      </c>
      <c r="R139" s="14">
        <f t="shared" si="246"/>
        <v>60</v>
      </c>
      <c r="S139" s="14">
        <f t="shared" si="247"/>
        <v>60</v>
      </c>
      <c r="T139" s="14">
        <f t="shared" si="248"/>
        <v>60</v>
      </c>
      <c r="U139" s="14">
        <f t="shared" si="249"/>
        <v>60</v>
      </c>
      <c r="V139" s="14">
        <f t="shared" si="250"/>
        <v>60</v>
      </c>
      <c r="W139" s="14">
        <f t="shared" si="251"/>
        <v>60</v>
      </c>
      <c r="X139" s="14">
        <f t="shared" si="252"/>
        <v>60</v>
      </c>
      <c r="Y139" s="14">
        <f t="shared" si="253"/>
        <v>60</v>
      </c>
      <c r="Z139" s="14">
        <f t="shared" si="254"/>
        <v>60</v>
      </c>
      <c r="AA139" s="14">
        <f t="shared" si="255"/>
        <v>60</v>
      </c>
      <c r="AB139" s="14">
        <f t="shared" si="256"/>
        <v>0</v>
      </c>
      <c r="AC139" s="14">
        <f t="shared" si="257"/>
        <v>0</v>
      </c>
      <c r="AD139" s="14">
        <f t="shared" si="258"/>
        <v>0</v>
      </c>
      <c r="AE139" s="14">
        <f t="shared" si="259"/>
        <v>0</v>
      </c>
      <c r="AF139" s="14">
        <f t="shared" si="260"/>
        <v>0</v>
      </c>
      <c r="AG139" s="14">
        <f t="shared" si="261"/>
        <v>0</v>
      </c>
      <c r="AH139" s="14">
        <f t="shared" si="262"/>
        <v>0</v>
      </c>
      <c r="AI139" s="15">
        <f t="shared" si="263"/>
        <v>1440</v>
      </c>
      <c r="AK139" s="11">
        <v>23</v>
      </c>
      <c r="AL139" s="11" t="s">
        <v>64</v>
      </c>
      <c r="AM139" s="14">
        <f t="shared" si="264"/>
        <v>26.95</v>
      </c>
      <c r="AN139" s="14">
        <f t="shared" si="265"/>
        <v>29.04</v>
      </c>
      <c r="AO139" s="14">
        <f t="shared" si="266"/>
        <v>30.25</v>
      </c>
      <c r="AP139" s="14">
        <f t="shared" si="267"/>
        <v>27</v>
      </c>
      <c r="AQ139" s="14">
        <f t="shared" si="268"/>
        <v>27</v>
      </c>
      <c r="AR139" s="14">
        <f t="shared" si="269"/>
        <v>27</v>
      </c>
      <c r="AS139" s="14">
        <f t="shared" si="270"/>
        <v>27</v>
      </c>
      <c r="AT139" s="14">
        <f t="shared" si="271"/>
        <v>27</v>
      </c>
      <c r="AU139" s="14">
        <f t="shared" si="272"/>
        <v>29.04</v>
      </c>
      <c r="AV139" s="14">
        <f t="shared" si="273"/>
        <v>30.25</v>
      </c>
      <c r="AW139" s="14">
        <f t="shared" si="274"/>
        <v>27</v>
      </c>
      <c r="AX139" s="14">
        <f t="shared" si="275"/>
        <v>27</v>
      </c>
      <c r="AY139" s="14">
        <f t="shared" si="276"/>
        <v>27</v>
      </c>
      <c r="AZ139" s="14">
        <f t="shared" si="277"/>
        <v>27</v>
      </c>
      <c r="BA139" s="14">
        <f t="shared" si="278"/>
        <v>27</v>
      </c>
      <c r="BB139" s="14">
        <f t="shared" si="279"/>
        <v>29.04</v>
      </c>
      <c r="BC139" s="14">
        <f t="shared" si="280"/>
        <v>30.25</v>
      </c>
      <c r="BD139" s="14">
        <f t="shared" si="281"/>
        <v>27</v>
      </c>
      <c r="BE139" s="14">
        <f t="shared" si="282"/>
        <v>27</v>
      </c>
      <c r="BF139" s="14">
        <f t="shared" si="283"/>
        <v>27</v>
      </c>
      <c r="BG139" s="14">
        <f t="shared" si="284"/>
        <v>27</v>
      </c>
      <c r="BH139" s="14">
        <f t="shared" si="285"/>
        <v>27</v>
      </c>
      <c r="BI139" s="14">
        <f t="shared" si="286"/>
        <v>29.04</v>
      </c>
      <c r="BJ139" s="14">
        <f t="shared" si="287"/>
        <v>30.25</v>
      </c>
      <c r="BK139" s="14">
        <f t="shared" si="288"/>
        <v>0</v>
      </c>
      <c r="BL139" s="14">
        <f t="shared" si="289"/>
        <v>0</v>
      </c>
      <c r="BM139" s="14">
        <f t="shared" si="290"/>
        <v>0</v>
      </c>
      <c r="BN139" s="14">
        <f t="shared" si="291"/>
        <v>0</v>
      </c>
      <c r="BO139" s="14">
        <f t="shared" si="292"/>
        <v>0</v>
      </c>
      <c r="BP139" s="14">
        <f t="shared" si="293"/>
        <v>0</v>
      </c>
      <c r="BQ139" s="14">
        <f t="shared" si="294"/>
        <v>0</v>
      </c>
      <c r="BR139" s="19">
        <f t="shared" si="295"/>
        <v>21.584193548387095</v>
      </c>
    </row>
    <row r="140" spans="2:70" ht="16.5" thickTop="1" thickBot="1" x14ac:dyDescent="0.3">
      <c r="B140" s="11">
        <v>24</v>
      </c>
      <c r="C140" s="11" t="s">
        <v>65</v>
      </c>
      <c r="D140" s="14">
        <f t="shared" si="232"/>
        <v>60</v>
      </c>
      <c r="E140" s="14">
        <f t="shared" si="233"/>
        <v>60</v>
      </c>
      <c r="F140" s="14">
        <f t="shared" si="234"/>
        <v>60</v>
      </c>
      <c r="G140" s="14">
        <f t="shared" si="235"/>
        <v>60</v>
      </c>
      <c r="H140" s="14">
        <f t="shared" si="236"/>
        <v>60</v>
      </c>
      <c r="I140" s="14">
        <f t="shared" si="237"/>
        <v>60</v>
      </c>
      <c r="J140" s="14">
        <f t="shared" si="238"/>
        <v>60</v>
      </c>
      <c r="K140" s="14">
        <f t="shared" si="239"/>
        <v>60</v>
      </c>
      <c r="L140" s="14">
        <f t="shared" si="240"/>
        <v>60</v>
      </c>
      <c r="M140" s="14">
        <f t="shared" si="241"/>
        <v>60</v>
      </c>
      <c r="N140" s="14">
        <f t="shared" si="242"/>
        <v>60</v>
      </c>
      <c r="O140" s="14">
        <f t="shared" si="243"/>
        <v>60</v>
      </c>
      <c r="P140" s="14">
        <f t="shared" si="244"/>
        <v>60</v>
      </c>
      <c r="Q140" s="14">
        <f t="shared" si="245"/>
        <v>60</v>
      </c>
      <c r="R140" s="14">
        <f t="shared" si="246"/>
        <v>60</v>
      </c>
      <c r="S140" s="14">
        <f t="shared" si="247"/>
        <v>60</v>
      </c>
      <c r="T140" s="14">
        <f t="shared" si="248"/>
        <v>60</v>
      </c>
      <c r="U140" s="14">
        <f t="shared" si="249"/>
        <v>60</v>
      </c>
      <c r="V140" s="14">
        <f t="shared" si="250"/>
        <v>60</v>
      </c>
      <c r="W140" s="14">
        <f t="shared" si="251"/>
        <v>60</v>
      </c>
      <c r="X140" s="14">
        <f t="shared" si="252"/>
        <v>60</v>
      </c>
      <c r="Y140" s="14">
        <f t="shared" si="253"/>
        <v>60</v>
      </c>
      <c r="Z140" s="14">
        <f t="shared" si="254"/>
        <v>60</v>
      </c>
      <c r="AA140" s="14">
        <f t="shared" si="255"/>
        <v>60</v>
      </c>
      <c r="AB140" s="14">
        <f t="shared" si="256"/>
        <v>0</v>
      </c>
      <c r="AC140" s="14">
        <f t="shared" si="257"/>
        <v>0</v>
      </c>
      <c r="AD140" s="14">
        <f t="shared" si="258"/>
        <v>0</v>
      </c>
      <c r="AE140" s="14">
        <f t="shared" si="259"/>
        <v>0</v>
      </c>
      <c r="AF140" s="14">
        <f t="shared" si="260"/>
        <v>0</v>
      </c>
      <c r="AG140" s="14">
        <f t="shared" si="261"/>
        <v>0</v>
      </c>
      <c r="AH140" s="14">
        <f t="shared" si="262"/>
        <v>0</v>
      </c>
      <c r="AI140" s="15">
        <f t="shared" si="263"/>
        <v>1440</v>
      </c>
      <c r="AK140" s="11">
        <v>24</v>
      </c>
      <c r="AL140" s="11" t="s">
        <v>65</v>
      </c>
      <c r="AM140" s="14">
        <f t="shared" si="264"/>
        <v>26.95</v>
      </c>
      <c r="AN140" s="14">
        <f t="shared" si="265"/>
        <v>29.04</v>
      </c>
      <c r="AO140" s="14">
        <f t="shared" si="266"/>
        <v>30.25</v>
      </c>
      <c r="AP140" s="14">
        <f t="shared" si="267"/>
        <v>27</v>
      </c>
      <c r="AQ140" s="14">
        <f t="shared" si="268"/>
        <v>27</v>
      </c>
      <c r="AR140" s="14">
        <f t="shared" si="269"/>
        <v>27</v>
      </c>
      <c r="AS140" s="14">
        <f t="shared" si="270"/>
        <v>27</v>
      </c>
      <c r="AT140" s="14">
        <f t="shared" si="271"/>
        <v>27</v>
      </c>
      <c r="AU140" s="14">
        <f t="shared" si="272"/>
        <v>29.04</v>
      </c>
      <c r="AV140" s="14">
        <f t="shared" si="273"/>
        <v>30.25</v>
      </c>
      <c r="AW140" s="14">
        <f t="shared" si="274"/>
        <v>27</v>
      </c>
      <c r="AX140" s="14">
        <f t="shared" si="275"/>
        <v>27</v>
      </c>
      <c r="AY140" s="14">
        <f t="shared" si="276"/>
        <v>27</v>
      </c>
      <c r="AZ140" s="14">
        <f t="shared" si="277"/>
        <v>27</v>
      </c>
      <c r="BA140" s="14">
        <f t="shared" si="278"/>
        <v>27</v>
      </c>
      <c r="BB140" s="14">
        <f t="shared" si="279"/>
        <v>29.04</v>
      </c>
      <c r="BC140" s="14">
        <f t="shared" si="280"/>
        <v>30.25</v>
      </c>
      <c r="BD140" s="14">
        <f t="shared" si="281"/>
        <v>27</v>
      </c>
      <c r="BE140" s="14">
        <f t="shared" si="282"/>
        <v>27</v>
      </c>
      <c r="BF140" s="14">
        <f t="shared" si="283"/>
        <v>27</v>
      </c>
      <c r="BG140" s="14">
        <f t="shared" si="284"/>
        <v>27</v>
      </c>
      <c r="BH140" s="14">
        <f t="shared" si="285"/>
        <v>27</v>
      </c>
      <c r="BI140" s="14">
        <f t="shared" si="286"/>
        <v>29.04</v>
      </c>
      <c r="BJ140" s="14">
        <f t="shared" si="287"/>
        <v>30.25</v>
      </c>
      <c r="BK140" s="14">
        <f t="shared" si="288"/>
        <v>0</v>
      </c>
      <c r="BL140" s="14">
        <f t="shared" si="289"/>
        <v>0</v>
      </c>
      <c r="BM140" s="14">
        <f t="shared" si="290"/>
        <v>0</v>
      </c>
      <c r="BN140" s="14">
        <f t="shared" si="291"/>
        <v>0</v>
      </c>
      <c r="BO140" s="14">
        <f t="shared" si="292"/>
        <v>0</v>
      </c>
      <c r="BP140" s="14">
        <f t="shared" si="293"/>
        <v>0</v>
      </c>
      <c r="BQ140" s="14">
        <f t="shared" si="294"/>
        <v>0</v>
      </c>
      <c r="BR140" s="19">
        <f t="shared" si="295"/>
        <v>21.584193548387095</v>
      </c>
    </row>
    <row r="141" spans="2:70" ht="16.5" thickTop="1" thickBot="1" x14ac:dyDescent="0.3">
      <c r="B141" s="33" t="s">
        <v>41</v>
      </c>
      <c r="C141" s="34"/>
      <c r="D141" s="15">
        <f>SUM(D117:D140)</f>
        <v>1600</v>
      </c>
      <c r="E141" s="15">
        <f t="shared" ref="E141:AG141" si="296">SUM(E117:E140)</f>
        <v>1600</v>
      </c>
      <c r="F141" s="15">
        <f t="shared" si="296"/>
        <v>1600</v>
      </c>
      <c r="G141" s="15">
        <f t="shared" si="296"/>
        <v>1600</v>
      </c>
      <c r="H141" s="15">
        <f t="shared" si="296"/>
        <v>1600</v>
      </c>
      <c r="I141" s="15">
        <f t="shared" si="296"/>
        <v>1600</v>
      </c>
      <c r="J141" s="15">
        <f t="shared" si="296"/>
        <v>1600</v>
      </c>
      <c r="K141" s="15">
        <f t="shared" si="296"/>
        <v>1600</v>
      </c>
      <c r="L141" s="15">
        <f t="shared" si="296"/>
        <v>1600</v>
      </c>
      <c r="M141" s="15">
        <f t="shared" si="296"/>
        <v>1600</v>
      </c>
      <c r="N141" s="15">
        <f t="shared" si="296"/>
        <v>1600</v>
      </c>
      <c r="O141" s="15">
        <f t="shared" si="296"/>
        <v>1600</v>
      </c>
      <c r="P141" s="15">
        <f t="shared" si="296"/>
        <v>1600</v>
      </c>
      <c r="Q141" s="15">
        <f t="shared" si="296"/>
        <v>1600</v>
      </c>
      <c r="R141" s="15">
        <f t="shared" si="296"/>
        <v>1600</v>
      </c>
      <c r="S141" s="15">
        <f t="shared" si="296"/>
        <v>1600</v>
      </c>
      <c r="T141" s="15">
        <f t="shared" si="296"/>
        <v>1600</v>
      </c>
      <c r="U141" s="15">
        <f t="shared" si="296"/>
        <v>1600</v>
      </c>
      <c r="V141" s="15">
        <f t="shared" si="296"/>
        <v>1600</v>
      </c>
      <c r="W141" s="15">
        <f t="shared" si="296"/>
        <v>1600</v>
      </c>
      <c r="X141" s="15">
        <f t="shared" si="296"/>
        <v>1600</v>
      </c>
      <c r="Y141" s="15">
        <f t="shared" si="296"/>
        <v>1600</v>
      </c>
      <c r="Z141" s="15">
        <f t="shared" si="296"/>
        <v>1600</v>
      </c>
      <c r="AA141" s="15">
        <f t="shared" si="296"/>
        <v>1600</v>
      </c>
      <c r="AB141" s="15">
        <f t="shared" si="296"/>
        <v>0</v>
      </c>
      <c r="AC141" s="15">
        <f t="shared" si="296"/>
        <v>0</v>
      </c>
      <c r="AD141" s="15">
        <f t="shared" si="296"/>
        <v>0</v>
      </c>
      <c r="AE141" s="15">
        <f t="shared" si="296"/>
        <v>0</v>
      </c>
      <c r="AF141" s="15">
        <f t="shared" si="296"/>
        <v>0</v>
      </c>
      <c r="AG141" s="15">
        <f t="shared" si="296"/>
        <v>0</v>
      </c>
      <c r="AH141" s="14" t="e">
        <f t="shared" si="262"/>
        <v>#REF!</v>
      </c>
      <c r="AI141" s="15" t="e">
        <f>SUM(D141:AG141)+AH142</f>
        <v>#REF!</v>
      </c>
      <c r="AK141" s="33" t="s">
        <v>82</v>
      </c>
      <c r="AL141" s="34"/>
      <c r="AM141" s="19">
        <f>AVERAGE(AM117:AM140)</f>
        <v>25.196666666666669</v>
      </c>
      <c r="AN141" s="19">
        <f t="shared" ref="AN141" si="297">AVERAGE(AN117:AN140)</f>
        <v>31.598333333333329</v>
      </c>
      <c r="AO141" s="19">
        <f t="shared" ref="AO141" si="298">AVERAGE(AO117:AO140)</f>
        <v>34.168749999999996</v>
      </c>
      <c r="AP141" s="19">
        <f t="shared" ref="AP141" si="299">AVERAGE(AP117:AP140)</f>
        <v>25.495833333333326</v>
      </c>
      <c r="AQ141" s="19">
        <f t="shared" ref="AQ141" si="300">AVERAGE(AQ117:AQ140)</f>
        <v>25.495833333333326</v>
      </c>
      <c r="AR141" s="19">
        <f t="shared" ref="AR141" si="301">AVERAGE(AR117:AR140)</f>
        <v>25.495833333333326</v>
      </c>
      <c r="AS141" s="19">
        <f t="shared" ref="AS141" si="302">AVERAGE(AS117:AS140)</f>
        <v>25.495833333333326</v>
      </c>
      <c r="AT141" s="19">
        <f t="shared" ref="AT141" si="303">AVERAGE(AT117:AT140)</f>
        <v>25.495833333333326</v>
      </c>
      <c r="AU141" s="19">
        <f t="shared" ref="AU141" si="304">AVERAGE(AU117:AU140)</f>
        <v>31.598333333333329</v>
      </c>
      <c r="AV141" s="19">
        <f t="shared" ref="AV141" si="305">AVERAGE(AV117:AV140)</f>
        <v>34.168749999999996</v>
      </c>
      <c r="AW141" s="19">
        <f t="shared" ref="AW141" si="306">AVERAGE(AW117:AW140)</f>
        <v>25.495833333333326</v>
      </c>
      <c r="AX141" s="19">
        <f t="shared" ref="AX141" si="307">AVERAGE(AX117:AX140)</f>
        <v>25.495833333333326</v>
      </c>
      <c r="AY141" s="19">
        <f t="shared" ref="AY141" si="308">AVERAGE(AY117:AY140)</f>
        <v>25.495833333333326</v>
      </c>
      <c r="AZ141" s="19">
        <f t="shared" ref="AZ141" si="309">AVERAGE(AZ117:AZ140)</f>
        <v>25.495833333333326</v>
      </c>
      <c r="BA141" s="19">
        <f t="shared" ref="BA141" si="310">AVERAGE(BA117:BA140)</f>
        <v>25.495833333333326</v>
      </c>
      <c r="BB141" s="19">
        <f t="shared" ref="BB141" si="311">AVERAGE(BB117:BB140)</f>
        <v>31.598333333333329</v>
      </c>
      <c r="BC141" s="19">
        <f t="shared" ref="BC141" si="312">AVERAGE(BC117:BC140)</f>
        <v>34.168749999999996</v>
      </c>
      <c r="BD141" s="19">
        <f t="shared" ref="BD141" si="313">AVERAGE(BD117:BD140)</f>
        <v>25.495833333333326</v>
      </c>
      <c r="BE141" s="19">
        <f t="shared" ref="BE141" si="314">AVERAGE(BE117:BE140)</f>
        <v>25.495833333333326</v>
      </c>
      <c r="BF141" s="19">
        <f t="shared" ref="BF141" si="315">AVERAGE(BF117:BF140)</f>
        <v>25.495833333333326</v>
      </c>
      <c r="BG141" s="19">
        <f t="shared" ref="BG141" si="316">AVERAGE(BG117:BG140)</f>
        <v>25.495833333333326</v>
      </c>
      <c r="BH141" s="19">
        <f t="shared" ref="BH141" si="317">AVERAGE(BH117:BH140)</f>
        <v>25.495833333333326</v>
      </c>
      <c r="BI141" s="19">
        <f t="shared" ref="BI141" si="318">AVERAGE(BI117:BI140)</f>
        <v>31.598333333333329</v>
      </c>
      <c r="BJ141" s="19">
        <f t="shared" ref="BJ141" si="319">AVERAGE(BJ117:BJ140)</f>
        <v>34.168749999999996</v>
      </c>
      <c r="BK141" s="19">
        <f t="shared" ref="BK141" si="320">AVERAGE(BK117:BK140)</f>
        <v>0</v>
      </c>
      <c r="BL141" s="19">
        <f t="shared" ref="BL141" si="321">AVERAGE(BL117:BL140)</f>
        <v>0</v>
      </c>
      <c r="BM141" s="19">
        <f t="shared" ref="BM141" si="322">AVERAGE(BM117:BM140)</f>
        <v>0</v>
      </c>
      <c r="BN141" s="19">
        <f t="shared" ref="BN141" si="323">AVERAGE(BN117:BN140)</f>
        <v>0</v>
      </c>
      <c r="BO141" s="19">
        <f t="shared" ref="BO141" si="324">AVERAGE(BO117:BO140)</f>
        <v>0</v>
      </c>
      <c r="BP141" s="19">
        <f t="shared" ref="BP141" si="325">AVERAGE(BP117:BP140)</f>
        <v>0</v>
      </c>
      <c r="BQ141" s="14">
        <v>21.9</v>
      </c>
      <c r="BR141" s="19">
        <f>AVERAGE(AM141:BP141,BQ142)</f>
        <v>21.63556451612903</v>
      </c>
    </row>
    <row r="142" spans="2:70" ht="16.5" thickTop="1" thickBot="1" x14ac:dyDescent="0.3">
      <c r="AH142" s="15" t="e">
        <f>SUM(AH117:AH141)</f>
        <v>#REF!</v>
      </c>
      <c r="BQ142" s="19">
        <f>AVERAGE(BQ117:BQ140)</f>
        <v>0</v>
      </c>
    </row>
    <row r="143" spans="2:70" ht="16.5" thickTop="1" thickBot="1" x14ac:dyDescent="0.3">
      <c r="B143" s="43" t="s">
        <v>84</v>
      </c>
      <c r="C143" s="43"/>
      <c r="D143" s="43"/>
      <c r="E143" s="43"/>
      <c r="F143" s="43"/>
      <c r="G143" s="43"/>
      <c r="H143" s="43"/>
      <c r="I143" s="43"/>
    </row>
    <row r="144" spans="2:70" ht="16.5" thickTop="1" thickBot="1" x14ac:dyDescent="0.3">
      <c r="B144" s="11" t="s">
        <v>39</v>
      </c>
      <c r="C144" s="11" t="s">
        <v>40</v>
      </c>
      <c r="D144" s="11">
        <v>1</v>
      </c>
      <c r="E144" s="11">
        <v>2</v>
      </c>
      <c r="F144" s="11">
        <v>3</v>
      </c>
      <c r="G144" s="11">
        <v>4</v>
      </c>
      <c r="H144" s="11">
        <v>5</v>
      </c>
      <c r="I144" s="11">
        <v>6</v>
      </c>
      <c r="J144" s="11">
        <v>7</v>
      </c>
      <c r="K144" s="11">
        <v>8</v>
      </c>
      <c r="L144" s="11">
        <v>9</v>
      </c>
      <c r="M144" s="11">
        <v>10</v>
      </c>
      <c r="N144" s="11">
        <v>11</v>
      </c>
      <c r="O144" s="11">
        <v>12</v>
      </c>
      <c r="P144" s="11">
        <v>13</v>
      </c>
      <c r="Q144" s="12">
        <v>14</v>
      </c>
      <c r="R144" s="12">
        <v>15</v>
      </c>
      <c r="S144" s="12">
        <v>16</v>
      </c>
      <c r="T144" s="12">
        <v>17</v>
      </c>
      <c r="U144" s="12">
        <v>18</v>
      </c>
      <c r="V144" s="12">
        <v>19</v>
      </c>
      <c r="W144" s="12">
        <v>20</v>
      </c>
      <c r="X144" s="12">
        <v>21</v>
      </c>
      <c r="Y144" s="12">
        <v>22</v>
      </c>
      <c r="Z144" s="12">
        <v>23</v>
      </c>
      <c r="AA144" s="12">
        <v>24</v>
      </c>
      <c r="AB144" s="12">
        <v>25</v>
      </c>
      <c r="AC144" s="12">
        <v>26</v>
      </c>
      <c r="AD144" s="12">
        <v>27</v>
      </c>
      <c r="AE144" s="12">
        <v>28</v>
      </c>
      <c r="AF144" s="12">
        <v>29</v>
      </c>
      <c r="AG144" s="12">
        <v>30</v>
      </c>
      <c r="AH144" s="11">
        <v>31</v>
      </c>
      <c r="AI144" s="19" t="s">
        <v>82</v>
      </c>
    </row>
    <row r="145" spans="2:35" ht="16.5" thickTop="1" thickBot="1" x14ac:dyDescent="0.3">
      <c r="B145" s="11">
        <v>1</v>
      </c>
      <c r="C145" s="11" t="s">
        <v>42</v>
      </c>
      <c r="D145" s="17">
        <f>(D5*AM5+D33*AM33+BV33*DE33+D61*AM61+D89*AM89+EN33*FW33)/D117</f>
        <v>31.74</v>
      </c>
      <c r="E145" s="17">
        <f t="shared" ref="E145:AG145" si="326">(E5*AN5+E33*AN33+BW33*DF33+E61*AN61+E89*AN89+EO33*FX33)/E117</f>
        <v>33.549999999999997</v>
      </c>
      <c r="F145" s="17">
        <f t="shared" si="326"/>
        <v>34.869999999999997</v>
      </c>
      <c r="G145" s="17">
        <f t="shared" si="326"/>
        <v>32.1</v>
      </c>
      <c r="H145" s="17">
        <f t="shared" si="326"/>
        <v>32.1</v>
      </c>
      <c r="I145" s="17">
        <f t="shared" si="326"/>
        <v>32.1</v>
      </c>
      <c r="J145" s="17">
        <f t="shared" si="326"/>
        <v>32.1</v>
      </c>
      <c r="K145" s="17">
        <f t="shared" si="326"/>
        <v>32.1</v>
      </c>
      <c r="L145" s="17">
        <f t="shared" si="326"/>
        <v>33.549999999999997</v>
      </c>
      <c r="M145" s="17">
        <f t="shared" si="326"/>
        <v>34.869999999999997</v>
      </c>
      <c r="N145" s="17">
        <f t="shared" si="326"/>
        <v>32.1</v>
      </c>
      <c r="O145" s="17">
        <f t="shared" si="326"/>
        <v>32.1</v>
      </c>
      <c r="P145" s="17">
        <f t="shared" si="326"/>
        <v>32.1</v>
      </c>
      <c r="Q145" s="17">
        <f t="shared" si="326"/>
        <v>32.1</v>
      </c>
      <c r="R145" s="17">
        <f t="shared" si="326"/>
        <v>32.1</v>
      </c>
      <c r="S145" s="17">
        <f t="shared" si="326"/>
        <v>33.549999999999997</v>
      </c>
      <c r="T145" s="17">
        <f t="shared" si="326"/>
        <v>34.869999999999997</v>
      </c>
      <c r="U145" s="17">
        <f t="shared" si="326"/>
        <v>32.1</v>
      </c>
      <c r="V145" s="17">
        <f t="shared" si="326"/>
        <v>32.1</v>
      </c>
      <c r="W145" s="17">
        <f t="shared" si="326"/>
        <v>32.1</v>
      </c>
      <c r="X145" s="17">
        <f t="shared" si="326"/>
        <v>32.1</v>
      </c>
      <c r="Y145" s="17">
        <f t="shared" si="326"/>
        <v>32.1</v>
      </c>
      <c r="Z145" s="17">
        <f t="shared" si="326"/>
        <v>33.549999999999997</v>
      </c>
      <c r="AA145" s="17">
        <f t="shared" si="326"/>
        <v>34.869999999999997</v>
      </c>
      <c r="AB145" s="17" t="e">
        <f t="shared" si="326"/>
        <v>#DIV/0!</v>
      </c>
      <c r="AC145" s="17" t="e">
        <f t="shared" si="326"/>
        <v>#DIV/0!</v>
      </c>
      <c r="AD145" s="17" t="e">
        <f t="shared" si="326"/>
        <v>#DIV/0!</v>
      </c>
      <c r="AE145" s="17" t="e">
        <f t="shared" si="326"/>
        <v>#DIV/0!</v>
      </c>
      <c r="AF145" s="17" t="e">
        <f t="shared" si="326"/>
        <v>#DIV/0!</v>
      </c>
      <c r="AG145" s="17" t="e">
        <f t="shared" si="326"/>
        <v>#DIV/0!</v>
      </c>
      <c r="AH145" s="17" t="e">
        <f>(AH5*BQ5+AH33*BQ33+CZ33*EI33+AH61*BQ61+AH89*BQ89+FR33*HA33)/AH117</f>
        <v>#DIV/0!</v>
      </c>
      <c r="AI145" s="19" t="e">
        <f>AVERAGE(D145:AH145)</f>
        <v>#DIV/0!</v>
      </c>
    </row>
    <row r="146" spans="2:35" ht="16.5" thickTop="1" thickBot="1" x14ac:dyDescent="0.3">
      <c r="B146" s="11">
        <v>2</v>
      </c>
      <c r="C146" s="11" t="s">
        <v>43</v>
      </c>
      <c r="D146" s="17">
        <f t="shared" ref="D146:D168" si="327">(D6*AM6+D34*AM34+BV34*DE34+D62*AM62+D90*AM90+EN34*FW34)/D118</f>
        <v>31.74</v>
      </c>
      <c r="E146" s="17">
        <f t="shared" ref="E146:E168" si="328">(E6*AN6+E34*AN34+BW34*DF34+E62*AN62+E90*AN90+EO34*FX34)/E118</f>
        <v>33.549999999999997</v>
      </c>
      <c r="F146" s="17">
        <f t="shared" ref="F146:F168" si="329">(F6*AO6+F34*AO34+BX34*DG34+F62*AO62+F90*AO90+EP34*FY34)/F118</f>
        <v>34.869999999999997</v>
      </c>
      <c r="G146" s="17">
        <f t="shared" ref="G146:G168" si="330">(G6*AP6+G34*AP34+BY34*DH34+G62*AP62+G90*AP90+EQ34*FZ34)/G118</f>
        <v>32.1</v>
      </c>
      <c r="H146" s="17">
        <f t="shared" ref="H146:H168" si="331">(H6*AQ6+H34*AQ34+BZ34*DI34+H62*AQ62+H90*AQ90+ER34*GA34)/H118</f>
        <v>32.1</v>
      </c>
      <c r="I146" s="17">
        <f t="shared" ref="I146:I168" si="332">(I6*AR6+I34*AR34+CA34*DJ34+I62*AR62+I90*AR90+ES34*GB34)/I118</f>
        <v>32.1</v>
      </c>
      <c r="J146" s="17">
        <f t="shared" ref="J146:J168" si="333">(J6*AS6+J34*AS34+CB34*DK34+J62*AS62+J90*AS90+ET34*GC34)/J118</f>
        <v>32.1</v>
      </c>
      <c r="K146" s="17">
        <f t="shared" ref="K146:K168" si="334">(K6*AT6+K34*AT34+CC34*DL34+K62*AT62+K90*AT90+EU34*GD34)/K118</f>
        <v>32.1</v>
      </c>
      <c r="L146" s="17">
        <f t="shared" ref="L146:L168" si="335">(L6*AU6+L34*AU34+CD34*DM34+L62*AU62+L90*AU90+EV34*GE34)/L118</f>
        <v>33.549999999999997</v>
      </c>
      <c r="M146" s="17">
        <f t="shared" ref="M146:M168" si="336">(M6*AV6+M34*AV34+CE34*DN34+M62*AV62+M90*AV90+EW34*GF34)/M118</f>
        <v>34.869999999999997</v>
      </c>
      <c r="N146" s="17">
        <f t="shared" ref="N146:N168" si="337">(N6*AW6+N34*AW34+CF34*DO34+N62*AW62+N90*AW90+EX34*GG34)/N118</f>
        <v>32.1</v>
      </c>
      <c r="O146" s="17">
        <f t="shared" ref="O146:O168" si="338">(O6*AX6+O34*AX34+CG34*DP34+O62*AX62+O90*AX90+EY34*GH34)/O118</f>
        <v>32.1</v>
      </c>
      <c r="P146" s="17">
        <f t="shared" ref="P146:P168" si="339">(P6*AY6+P34*AY34+CH34*DQ34+P62*AY62+P90*AY90+EZ34*GI34)/P118</f>
        <v>32.1</v>
      </c>
      <c r="Q146" s="17">
        <f t="shared" ref="Q146:Q168" si="340">(Q6*AZ6+Q34*AZ34+CI34*DR34+Q62*AZ62+Q90*AZ90+FA34*GJ34)/Q118</f>
        <v>32.1</v>
      </c>
      <c r="R146" s="17">
        <f t="shared" ref="R146:R168" si="341">(R6*BA6+R34*BA34+CJ34*DS34+R62*BA62+R90*BA90+FB34*GK34)/R118</f>
        <v>32.1</v>
      </c>
      <c r="S146" s="17">
        <f t="shared" ref="S146:S168" si="342">(S6*BB6+S34*BB34+CK34*DT34+S62*BB62+S90*BB90+FC34*GL34)/S118</f>
        <v>33.549999999999997</v>
      </c>
      <c r="T146" s="17">
        <f t="shared" ref="T146:T168" si="343">(T6*BC6+T34*BC34+CL34*DU34+T62*BC62+T90*BC90+FD34*GM34)/T118</f>
        <v>34.869999999999997</v>
      </c>
      <c r="U146" s="17">
        <f t="shared" ref="U146:U168" si="344">(U6*BD6+U34*BD34+CM34*DV34+U62*BD62+U90*BD90+FE34*GN34)/U118</f>
        <v>32.1</v>
      </c>
      <c r="V146" s="17">
        <f t="shared" ref="V146:V168" si="345">(V6*BE6+V34*BE34+CN34*DW34+V62*BE62+V90*BE90+FF34*GO34)/V118</f>
        <v>32.1</v>
      </c>
      <c r="W146" s="17">
        <f t="shared" ref="W146:W168" si="346">(W6*BF6+W34*BF34+CO34*DX34+W62*BF62+W90*BF90+FG34*GP34)/W118</f>
        <v>32.1</v>
      </c>
      <c r="X146" s="17">
        <f t="shared" ref="X146:X168" si="347">(X6*BG6+X34*BG34+CP34*DY34+X62*BG62+X90*BG90+FH34*GQ34)/X118</f>
        <v>32.1</v>
      </c>
      <c r="Y146" s="17">
        <f t="shared" ref="Y146:Y168" si="348">(Y6*BH6+Y34*BH34+CQ34*DZ34+Y62*BH62+Y90*BH90+FI34*GR34)/Y118</f>
        <v>32.1</v>
      </c>
      <c r="Z146" s="17">
        <f t="shared" ref="Z146:Z168" si="349">(Z6*BI6+Z34*BI34+CR34*EA34+Z62*BI62+Z90*BI90+FJ34*GS34)/Z118</f>
        <v>33.549999999999997</v>
      </c>
      <c r="AA146" s="17">
        <f t="shared" ref="AA146:AA168" si="350">(AA6*BJ6+AA34*BJ34+CS34*EB34+AA62*BJ62+AA90*BJ90+FK34*GT34)/AA118</f>
        <v>34.869999999999997</v>
      </c>
      <c r="AB146" s="17" t="e">
        <f t="shared" ref="AB146:AB168" si="351">(AB6*BK6+AB34*BK34+CT34*EC34+AB62*BK62+AB90*BK90+FL34*GU34)/AB118</f>
        <v>#DIV/0!</v>
      </c>
      <c r="AC146" s="17" t="e">
        <f t="shared" ref="AC146:AC168" si="352">(AC6*BL6+AC34*BL34+CU34*ED34+AC62*BL62+AC90*BL90+FM34*GV34)/AC118</f>
        <v>#DIV/0!</v>
      </c>
      <c r="AD146" s="17" t="e">
        <f t="shared" ref="AD146:AD168" si="353">(AD6*BM6+AD34*BM34+CV34*EE34+AD62*BM62+AD90*BM90+FN34*GW34)/AD118</f>
        <v>#DIV/0!</v>
      </c>
      <c r="AE146" s="17" t="e">
        <f t="shared" ref="AE146:AE168" si="354">(AE6*BN6+AE34*BN34+CW34*EF34+AE62*BN62+AE90*BN90+FO34*GX34)/AE118</f>
        <v>#DIV/0!</v>
      </c>
      <c r="AF146" s="17" t="e">
        <f t="shared" ref="AF146:AF168" si="355">(AF6*BO6+AF34*BO34+CX34*EG34+AF62*BO62+AF90*BO90+FP34*GY34)/AF118</f>
        <v>#DIV/0!</v>
      </c>
      <c r="AG146" s="17" t="e">
        <f t="shared" ref="AG146:AG168" si="356">(AG6*BP6+AG34*BP34+CY34*EH34+AG62*BP62+AG90*BP90+FQ34*GZ34)/AG118</f>
        <v>#DIV/0!</v>
      </c>
      <c r="AH146" s="17" t="e">
        <f t="shared" ref="AH146:AH167" si="357">(AH6*BQ6+AH34*BQ34+CZ34*EI34+AH62*BQ62+AH90*BQ90+FR34*HA34)/AH118</f>
        <v>#DIV/0!</v>
      </c>
      <c r="AI146" s="19" t="e">
        <f t="shared" ref="AI146:AI168" si="358">AVERAGE(D146:AH146)</f>
        <v>#DIV/0!</v>
      </c>
    </row>
    <row r="147" spans="2:35" ht="16.5" thickTop="1" thickBot="1" x14ac:dyDescent="0.3">
      <c r="B147" s="11">
        <v>3</v>
      </c>
      <c r="C147" s="11" t="s">
        <v>44</v>
      </c>
      <c r="D147" s="17">
        <f t="shared" si="327"/>
        <v>31.74</v>
      </c>
      <c r="E147" s="17">
        <f t="shared" si="328"/>
        <v>33.549999999999997</v>
      </c>
      <c r="F147" s="17">
        <f t="shared" si="329"/>
        <v>34.869999999999997</v>
      </c>
      <c r="G147" s="17">
        <f t="shared" si="330"/>
        <v>32.1</v>
      </c>
      <c r="H147" s="17">
        <f t="shared" si="331"/>
        <v>32.1</v>
      </c>
      <c r="I147" s="17">
        <f t="shared" si="332"/>
        <v>32.1</v>
      </c>
      <c r="J147" s="17">
        <f t="shared" si="333"/>
        <v>32.1</v>
      </c>
      <c r="K147" s="17">
        <f t="shared" si="334"/>
        <v>32.1</v>
      </c>
      <c r="L147" s="17">
        <f t="shared" si="335"/>
        <v>33.549999999999997</v>
      </c>
      <c r="M147" s="17">
        <f t="shared" si="336"/>
        <v>34.869999999999997</v>
      </c>
      <c r="N147" s="17">
        <f t="shared" si="337"/>
        <v>32.1</v>
      </c>
      <c r="O147" s="17">
        <f t="shared" si="338"/>
        <v>32.1</v>
      </c>
      <c r="P147" s="17">
        <f t="shared" si="339"/>
        <v>32.1</v>
      </c>
      <c r="Q147" s="17">
        <f t="shared" si="340"/>
        <v>32.1</v>
      </c>
      <c r="R147" s="17">
        <f t="shared" si="341"/>
        <v>32.1</v>
      </c>
      <c r="S147" s="17">
        <f t="shared" si="342"/>
        <v>33.549999999999997</v>
      </c>
      <c r="T147" s="17">
        <f t="shared" si="343"/>
        <v>34.869999999999997</v>
      </c>
      <c r="U147" s="17">
        <f t="shared" si="344"/>
        <v>32.1</v>
      </c>
      <c r="V147" s="17">
        <f t="shared" si="345"/>
        <v>32.1</v>
      </c>
      <c r="W147" s="17">
        <f t="shared" si="346"/>
        <v>32.1</v>
      </c>
      <c r="X147" s="17">
        <f t="shared" si="347"/>
        <v>32.1</v>
      </c>
      <c r="Y147" s="17">
        <f t="shared" si="348"/>
        <v>32.1</v>
      </c>
      <c r="Z147" s="17">
        <f t="shared" si="349"/>
        <v>33.549999999999997</v>
      </c>
      <c r="AA147" s="17">
        <f t="shared" si="350"/>
        <v>34.869999999999997</v>
      </c>
      <c r="AB147" s="17" t="e">
        <f t="shared" si="351"/>
        <v>#DIV/0!</v>
      </c>
      <c r="AC147" s="17" t="e">
        <f t="shared" si="352"/>
        <v>#DIV/0!</v>
      </c>
      <c r="AD147" s="17" t="e">
        <f t="shared" si="353"/>
        <v>#DIV/0!</v>
      </c>
      <c r="AE147" s="17" t="e">
        <f t="shared" si="354"/>
        <v>#DIV/0!</v>
      </c>
      <c r="AF147" s="17" t="e">
        <f t="shared" si="355"/>
        <v>#DIV/0!</v>
      </c>
      <c r="AG147" s="17" t="e">
        <f t="shared" si="356"/>
        <v>#DIV/0!</v>
      </c>
      <c r="AH147" s="17" t="e">
        <f t="shared" si="357"/>
        <v>#DIV/0!</v>
      </c>
      <c r="AI147" s="19" t="e">
        <f t="shared" si="358"/>
        <v>#DIV/0!</v>
      </c>
    </row>
    <row r="148" spans="2:35" ht="16.5" thickTop="1" thickBot="1" x14ac:dyDescent="0.3">
      <c r="B148" s="11">
        <v>4</v>
      </c>
      <c r="C148" s="11" t="s">
        <v>45</v>
      </c>
      <c r="D148" s="17">
        <f t="shared" si="327"/>
        <v>31.74</v>
      </c>
      <c r="E148" s="17">
        <f t="shared" si="328"/>
        <v>33.549999999999997</v>
      </c>
      <c r="F148" s="17">
        <f t="shared" si="329"/>
        <v>34.869999999999997</v>
      </c>
      <c r="G148" s="17">
        <f t="shared" si="330"/>
        <v>32.1</v>
      </c>
      <c r="H148" s="17">
        <f t="shared" si="331"/>
        <v>32.1</v>
      </c>
      <c r="I148" s="17">
        <f t="shared" si="332"/>
        <v>32.1</v>
      </c>
      <c r="J148" s="17">
        <f t="shared" si="333"/>
        <v>32.1</v>
      </c>
      <c r="K148" s="17">
        <f t="shared" si="334"/>
        <v>32.1</v>
      </c>
      <c r="L148" s="17">
        <f t="shared" si="335"/>
        <v>33.549999999999997</v>
      </c>
      <c r="M148" s="17">
        <f t="shared" si="336"/>
        <v>34.869999999999997</v>
      </c>
      <c r="N148" s="17">
        <f t="shared" si="337"/>
        <v>32.1</v>
      </c>
      <c r="O148" s="17">
        <f t="shared" si="338"/>
        <v>32.1</v>
      </c>
      <c r="P148" s="17">
        <f t="shared" si="339"/>
        <v>32.1</v>
      </c>
      <c r="Q148" s="17">
        <f t="shared" si="340"/>
        <v>32.1</v>
      </c>
      <c r="R148" s="17">
        <f t="shared" si="341"/>
        <v>32.1</v>
      </c>
      <c r="S148" s="17">
        <f t="shared" si="342"/>
        <v>33.549999999999997</v>
      </c>
      <c r="T148" s="17">
        <f t="shared" si="343"/>
        <v>34.869999999999997</v>
      </c>
      <c r="U148" s="17">
        <f t="shared" si="344"/>
        <v>32.1</v>
      </c>
      <c r="V148" s="17">
        <f t="shared" si="345"/>
        <v>32.1</v>
      </c>
      <c r="W148" s="17">
        <f t="shared" si="346"/>
        <v>32.1</v>
      </c>
      <c r="X148" s="17">
        <f t="shared" si="347"/>
        <v>32.1</v>
      </c>
      <c r="Y148" s="17">
        <f t="shared" si="348"/>
        <v>32.1</v>
      </c>
      <c r="Z148" s="17">
        <f t="shared" si="349"/>
        <v>33.549999999999997</v>
      </c>
      <c r="AA148" s="17">
        <f t="shared" si="350"/>
        <v>34.869999999999997</v>
      </c>
      <c r="AB148" s="17" t="e">
        <f t="shared" si="351"/>
        <v>#DIV/0!</v>
      </c>
      <c r="AC148" s="17" t="e">
        <f t="shared" si="352"/>
        <v>#DIV/0!</v>
      </c>
      <c r="AD148" s="17" t="e">
        <f t="shared" si="353"/>
        <v>#DIV/0!</v>
      </c>
      <c r="AE148" s="17" t="e">
        <f t="shared" si="354"/>
        <v>#DIV/0!</v>
      </c>
      <c r="AF148" s="17" t="e">
        <f t="shared" si="355"/>
        <v>#DIV/0!</v>
      </c>
      <c r="AG148" s="17" t="e">
        <f t="shared" si="356"/>
        <v>#DIV/0!</v>
      </c>
      <c r="AH148" s="17" t="e">
        <f t="shared" si="357"/>
        <v>#DIV/0!</v>
      </c>
      <c r="AI148" s="19" t="e">
        <f t="shared" si="358"/>
        <v>#DIV/0!</v>
      </c>
    </row>
    <row r="149" spans="2:35" ht="16.5" thickTop="1" thickBot="1" x14ac:dyDescent="0.3">
      <c r="B149" s="11">
        <v>5</v>
      </c>
      <c r="C149" s="11" t="s">
        <v>46</v>
      </c>
      <c r="D149" s="17">
        <f t="shared" si="327"/>
        <v>31.74</v>
      </c>
      <c r="E149" s="17">
        <f t="shared" si="328"/>
        <v>33.549999999999997</v>
      </c>
      <c r="F149" s="17">
        <f t="shared" si="329"/>
        <v>34.869999999999997</v>
      </c>
      <c r="G149" s="17">
        <f t="shared" si="330"/>
        <v>32.1</v>
      </c>
      <c r="H149" s="17">
        <f t="shared" si="331"/>
        <v>32.1</v>
      </c>
      <c r="I149" s="17">
        <f t="shared" si="332"/>
        <v>32.1</v>
      </c>
      <c r="J149" s="17">
        <f t="shared" si="333"/>
        <v>32.1</v>
      </c>
      <c r="K149" s="17">
        <f t="shared" si="334"/>
        <v>32.1</v>
      </c>
      <c r="L149" s="17">
        <f t="shared" si="335"/>
        <v>33.549999999999997</v>
      </c>
      <c r="M149" s="17">
        <f t="shared" si="336"/>
        <v>34.869999999999997</v>
      </c>
      <c r="N149" s="17">
        <f t="shared" si="337"/>
        <v>32.1</v>
      </c>
      <c r="O149" s="17">
        <f t="shared" si="338"/>
        <v>32.1</v>
      </c>
      <c r="P149" s="17">
        <f t="shared" si="339"/>
        <v>32.1</v>
      </c>
      <c r="Q149" s="17">
        <f t="shared" si="340"/>
        <v>32.1</v>
      </c>
      <c r="R149" s="17">
        <f t="shared" si="341"/>
        <v>32.1</v>
      </c>
      <c r="S149" s="17">
        <f t="shared" si="342"/>
        <v>33.549999999999997</v>
      </c>
      <c r="T149" s="17">
        <f t="shared" si="343"/>
        <v>34.869999999999997</v>
      </c>
      <c r="U149" s="17">
        <f t="shared" si="344"/>
        <v>32.1</v>
      </c>
      <c r="V149" s="17">
        <f t="shared" si="345"/>
        <v>32.1</v>
      </c>
      <c r="W149" s="17">
        <f t="shared" si="346"/>
        <v>32.1</v>
      </c>
      <c r="X149" s="17">
        <f t="shared" si="347"/>
        <v>32.1</v>
      </c>
      <c r="Y149" s="17">
        <f t="shared" si="348"/>
        <v>32.1</v>
      </c>
      <c r="Z149" s="17">
        <f t="shared" si="349"/>
        <v>33.549999999999997</v>
      </c>
      <c r="AA149" s="17">
        <f t="shared" si="350"/>
        <v>34.869999999999997</v>
      </c>
      <c r="AB149" s="17" t="e">
        <f t="shared" si="351"/>
        <v>#DIV/0!</v>
      </c>
      <c r="AC149" s="17" t="e">
        <f t="shared" si="352"/>
        <v>#DIV/0!</v>
      </c>
      <c r="AD149" s="17" t="e">
        <f t="shared" si="353"/>
        <v>#DIV/0!</v>
      </c>
      <c r="AE149" s="17" t="e">
        <f t="shared" si="354"/>
        <v>#DIV/0!</v>
      </c>
      <c r="AF149" s="17" t="e">
        <f t="shared" si="355"/>
        <v>#DIV/0!</v>
      </c>
      <c r="AG149" s="17" t="e">
        <f t="shared" si="356"/>
        <v>#DIV/0!</v>
      </c>
      <c r="AH149" s="17" t="e">
        <f t="shared" si="357"/>
        <v>#DIV/0!</v>
      </c>
      <c r="AI149" s="19" t="e">
        <f t="shared" si="358"/>
        <v>#DIV/0!</v>
      </c>
    </row>
    <row r="150" spans="2:35" ht="16.5" thickTop="1" thickBot="1" x14ac:dyDescent="0.3">
      <c r="B150" s="11">
        <v>6</v>
      </c>
      <c r="C150" s="11" t="s">
        <v>47</v>
      </c>
      <c r="D150" s="17">
        <f t="shared" si="327"/>
        <v>31.74</v>
      </c>
      <c r="E150" s="17">
        <f t="shared" si="328"/>
        <v>33.549999999999997</v>
      </c>
      <c r="F150" s="17">
        <f t="shared" si="329"/>
        <v>34.869999999999997</v>
      </c>
      <c r="G150" s="17">
        <f t="shared" si="330"/>
        <v>32.1</v>
      </c>
      <c r="H150" s="17">
        <f t="shared" si="331"/>
        <v>32.1</v>
      </c>
      <c r="I150" s="17">
        <f t="shared" si="332"/>
        <v>32.1</v>
      </c>
      <c r="J150" s="17">
        <f t="shared" si="333"/>
        <v>32.1</v>
      </c>
      <c r="K150" s="17">
        <f t="shared" si="334"/>
        <v>32.1</v>
      </c>
      <c r="L150" s="17">
        <f t="shared" si="335"/>
        <v>33.549999999999997</v>
      </c>
      <c r="M150" s="17">
        <f t="shared" si="336"/>
        <v>34.869999999999997</v>
      </c>
      <c r="N150" s="17">
        <f t="shared" si="337"/>
        <v>32.1</v>
      </c>
      <c r="O150" s="17">
        <f t="shared" si="338"/>
        <v>32.1</v>
      </c>
      <c r="P150" s="17">
        <f t="shared" si="339"/>
        <v>32.1</v>
      </c>
      <c r="Q150" s="17">
        <f t="shared" si="340"/>
        <v>32.1</v>
      </c>
      <c r="R150" s="17">
        <f t="shared" si="341"/>
        <v>32.1</v>
      </c>
      <c r="S150" s="17">
        <f t="shared" si="342"/>
        <v>33.549999999999997</v>
      </c>
      <c r="T150" s="17">
        <f t="shared" si="343"/>
        <v>34.869999999999997</v>
      </c>
      <c r="U150" s="17">
        <f t="shared" si="344"/>
        <v>32.1</v>
      </c>
      <c r="V150" s="17">
        <f t="shared" si="345"/>
        <v>32.1</v>
      </c>
      <c r="W150" s="17">
        <f t="shared" si="346"/>
        <v>32.1</v>
      </c>
      <c r="X150" s="17">
        <f t="shared" si="347"/>
        <v>32.1</v>
      </c>
      <c r="Y150" s="17">
        <f t="shared" si="348"/>
        <v>32.1</v>
      </c>
      <c r="Z150" s="17">
        <f t="shared" si="349"/>
        <v>33.549999999999997</v>
      </c>
      <c r="AA150" s="17">
        <f t="shared" si="350"/>
        <v>34.869999999999997</v>
      </c>
      <c r="AB150" s="17" t="e">
        <f t="shared" si="351"/>
        <v>#DIV/0!</v>
      </c>
      <c r="AC150" s="17" t="e">
        <f t="shared" si="352"/>
        <v>#DIV/0!</v>
      </c>
      <c r="AD150" s="17" t="e">
        <f t="shared" si="353"/>
        <v>#DIV/0!</v>
      </c>
      <c r="AE150" s="17" t="e">
        <f t="shared" si="354"/>
        <v>#DIV/0!</v>
      </c>
      <c r="AF150" s="17" t="e">
        <f t="shared" si="355"/>
        <v>#DIV/0!</v>
      </c>
      <c r="AG150" s="17" t="e">
        <f t="shared" si="356"/>
        <v>#DIV/0!</v>
      </c>
      <c r="AH150" s="17" t="e">
        <f t="shared" si="357"/>
        <v>#DIV/0!</v>
      </c>
      <c r="AI150" s="19" t="e">
        <f t="shared" si="358"/>
        <v>#DIV/0!</v>
      </c>
    </row>
    <row r="151" spans="2:35" ht="16.5" thickTop="1" thickBot="1" x14ac:dyDescent="0.3">
      <c r="B151" s="11">
        <v>7</v>
      </c>
      <c r="C151" s="11" t="s">
        <v>48</v>
      </c>
      <c r="D151" s="17">
        <f t="shared" si="327"/>
        <v>26.13</v>
      </c>
      <c r="E151" s="17">
        <f t="shared" si="328"/>
        <v>34.54</v>
      </c>
      <c r="F151" s="17">
        <f t="shared" si="329"/>
        <v>34.869999999999997</v>
      </c>
      <c r="G151" s="17">
        <f t="shared" si="330"/>
        <v>27.5</v>
      </c>
      <c r="H151" s="17">
        <f t="shared" si="331"/>
        <v>27.5</v>
      </c>
      <c r="I151" s="17">
        <f t="shared" si="332"/>
        <v>27.5</v>
      </c>
      <c r="J151" s="17">
        <f t="shared" si="333"/>
        <v>27.5</v>
      </c>
      <c r="K151" s="17">
        <f t="shared" si="334"/>
        <v>27.5</v>
      </c>
      <c r="L151" s="17">
        <f t="shared" si="335"/>
        <v>34.54</v>
      </c>
      <c r="M151" s="17">
        <f t="shared" si="336"/>
        <v>34.869999999999997</v>
      </c>
      <c r="N151" s="17">
        <f t="shared" si="337"/>
        <v>27.5</v>
      </c>
      <c r="O151" s="17">
        <f t="shared" si="338"/>
        <v>27.5</v>
      </c>
      <c r="P151" s="17">
        <f t="shared" si="339"/>
        <v>27.5</v>
      </c>
      <c r="Q151" s="17">
        <f t="shared" si="340"/>
        <v>27.5</v>
      </c>
      <c r="R151" s="17">
        <f t="shared" si="341"/>
        <v>27.5</v>
      </c>
      <c r="S151" s="17">
        <f t="shared" si="342"/>
        <v>34.54</v>
      </c>
      <c r="T151" s="17">
        <f t="shared" si="343"/>
        <v>34.869999999999997</v>
      </c>
      <c r="U151" s="17">
        <f t="shared" si="344"/>
        <v>27.5</v>
      </c>
      <c r="V151" s="17">
        <f t="shared" si="345"/>
        <v>27.5</v>
      </c>
      <c r="W151" s="17">
        <f t="shared" si="346"/>
        <v>27.5</v>
      </c>
      <c r="X151" s="17">
        <f t="shared" si="347"/>
        <v>27.5</v>
      </c>
      <c r="Y151" s="17">
        <f t="shared" si="348"/>
        <v>27.5</v>
      </c>
      <c r="Z151" s="17">
        <f t="shared" si="349"/>
        <v>34.54</v>
      </c>
      <c r="AA151" s="17">
        <f t="shared" si="350"/>
        <v>34.869999999999997</v>
      </c>
      <c r="AB151" s="17" t="e">
        <f t="shared" si="351"/>
        <v>#DIV/0!</v>
      </c>
      <c r="AC151" s="17" t="e">
        <f t="shared" si="352"/>
        <v>#DIV/0!</v>
      </c>
      <c r="AD151" s="17" t="e">
        <f t="shared" si="353"/>
        <v>#DIV/0!</v>
      </c>
      <c r="AE151" s="17" t="e">
        <f t="shared" si="354"/>
        <v>#DIV/0!</v>
      </c>
      <c r="AF151" s="17" t="e">
        <f t="shared" si="355"/>
        <v>#DIV/0!</v>
      </c>
      <c r="AG151" s="17" t="e">
        <f t="shared" si="356"/>
        <v>#DIV/0!</v>
      </c>
      <c r="AH151" s="17" t="e">
        <f t="shared" si="357"/>
        <v>#DIV/0!</v>
      </c>
      <c r="AI151" s="19" t="e">
        <f t="shared" si="358"/>
        <v>#DIV/0!</v>
      </c>
    </row>
    <row r="152" spans="2:35" ht="16.5" thickTop="1" thickBot="1" x14ac:dyDescent="0.3">
      <c r="B152" s="11">
        <v>8</v>
      </c>
      <c r="C152" s="11" t="s">
        <v>49</v>
      </c>
      <c r="D152" s="17">
        <f t="shared" si="327"/>
        <v>21.95</v>
      </c>
      <c r="E152" s="17">
        <f t="shared" si="328"/>
        <v>29.98</v>
      </c>
      <c r="F152" s="17">
        <f t="shared" si="329"/>
        <v>36.74</v>
      </c>
      <c r="G152" s="17">
        <f t="shared" si="330"/>
        <v>22.2</v>
      </c>
      <c r="H152" s="17">
        <f t="shared" si="331"/>
        <v>22.2</v>
      </c>
      <c r="I152" s="17">
        <f t="shared" si="332"/>
        <v>22.2</v>
      </c>
      <c r="J152" s="17">
        <f t="shared" si="333"/>
        <v>22.2</v>
      </c>
      <c r="K152" s="17">
        <f t="shared" si="334"/>
        <v>22.2</v>
      </c>
      <c r="L152" s="17">
        <f t="shared" si="335"/>
        <v>29.98</v>
      </c>
      <c r="M152" s="17">
        <f t="shared" si="336"/>
        <v>36.74</v>
      </c>
      <c r="N152" s="17">
        <f t="shared" si="337"/>
        <v>22.2</v>
      </c>
      <c r="O152" s="17">
        <f t="shared" si="338"/>
        <v>22.2</v>
      </c>
      <c r="P152" s="17">
        <f t="shared" si="339"/>
        <v>22.2</v>
      </c>
      <c r="Q152" s="17">
        <f t="shared" si="340"/>
        <v>22.2</v>
      </c>
      <c r="R152" s="17">
        <f t="shared" si="341"/>
        <v>22.2</v>
      </c>
      <c r="S152" s="17">
        <f t="shared" si="342"/>
        <v>29.98</v>
      </c>
      <c r="T152" s="17">
        <f t="shared" si="343"/>
        <v>36.74</v>
      </c>
      <c r="U152" s="17">
        <f t="shared" si="344"/>
        <v>22.2</v>
      </c>
      <c r="V152" s="17">
        <f t="shared" si="345"/>
        <v>22.2</v>
      </c>
      <c r="W152" s="17">
        <f t="shared" si="346"/>
        <v>22.2</v>
      </c>
      <c r="X152" s="17">
        <f t="shared" si="347"/>
        <v>22.2</v>
      </c>
      <c r="Y152" s="17">
        <f t="shared" si="348"/>
        <v>22.2</v>
      </c>
      <c r="Z152" s="17">
        <f t="shared" si="349"/>
        <v>29.98</v>
      </c>
      <c r="AA152" s="17">
        <f t="shared" si="350"/>
        <v>36.74</v>
      </c>
      <c r="AB152" s="17" t="e">
        <f t="shared" si="351"/>
        <v>#DIV/0!</v>
      </c>
      <c r="AC152" s="17" t="e">
        <f t="shared" si="352"/>
        <v>#DIV/0!</v>
      </c>
      <c r="AD152" s="17" t="e">
        <f t="shared" si="353"/>
        <v>#DIV/0!</v>
      </c>
      <c r="AE152" s="17" t="e">
        <f t="shared" si="354"/>
        <v>#DIV/0!</v>
      </c>
      <c r="AF152" s="17" t="e">
        <f t="shared" si="355"/>
        <v>#DIV/0!</v>
      </c>
      <c r="AG152" s="17" t="e">
        <f t="shared" si="356"/>
        <v>#DIV/0!</v>
      </c>
      <c r="AH152" s="17" t="e">
        <f t="shared" si="357"/>
        <v>#DIV/0!</v>
      </c>
      <c r="AI152" s="19" t="e">
        <f t="shared" si="358"/>
        <v>#DIV/0!</v>
      </c>
    </row>
    <row r="153" spans="2:35" ht="16.5" thickTop="1" thickBot="1" x14ac:dyDescent="0.3">
      <c r="B153" s="11">
        <v>9</v>
      </c>
      <c r="C153" s="11" t="s">
        <v>50</v>
      </c>
      <c r="D153" s="17">
        <f t="shared" si="327"/>
        <v>21.95</v>
      </c>
      <c r="E153" s="17">
        <f t="shared" si="328"/>
        <v>29.98</v>
      </c>
      <c r="F153" s="17">
        <f t="shared" si="329"/>
        <v>36.74</v>
      </c>
      <c r="G153" s="17">
        <f t="shared" si="330"/>
        <v>22.2</v>
      </c>
      <c r="H153" s="17">
        <f t="shared" si="331"/>
        <v>22.2</v>
      </c>
      <c r="I153" s="17">
        <f t="shared" si="332"/>
        <v>22.2</v>
      </c>
      <c r="J153" s="17">
        <f t="shared" si="333"/>
        <v>22.2</v>
      </c>
      <c r="K153" s="17">
        <f t="shared" si="334"/>
        <v>22.2</v>
      </c>
      <c r="L153" s="17">
        <f t="shared" si="335"/>
        <v>29.98</v>
      </c>
      <c r="M153" s="17">
        <f t="shared" si="336"/>
        <v>36.74</v>
      </c>
      <c r="N153" s="17">
        <f t="shared" si="337"/>
        <v>22.2</v>
      </c>
      <c r="O153" s="17">
        <f t="shared" si="338"/>
        <v>22.2</v>
      </c>
      <c r="P153" s="17">
        <f t="shared" si="339"/>
        <v>22.2</v>
      </c>
      <c r="Q153" s="17">
        <f t="shared" si="340"/>
        <v>22.2</v>
      </c>
      <c r="R153" s="17">
        <f t="shared" si="341"/>
        <v>22.2</v>
      </c>
      <c r="S153" s="17">
        <f t="shared" si="342"/>
        <v>29.98</v>
      </c>
      <c r="T153" s="17">
        <f t="shared" si="343"/>
        <v>36.74</v>
      </c>
      <c r="U153" s="17">
        <f t="shared" si="344"/>
        <v>22.2</v>
      </c>
      <c r="V153" s="17">
        <f t="shared" si="345"/>
        <v>22.2</v>
      </c>
      <c r="W153" s="17">
        <f t="shared" si="346"/>
        <v>22.2</v>
      </c>
      <c r="X153" s="17">
        <f t="shared" si="347"/>
        <v>22.2</v>
      </c>
      <c r="Y153" s="17">
        <f t="shared" si="348"/>
        <v>22.2</v>
      </c>
      <c r="Z153" s="17">
        <f t="shared" si="349"/>
        <v>29.98</v>
      </c>
      <c r="AA153" s="17">
        <f t="shared" si="350"/>
        <v>36.74</v>
      </c>
      <c r="AB153" s="17" t="e">
        <f t="shared" si="351"/>
        <v>#DIV/0!</v>
      </c>
      <c r="AC153" s="17" t="e">
        <f t="shared" si="352"/>
        <v>#DIV/0!</v>
      </c>
      <c r="AD153" s="17" t="e">
        <f t="shared" si="353"/>
        <v>#DIV/0!</v>
      </c>
      <c r="AE153" s="17" t="e">
        <f t="shared" si="354"/>
        <v>#DIV/0!</v>
      </c>
      <c r="AF153" s="17" t="e">
        <f t="shared" si="355"/>
        <v>#DIV/0!</v>
      </c>
      <c r="AG153" s="17" t="e">
        <f t="shared" si="356"/>
        <v>#DIV/0!</v>
      </c>
      <c r="AH153" s="17" t="e">
        <f t="shared" si="357"/>
        <v>#DIV/0!</v>
      </c>
      <c r="AI153" s="19" t="e">
        <f t="shared" si="358"/>
        <v>#DIV/0!</v>
      </c>
    </row>
    <row r="154" spans="2:35" ht="16.5" thickTop="1" thickBot="1" x14ac:dyDescent="0.3">
      <c r="B154" s="11">
        <v>10</v>
      </c>
      <c r="C154" s="16" t="s">
        <v>51</v>
      </c>
      <c r="D154" s="17">
        <f t="shared" si="327"/>
        <v>21.95</v>
      </c>
      <c r="E154" s="17">
        <f t="shared" si="328"/>
        <v>29.98</v>
      </c>
      <c r="F154" s="17">
        <f t="shared" si="329"/>
        <v>36.74</v>
      </c>
      <c r="G154" s="17">
        <f t="shared" si="330"/>
        <v>22.2</v>
      </c>
      <c r="H154" s="17">
        <f t="shared" si="331"/>
        <v>22.2</v>
      </c>
      <c r="I154" s="17">
        <f t="shared" si="332"/>
        <v>22.2</v>
      </c>
      <c r="J154" s="17">
        <f t="shared" si="333"/>
        <v>22.2</v>
      </c>
      <c r="K154" s="17">
        <f t="shared" si="334"/>
        <v>22.2</v>
      </c>
      <c r="L154" s="17">
        <f t="shared" si="335"/>
        <v>29.98</v>
      </c>
      <c r="M154" s="17">
        <f t="shared" si="336"/>
        <v>36.74</v>
      </c>
      <c r="N154" s="17">
        <f t="shared" si="337"/>
        <v>22.2</v>
      </c>
      <c r="O154" s="17">
        <f t="shared" si="338"/>
        <v>22.2</v>
      </c>
      <c r="P154" s="17">
        <f t="shared" si="339"/>
        <v>22.2</v>
      </c>
      <c r="Q154" s="17">
        <f t="shared" si="340"/>
        <v>22.2</v>
      </c>
      <c r="R154" s="17">
        <f t="shared" si="341"/>
        <v>22.2</v>
      </c>
      <c r="S154" s="17">
        <f t="shared" si="342"/>
        <v>29.98</v>
      </c>
      <c r="T154" s="17">
        <f t="shared" si="343"/>
        <v>36.74</v>
      </c>
      <c r="U154" s="17">
        <f t="shared" si="344"/>
        <v>22.2</v>
      </c>
      <c r="V154" s="17">
        <f t="shared" si="345"/>
        <v>22.2</v>
      </c>
      <c r="W154" s="17">
        <f t="shared" si="346"/>
        <v>22.2</v>
      </c>
      <c r="X154" s="17">
        <f t="shared" si="347"/>
        <v>22.2</v>
      </c>
      <c r="Y154" s="17">
        <f t="shared" si="348"/>
        <v>22.2</v>
      </c>
      <c r="Z154" s="17">
        <f t="shared" si="349"/>
        <v>29.98</v>
      </c>
      <c r="AA154" s="17">
        <f t="shared" si="350"/>
        <v>36.74</v>
      </c>
      <c r="AB154" s="17" t="e">
        <f t="shared" si="351"/>
        <v>#DIV/0!</v>
      </c>
      <c r="AC154" s="17" t="e">
        <f t="shared" si="352"/>
        <v>#DIV/0!</v>
      </c>
      <c r="AD154" s="17" t="e">
        <f t="shared" si="353"/>
        <v>#DIV/0!</v>
      </c>
      <c r="AE154" s="17" t="e">
        <f t="shared" si="354"/>
        <v>#DIV/0!</v>
      </c>
      <c r="AF154" s="17" t="e">
        <f t="shared" si="355"/>
        <v>#DIV/0!</v>
      </c>
      <c r="AG154" s="17" t="e">
        <f t="shared" si="356"/>
        <v>#DIV/0!</v>
      </c>
      <c r="AH154" s="17" t="e">
        <f t="shared" si="357"/>
        <v>#DIV/0!</v>
      </c>
      <c r="AI154" s="19" t="e">
        <f t="shared" si="358"/>
        <v>#DIV/0!</v>
      </c>
    </row>
    <row r="155" spans="2:35" ht="16.5" thickTop="1" thickBot="1" x14ac:dyDescent="0.3">
      <c r="B155" s="11">
        <v>11</v>
      </c>
      <c r="C155" s="11" t="s">
        <v>52</v>
      </c>
      <c r="D155" s="17">
        <f t="shared" si="327"/>
        <v>21.95</v>
      </c>
      <c r="E155" s="17">
        <f t="shared" si="328"/>
        <v>29.98</v>
      </c>
      <c r="F155" s="17">
        <f t="shared" si="329"/>
        <v>36.74</v>
      </c>
      <c r="G155" s="17">
        <f t="shared" si="330"/>
        <v>22.2</v>
      </c>
      <c r="H155" s="17">
        <f t="shared" si="331"/>
        <v>22.2</v>
      </c>
      <c r="I155" s="17">
        <f t="shared" si="332"/>
        <v>22.2</v>
      </c>
      <c r="J155" s="17">
        <f t="shared" si="333"/>
        <v>22.2</v>
      </c>
      <c r="K155" s="17">
        <f t="shared" si="334"/>
        <v>22.2</v>
      </c>
      <c r="L155" s="17">
        <f t="shared" si="335"/>
        <v>29.98</v>
      </c>
      <c r="M155" s="17">
        <f t="shared" si="336"/>
        <v>36.74</v>
      </c>
      <c r="N155" s="17">
        <f t="shared" si="337"/>
        <v>22.2</v>
      </c>
      <c r="O155" s="17">
        <f t="shared" si="338"/>
        <v>22.2</v>
      </c>
      <c r="P155" s="17">
        <f t="shared" si="339"/>
        <v>22.2</v>
      </c>
      <c r="Q155" s="17">
        <f t="shared" si="340"/>
        <v>22.2</v>
      </c>
      <c r="R155" s="17">
        <f t="shared" si="341"/>
        <v>22.2</v>
      </c>
      <c r="S155" s="17">
        <f t="shared" si="342"/>
        <v>29.98</v>
      </c>
      <c r="T155" s="17">
        <f t="shared" si="343"/>
        <v>36.74</v>
      </c>
      <c r="U155" s="17">
        <f t="shared" si="344"/>
        <v>22.2</v>
      </c>
      <c r="V155" s="17">
        <f t="shared" si="345"/>
        <v>22.2</v>
      </c>
      <c r="W155" s="17">
        <f t="shared" si="346"/>
        <v>22.2</v>
      </c>
      <c r="X155" s="17">
        <f t="shared" si="347"/>
        <v>22.2</v>
      </c>
      <c r="Y155" s="17">
        <f t="shared" si="348"/>
        <v>22.2</v>
      </c>
      <c r="Z155" s="17">
        <f t="shared" si="349"/>
        <v>29.98</v>
      </c>
      <c r="AA155" s="17">
        <f t="shared" si="350"/>
        <v>36.74</v>
      </c>
      <c r="AB155" s="17" t="e">
        <f t="shared" si="351"/>
        <v>#DIV/0!</v>
      </c>
      <c r="AC155" s="17" t="e">
        <f t="shared" si="352"/>
        <v>#DIV/0!</v>
      </c>
      <c r="AD155" s="17" t="e">
        <f t="shared" si="353"/>
        <v>#DIV/0!</v>
      </c>
      <c r="AE155" s="17" t="e">
        <f t="shared" si="354"/>
        <v>#DIV/0!</v>
      </c>
      <c r="AF155" s="17" t="e">
        <f t="shared" si="355"/>
        <v>#DIV/0!</v>
      </c>
      <c r="AG155" s="17" t="e">
        <f t="shared" si="356"/>
        <v>#DIV/0!</v>
      </c>
      <c r="AH155" s="17" t="e">
        <f t="shared" si="357"/>
        <v>#DIV/0!</v>
      </c>
      <c r="AI155" s="19" t="e">
        <f t="shared" si="358"/>
        <v>#DIV/0!</v>
      </c>
    </row>
    <row r="156" spans="2:35" ht="16.5" thickTop="1" thickBot="1" x14ac:dyDescent="0.3">
      <c r="B156" s="11">
        <v>12</v>
      </c>
      <c r="C156" s="11" t="s">
        <v>53</v>
      </c>
      <c r="D156" s="17">
        <f t="shared" si="327"/>
        <v>21.95</v>
      </c>
      <c r="E156" s="17">
        <f t="shared" si="328"/>
        <v>33.22</v>
      </c>
      <c r="F156" s="17">
        <f t="shared" si="329"/>
        <v>36.74</v>
      </c>
      <c r="G156" s="17">
        <f t="shared" si="330"/>
        <v>22.2</v>
      </c>
      <c r="H156" s="17">
        <f t="shared" si="331"/>
        <v>22.2</v>
      </c>
      <c r="I156" s="17">
        <f t="shared" si="332"/>
        <v>22.2</v>
      </c>
      <c r="J156" s="17">
        <f t="shared" si="333"/>
        <v>22.2</v>
      </c>
      <c r="K156" s="17">
        <f t="shared" si="334"/>
        <v>22.2</v>
      </c>
      <c r="L156" s="17">
        <f t="shared" si="335"/>
        <v>33.22</v>
      </c>
      <c r="M156" s="17">
        <f t="shared" si="336"/>
        <v>36.74</v>
      </c>
      <c r="N156" s="17">
        <f t="shared" si="337"/>
        <v>22.2</v>
      </c>
      <c r="O156" s="17">
        <f t="shared" si="338"/>
        <v>22.2</v>
      </c>
      <c r="P156" s="17">
        <f t="shared" si="339"/>
        <v>22.2</v>
      </c>
      <c r="Q156" s="17">
        <f t="shared" si="340"/>
        <v>22.2</v>
      </c>
      <c r="R156" s="17">
        <f t="shared" si="341"/>
        <v>22.2</v>
      </c>
      <c r="S156" s="17">
        <f t="shared" si="342"/>
        <v>33.22</v>
      </c>
      <c r="T156" s="17">
        <f t="shared" si="343"/>
        <v>36.74</v>
      </c>
      <c r="U156" s="17">
        <f t="shared" si="344"/>
        <v>22.2</v>
      </c>
      <c r="V156" s="17">
        <f t="shared" si="345"/>
        <v>22.2</v>
      </c>
      <c r="W156" s="17">
        <f t="shared" si="346"/>
        <v>22.2</v>
      </c>
      <c r="X156" s="17">
        <f t="shared" si="347"/>
        <v>22.2</v>
      </c>
      <c r="Y156" s="17">
        <f t="shared" si="348"/>
        <v>22.2</v>
      </c>
      <c r="Z156" s="17">
        <f t="shared" si="349"/>
        <v>33.22</v>
      </c>
      <c r="AA156" s="17">
        <f t="shared" si="350"/>
        <v>36.74</v>
      </c>
      <c r="AB156" s="17" t="e">
        <f t="shared" si="351"/>
        <v>#DIV/0!</v>
      </c>
      <c r="AC156" s="17" t="e">
        <f t="shared" si="352"/>
        <v>#DIV/0!</v>
      </c>
      <c r="AD156" s="17" t="e">
        <f t="shared" si="353"/>
        <v>#DIV/0!</v>
      </c>
      <c r="AE156" s="17" t="e">
        <f t="shared" si="354"/>
        <v>#DIV/0!</v>
      </c>
      <c r="AF156" s="17" t="e">
        <f t="shared" si="355"/>
        <v>#DIV/0!</v>
      </c>
      <c r="AG156" s="17" t="e">
        <f t="shared" si="356"/>
        <v>#DIV/0!</v>
      </c>
      <c r="AH156" s="17" t="e">
        <f t="shared" si="357"/>
        <v>#DIV/0!</v>
      </c>
      <c r="AI156" s="19" t="e">
        <f t="shared" si="358"/>
        <v>#DIV/0!</v>
      </c>
    </row>
    <row r="157" spans="2:35" ht="16.5" thickTop="1" thickBot="1" x14ac:dyDescent="0.3">
      <c r="B157" s="11">
        <v>13</v>
      </c>
      <c r="C157" s="11" t="s">
        <v>54</v>
      </c>
      <c r="D157" s="17">
        <f t="shared" si="327"/>
        <v>21.95</v>
      </c>
      <c r="E157" s="17">
        <f t="shared" si="328"/>
        <v>33.22</v>
      </c>
      <c r="F157" s="17">
        <f t="shared" si="329"/>
        <v>36.74</v>
      </c>
      <c r="G157" s="17">
        <f t="shared" si="330"/>
        <v>22.2</v>
      </c>
      <c r="H157" s="17">
        <f t="shared" si="331"/>
        <v>22.2</v>
      </c>
      <c r="I157" s="17">
        <f t="shared" si="332"/>
        <v>22.2</v>
      </c>
      <c r="J157" s="17">
        <f t="shared" si="333"/>
        <v>22.2</v>
      </c>
      <c r="K157" s="17">
        <f t="shared" si="334"/>
        <v>22.2</v>
      </c>
      <c r="L157" s="17">
        <f t="shared" si="335"/>
        <v>33.22</v>
      </c>
      <c r="M157" s="17">
        <f t="shared" si="336"/>
        <v>36.74</v>
      </c>
      <c r="N157" s="17">
        <f t="shared" si="337"/>
        <v>22.2</v>
      </c>
      <c r="O157" s="17">
        <f t="shared" si="338"/>
        <v>22.2</v>
      </c>
      <c r="P157" s="17">
        <f t="shared" si="339"/>
        <v>22.2</v>
      </c>
      <c r="Q157" s="17">
        <f t="shared" si="340"/>
        <v>22.2</v>
      </c>
      <c r="R157" s="17">
        <f t="shared" si="341"/>
        <v>22.2</v>
      </c>
      <c r="S157" s="17">
        <f t="shared" si="342"/>
        <v>33.22</v>
      </c>
      <c r="T157" s="17">
        <f t="shared" si="343"/>
        <v>36.74</v>
      </c>
      <c r="U157" s="17">
        <f t="shared" si="344"/>
        <v>22.2</v>
      </c>
      <c r="V157" s="17">
        <f t="shared" si="345"/>
        <v>22.2</v>
      </c>
      <c r="W157" s="17">
        <f t="shared" si="346"/>
        <v>22.2</v>
      </c>
      <c r="X157" s="17">
        <f t="shared" si="347"/>
        <v>22.2</v>
      </c>
      <c r="Y157" s="17">
        <f t="shared" si="348"/>
        <v>22.2</v>
      </c>
      <c r="Z157" s="17">
        <f t="shared" si="349"/>
        <v>33.22</v>
      </c>
      <c r="AA157" s="17">
        <f t="shared" si="350"/>
        <v>36.74</v>
      </c>
      <c r="AB157" s="17" t="e">
        <f t="shared" si="351"/>
        <v>#DIV/0!</v>
      </c>
      <c r="AC157" s="17" t="e">
        <f t="shared" si="352"/>
        <v>#DIV/0!</v>
      </c>
      <c r="AD157" s="17" t="e">
        <f t="shared" si="353"/>
        <v>#DIV/0!</v>
      </c>
      <c r="AE157" s="17" t="e">
        <f t="shared" si="354"/>
        <v>#DIV/0!</v>
      </c>
      <c r="AF157" s="17" t="e">
        <f t="shared" si="355"/>
        <v>#DIV/0!</v>
      </c>
      <c r="AG157" s="17" t="e">
        <f t="shared" si="356"/>
        <v>#DIV/0!</v>
      </c>
      <c r="AH157" s="17" t="e">
        <f t="shared" si="357"/>
        <v>#DIV/0!</v>
      </c>
      <c r="AI157" s="19" t="e">
        <f t="shared" si="358"/>
        <v>#DIV/0!</v>
      </c>
    </row>
    <row r="158" spans="2:35" ht="16.5" thickTop="1" thickBot="1" x14ac:dyDescent="0.3">
      <c r="B158" s="11">
        <v>14</v>
      </c>
      <c r="C158" s="11" t="s">
        <v>55</v>
      </c>
      <c r="D158" s="17">
        <f t="shared" si="327"/>
        <v>21.95</v>
      </c>
      <c r="E158" s="17">
        <f t="shared" si="328"/>
        <v>33.22</v>
      </c>
      <c r="F158" s="17">
        <f t="shared" si="329"/>
        <v>36.74</v>
      </c>
      <c r="G158" s="17">
        <f t="shared" si="330"/>
        <v>22.2</v>
      </c>
      <c r="H158" s="17">
        <f t="shared" si="331"/>
        <v>22.2</v>
      </c>
      <c r="I158" s="17">
        <f t="shared" si="332"/>
        <v>22.2</v>
      </c>
      <c r="J158" s="17">
        <f t="shared" si="333"/>
        <v>22.2</v>
      </c>
      <c r="K158" s="17">
        <f t="shared" si="334"/>
        <v>22.2</v>
      </c>
      <c r="L158" s="17">
        <f t="shared" si="335"/>
        <v>33.22</v>
      </c>
      <c r="M158" s="17">
        <f t="shared" si="336"/>
        <v>36.74</v>
      </c>
      <c r="N158" s="17">
        <f t="shared" si="337"/>
        <v>22.2</v>
      </c>
      <c r="O158" s="17">
        <f t="shared" si="338"/>
        <v>22.2</v>
      </c>
      <c r="P158" s="17">
        <f t="shared" si="339"/>
        <v>22.2</v>
      </c>
      <c r="Q158" s="17">
        <f t="shared" si="340"/>
        <v>22.2</v>
      </c>
      <c r="R158" s="17">
        <f t="shared" si="341"/>
        <v>22.2</v>
      </c>
      <c r="S158" s="17">
        <f t="shared" si="342"/>
        <v>33.22</v>
      </c>
      <c r="T158" s="17">
        <f t="shared" si="343"/>
        <v>36.74</v>
      </c>
      <c r="U158" s="17">
        <f t="shared" si="344"/>
        <v>22.2</v>
      </c>
      <c r="V158" s="17">
        <f t="shared" si="345"/>
        <v>22.2</v>
      </c>
      <c r="W158" s="17">
        <f t="shared" si="346"/>
        <v>22.2</v>
      </c>
      <c r="X158" s="17">
        <f t="shared" si="347"/>
        <v>22.2</v>
      </c>
      <c r="Y158" s="17">
        <f t="shared" si="348"/>
        <v>22.2</v>
      </c>
      <c r="Z158" s="17">
        <f t="shared" si="349"/>
        <v>33.22</v>
      </c>
      <c r="AA158" s="17">
        <f t="shared" si="350"/>
        <v>36.74</v>
      </c>
      <c r="AB158" s="17" t="e">
        <f t="shared" si="351"/>
        <v>#DIV/0!</v>
      </c>
      <c r="AC158" s="17" t="e">
        <f t="shared" si="352"/>
        <v>#DIV/0!</v>
      </c>
      <c r="AD158" s="17" t="e">
        <f t="shared" si="353"/>
        <v>#DIV/0!</v>
      </c>
      <c r="AE158" s="17" t="e">
        <f t="shared" si="354"/>
        <v>#DIV/0!</v>
      </c>
      <c r="AF158" s="17" t="e">
        <f t="shared" si="355"/>
        <v>#DIV/0!</v>
      </c>
      <c r="AG158" s="17" t="e">
        <f t="shared" si="356"/>
        <v>#DIV/0!</v>
      </c>
      <c r="AH158" s="17" t="e">
        <f t="shared" si="357"/>
        <v>#DIV/0!</v>
      </c>
      <c r="AI158" s="19" t="e">
        <f t="shared" si="358"/>
        <v>#DIV/0!</v>
      </c>
    </row>
    <row r="159" spans="2:35" ht="16.5" thickTop="1" thickBot="1" x14ac:dyDescent="0.3">
      <c r="B159" s="11">
        <v>15</v>
      </c>
      <c r="C159" s="11" t="s">
        <v>56</v>
      </c>
      <c r="D159" s="17">
        <f t="shared" si="327"/>
        <v>21.95</v>
      </c>
      <c r="E159" s="17">
        <f t="shared" si="328"/>
        <v>33.22</v>
      </c>
      <c r="F159" s="17">
        <f t="shared" si="329"/>
        <v>36.74</v>
      </c>
      <c r="G159" s="17">
        <f t="shared" si="330"/>
        <v>22.2</v>
      </c>
      <c r="H159" s="17">
        <f t="shared" si="331"/>
        <v>22.2</v>
      </c>
      <c r="I159" s="17">
        <f t="shared" si="332"/>
        <v>22.2</v>
      </c>
      <c r="J159" s="17">
        <f t="shared" si="333"/>
        <v>22.2</v>
      </c>
      <c r="K159" s="17">
        <f t="shared" si="334"/>
        <v>22.2</v>
      </c>
      <c r="L159" s="17">
        <f t="shared" si="335"/>
        <v>33.22</v>
      </c>
      <c r="M159" s="17">
        <f t="shared" si="336"/>
        <v>36.74</v>
      </c>
      <c r="N159" s="17">
        <f t="shared" si="337"/>
        <v>22.2</v>
      </c>
      <c r="O159" s="17">
        <f t="shared" si="338"/>
        <v>22.2</v>
      </c>
      <c r="P159" s="17">
        <f t="shared" si="339"/>
        <v>22.2</v>
      </c>
      <c r="Q159" s="17">
        <f t="shared" si="340"/>
        <v>22.2</v>
      </c>
      <c r="R159" s="17">
        <f t="shared" si="341"/>
        <v>22.2</v>
      </c>
      <c r="S159" s="17">
        <f t="shared" si="342"/>
        <v>33.22</v>
      </c>
      <c r="T159" s="17">
        <f t="shared" si="343"/>
        <v>36.74</v>
      </c>
      <c r="U159" s="17">
        <f t="shared" si="344"/>
        <v>22.2</v>
      </c>
      <c r="V159" s="17">
        <f t="shared" si="345"/>
        <v>22.2</v>
      </c>
      <c r="W159" s="17">
        <f t="shared" si="346"/>
        <v>22.2</v>
      </c>
      <c r="X159" s="17">
        <f t="shared" si="347"/>
        <v>22.2</v>
      </c>
      <c r="Y159" s="17">
        <f t="shared" si="348"/>
        <v>22.2</v>
      </c>
      <c r="Z159" s="17">
        <f t="shared" si="349"/>
        <v>33.22</v>
      </c>
      <c r="AA159" s="17">
        <f t="shared" si="350"/>
        <v>36.74</v>
      </c>
      <c r="AB159" s="17" t="e">
        <f t="shared" si="351"/>
        <v>#DIV/0!</v>
      </c>
      <c r="AC159" s="17" t="e">
        <f t="shared" si="352"/>
        <v>#DIV/0!</v>
      </c>
      <c r="AD159" s="17" t="e">
        <f t="shared" si="353"/>
        <v>#DIV/0!</v>
      </c>
      <c r="AE159" s="17" t="e">
        <f t="shared" si="354"/>
        <v>#DIV/0!</v>
      </c>
      <c r="AF159" s="17" t="e">
        <f t="shared" si="355"/>
        <v>#DIV/0!</v>
      </c>
      <c r="AG159" s="17" t="e">
        <f t="shared" si="356"/>
        <v>#DIV/0!</v>
      </c>
      <c r="AH159" s="17" t="e">
        <f t="shared" si="357"/>
        <v>#DIV/0!</v>
      </c>
      <c r="AI159" s="19" t="e">
        <f t="shared" si="358"/>
        <v>#DIV/0!</v>
      </c>
    </row>
    <row r="160" spans="2:35" ht="16.5" thickTop="1" thickBot="1" x14ac:dyDescent="0.3">
      <c r="B160" s="11">
        <v>16</v>
      </c>
      <c r="C160" s="11" t="s">
        <v>57</v>
      </c>
      <c r="D160" s="17">
        <f t="shared" si="327"/>
        <v>21.95</v>
      </c>
      <c r="E160" s="17">
        <f t="shared" si="328"/>
        <v>33.22</v>
      </c>
      <c r="F160" s="17">
        <f t="shared" si="329"/>
        <v>36.74</v>
      </c>
      <c r="G160" s="17">
        <f t="shared" si="330"/>
        <v>22.2</v>
      </c>
      <c r="H160" s="17">
        <f t="shared" si="331"/>
        <v>22.2</v>
      </c>
      <c r="I160" s="17">
        <f t="shared" si="332"/>
        <v>22.2</v>
      </c>
      <c r="J160" s="17">
        <f t="shared" si="333"/>
        <v>22.2</v>
      </c>
      <c r="K160" s="17">
        <f t="shared" si="334"/>
        <v>22.2</v>
      </c>
      <c r="L160" s="17">
        <f t="shared" si="335"/>
        <v>33.22</v>
      </c>
      <c r="M160" s="17">
        <f t="shared" si="336"/>
        <v>36.74</v>
      </c>
      <c r="N160" s="17">
        <f t="shared" si="337"/>
        <v>22.2</v>
      </c>
      <c r="O160" s="17">
        <f t="shared" si="338"/>
        <v>22.2</v>
      </c>
      <c r="P160" s="17">
        <f t="shared" si="339"/>
        <v>22.2</v>
      </c>
      <c r="Q160" s="17">
        <f t="shared" si="340"/>
        <v>22.2</v>
      </c>
      <c r="R160" s="17">
        <f t="shared" si="341"/>
        <v>22.2</v>
      </c>
      <c r="S160" s="17">
        <f t="shared" si="342"/>
        <v>33.22</v>
      </c>
      <c r="T160" s="17">
        <f t="shared" si="343"/>
        <v>36.74</v>
      </c>
      <c r="U160" s="17">
        <f t="shared" si="344"/>
        <v>22.2</v>
      </c>
      <c r="V160" s="17">
        <f t="shared" si="345"/>
        <v>22.2</v>
      </c>
      <c r="W160" s="17">
        <f t="shared" si="346"/>
        <v>22.2</v>
      </c>
      <c r="X160" s="17">
        <f t="shared" si="347"/>
        <v>22.2</v>
      </c>
      <c r="Y160" s="17">
        <f t="shared" si="348"/>
        <v>22.2</v>
      </c>
      <c r="Z160" s="17">
        <f t="shared" si="349"/>
        <v>33.22</v>
      </c>
      <c r="AA160" s="17">
        <f t="shared" si="350"/>
        <v>36.74</v>
      </c>
      <c r="AB160" s="17" t="e">
        <f t="shared" si="351"/>
        <v>#DIV/0!</v>
      </c>
      <c r="AC160" s="17" t="e">
        <f t="shared" si="352"/>
        <v>#DIV/0!</v>
      </c>
      <c r="AD160" s="17" t="e">
        <f t="shared" si="353"/>
        <v>#DIV/0!</v>
      </c>
      <c r="AE160" s="17" t="e">
        <f t="shared" si="354"/>
        <v>#DIV/0!</v>
      </c>
      <c r="AF160" s="17" t="e">
        <f t="shared" si="355"/>
        <v>#DIV/0!</v>
      </c>
      <c r="AG160" s="17" t="e">
        <f t="shared" si="356"/>
        <v>#DIV/0!</v>
      </c>
      <c r="AH160" s="17" t="e">
        <f t="shared" si="357"/>
        <v>#DIV/0!</v>
      </c>
      <c r="AI160" s="19" t="e">
        <f t="shared" si="358"/>
        <v>#DIV/0!</v>
      </c>
    </row>
    <row r="161" spans="2:35" ht="16.5" thickTop="1" thickBot="1" x14ac:dyDescent="0.3">
      <c r="B161" s="11">
        <v>17</v>
      </c>
      <c r="C161" s="11" t="s">
        <v>58</v>
      </c>
      <c r="D161" s="17">
        <f t="shared" si="327"/>
        <v>21.95</v>
      </c>
      <c r="E161" s="17">
        <f t="shared" si="328"/>
        <v>33.22</v>
      </c>
      <c r="F161" s="17">
        <f t="shared" si="329"/>
        <v>33.549999999999997</v>
      </c>
      <c r="G161" s="17">
        <f t="shared" si="330"/>
        <v>22.2</v>
      </c>
      <c r="H161" s="17">
        <f t="shared" si="331"/>
        <v>22.2</v>
      </c>
      <c r="I161" s="17">
        <f t="shared" si="332"/>
        <v>22.2</v>
      </c>
      <c r="J161" s="17">
        <f t="shared" si="333"/>
        <v>22.2</v>
      </c>
      <c r="K161" s="17">
        <f t="shared" si="334"/>
        <v>22.2</v>
      </c>
      <c r="L161" s="17">
        <f t="shared" si="335"/>
        <v>33.22</v>
      </c>
      <c r="M161" s="17">
        <f t="shared" si="336"/>
        <v>33.549999999999997</v>
      </c>
      <c r="N161" s="17">
        <f t="shared" si="337"/>
        <v>22.2</v>
      </c>
      <c r="O161" s="17">
        <f t="shared" si="338"/>
        <v>22.2</v>
      </c>
      <c r="P161" s="17">
        <f t="shared" si="339"/>
        <v>22.2</v>
      </c>
      <c r="Q161" s="17">
        <f t="shared" si="340"/>
        <v>22.2</v>
      </c>
      <c r="R161" s="17">
        <f t="shared" si="341"/>
        <v>22.2</v>
      </c>
      <c r="S161" s="17">
        <f t="shared" si="342"/>
        <v>33.22</v>
      </c>
      <c r="T161" s="17">
        <f t="shared" si="343"/>
        <v>33.549999999999997</v>
      </c>
      <c r="U161" s="17">
        <f t="shared" si="344"/>
        <v>22.2</v>
      </c>
      <c r="V161" s="17">
        <f t="shared" si="345"/>
        <v>22.2</v>
      </c>
      <c r="W161" s="17">
        <f t="shared" si="346"/>
        <v>22.2</v>
      </c>
      <c r="X161" s="17">
        <f t="shared" si="347"/>
        <v>22.2</v>
      </c>
      <c r="Y161" s="17">
        <f t="shared" si="348"/>
        <v>22.2</v>
      </c>
      <c r="Z161" s="17">
        <f t="shared" si="349"/>
        <v>33.22</v>
      </c>
      <c r="AA161" s="17">
        <f t="shared" si="350"/>
        <v>33.549999999999997</v>
      </c>
      <c r="AB161" s="17" t="e">
        <f t="shared" si="351"/>
        <v>#DIV/0!</v>
      </c>
      <c r="AC161" s="17" t="e">
        <f t="shared" si="352"/>
        <v>#DIV/0!</v>
      </c>
      <c r="AD161" s="17" t="e">
        <f t="shared" si="353"/>
        <v>#DIV/0!</v>
      </c>
      <c r="AE161" s="17" t="e">
        <f t="shared" si="354"/>
        <v>#DIV/0!</v>
      </c>
      <c r="AF161" s="17" t="e">
        <f t="shared" si="355"/>
        <v>#DIV/0!</v>
      </c>
      <c r="AG161" s="17" t="e">
        <f t="shared" si="356"/>
        <v>#DIV/0!</v>
      </c>
      <c r="AH161" s="17" t="e">
        <f t="shared" si="357"/>
        <v>#DIV/0!</v>
      </c>
      <c r="AI161" s="19" t="e">
        <f t="shared" si="358"/>
        <v>#DIV/0!</v>
      </c>
    </row>
    <row r="162" spans="2:35" ht="16.5" thickTop="1" thickBot="1" x14ac:dyDescent="0.3">
      <c r="B162" s="11">
        <v>18</v>
      </c>
      <c r="C162" s="11" t="s">
        <v>59</v>
      </c>
      <c r="D162" s="17">
        <f t="shared" si="327"/>
        <v>21.95</v>
      </c>
      <c r="E162" s="17">
        <f t="shared" si="328"/>
        <v>29.04</v>
      </c>
      <c r="F162" s="17">
        <f t="shared" si="329"/>
        <v>30.25</v>
      </c>
      <c r="G162" s="17">
        <f t="shared" si="330"/>
        <v>22.2</v>
      </c>
      <c r="H162" s="17">
        <f t="shared" si="331"/>
        <v>22.2</v>
      </c>
      <c r="I162" s="17">
        <f t="shared" si="332"/>
        <v>22.2</v>
      </c>
      <c r="J162" s="17">
        <f t="shared" si="333"/>
        <v>22.2</v>
      </c>
      <c r="K162" s="17">
        <f t="shared" si="334"/>
        <v>22.2</v>
      </c>
      <c r="L162" s="17">
        <f t="shared" si="335"/>
        <v>29.04</v>
      </c>
      <c r="M162" s="17">
        <f t="shared" si="336"/>
        <v>30.25</v>
      </c>
      <c r="N162" s="17">
        <f t="shared" si="337"/>
        <v>22.2</v>
      </c>
      <c r="O162" s="17">
        <f t="shared" si="338"/>
        <v>22.2</v>
      </c>
      <c r="P162" s="17">
        <f t="shared" si="339"/>
        <v>22.2</v>
      </c>
      <c r="Q162" s="17">
        <f t="shared" si="340"/>
        <v>22.2</v>
      </c>
      <c r="R162" s="17">
        <f t="shared" si="341"/>
        <v>22.2</v>
      </c>
      <c r="S162" s="17">
        <f t="shared" si="342"/>
        <v>29.04</v>
      </c>
      <c r="T162" s="17">
        <f t="shared" si="343"/>
        <v>30.25</v>
      </c>
      <c r="U162" s="17">
        <f t="shared" si="344"/>
        <v>22.2</v>
      </c>
      <c r="V162" s="17">
        <f t="shared" si="345"/>
        <v>22.2</v>
      </c>
      <c r="W162" s="17">
        <f t="shared" si="346"/>
        <v>22.2</v>
      </c>
      <c r="X162" s="17">
        <f t="shared" si="347"/>
        <v>22.2</v>
      </c>
      <c r="Y162" s="17">
        <f t="shared" si="348"/>
        <v>22.2</v>
      </c>
      <c r="Z162" s="17">
        <f t="shared" si="349"/>
        <v>29.04</v>
      </c>
      <c r="AA162" s="17">
        <f t="shared" si="350"/>
        <v>30.25</v>
      </c>
      <c r="AB162" s="17" t="e">
        <f t="shared" si="351"/>
        <v>#DIV/0!</v>
      </c>
      <c r="AC162" s="17" t="e">
        <f t="shared" si="352"/>
        <v>#DIV/0!</v>
      </c>
      <c r="AD162" s="17" t="e">
        <f t="shared" si="353"/>
        <v>#DIV/0!</v>
      </c>
      <c r="AE162" s="17" t="e">
        <f t="shared" si="354"/>
        <v>#DIV/0!</v>
      </c>
      <c r="AF162" s="17" t="e">
        <f t="shared" si="355"/>
        <v>#DIV/0!</v>
      </c>
      <c r="AG162" s="17" t="e">
        <f t="shared" si="356"/>
        <v>#DIV/0!</v>
      </c>
      <c r="AH162" s="17" t="e">
        <f t="shared" si="357"/>
        <v>#DIV/0!</v>
      </c>
      <c r="AI162" s="19" t="e">
        <f t="shared" si="358"/>
        <v>#DIV/0!</v>
      </c>
    </row>
    <row r="163" spans="2:35" ht="16.5" thickTop="1" thickBot="1" x14ac:dyDescent="0.3">
      <c r="B163" s="11">
        <v>19</v>
      </c>
      <c r="C163" s="11" t="s">
        <v>60</v>
      </c>
      <c r="D163" s="17">
        <f t="shared" si="327"/>
        <v>21.95</v>
      </c>
      <c r="E163" s="17">
        <f t="shared" si="328"/>
        <v>29.04</v>
      </c>
      <c r="F163" s="17">
        <f t="shared" si="329"/>
        <v>30.25</v>
      </c>
      <c r="G163" s="17">
        <f t="shared" si="330"/>
        <v>22.2</v>
      </c>
      <c r="H163" s="17">
        <f t="shared" si="331"/>
        <v>22.2</v>
      </c>
      <c r="I163" s="17">
        <f t="shared" si="332"/>
        <v>22.2</v>
      </c>
      <c r="J163" s="17">
        <f t="shared" si="333"/>
        <v>22.2</v>
      </c>
      <c r="K163" s="17">
        <f t="shared" si="334"/>
        <v>22.2</v>
      </c>
      <c r="L163" s="17">
        <f t="shared" si="335"/>
        <v>29.04</v>
      </c>
      <c r="M163" s="17">
        <f t="shared" si="336"/>
        <v>30.25</v>
      </c>
      <c r="N163" s="17">
        <f t="shared" si="337"/>
        <v>22.2</v>
      </c>
      <c r="O163" s="17">
        <f t="shared" si="338"/>
        <v>22.2</v>
      </c>
      <c r="P163" s="17">
        <f t="shared" si="339"/>
        <v>22.2</v>
      </c>
      <c r="Q163" s="17">
        <f t="shared" si="340"/>
        <v>22.2</v>
      </c>
      <c r="R163" s="17">
        <f t="shared" si="341"/>
        <v>22.2</v>
      </c>
      <c r="S163" s="17">
        <f t="shared" si="342"/>
        <v>29.04</v>
      </c>
      <c r="T163" s="17">
        <f t="shared" si="343"/>
        <v>30.25</v>
      </c>
      <c r="U163" s="17">
        <f t="shared" si="344"/>
        <v>22.2</v>
      </c>
      <c r="V163" s="17">
        <f t="shared" si="345"/>
        <v>22.2</v>
      </c>
      <c r="W163" s="17">
        <f t="shared" si="346"/>
        <v>22.2</v>
      </c>
      <c r="X163" s="17">
        <f t="shared" si="347"/>
        <v>22.2</v>
      </c>
      <c r="Y163" s="17">
        <f t="shared" si="348"/>
        <v>22.2</v>
      </c>
      <c r="Z163" s="17">
        <f t="shared" si="349"/>
        <v>29.04</v>
      </c>
      <c r="AA163" s="17">
        <f t="shared" si="350"/>
        <v>30.25</v>
      </c>
      <c r="AB163" s="17" t="e">
        <f t="shared" si="351"/>
        <v>#DIV/0!</v>
      </c>
      <c r="AC163" s="17" t="e">
        <f t="shared" si="352"/>
        <v>#DIV/0!</v>
      </c>
      <c r="AD163" s="17" t="e">
        <f t="shared" si="353"/>
        <v>#DIV/0!</v>
      </c>
      <c r="AE163" s="17" t="e">
        <f t="shared" si="354"/>
        <v>#DIV/0!</v>
      </c>
      <c r="AF163" s="17" t="e">
        <f t="shared" si="355"/>
        <v>#DIV/0!</v>
      </c>
      <c r="AG163" s="17" t="e">
        <f t="shared" si="356"/>
        <v>#DIV/0!</v>
      </c>
      <c r="AH163" s="17" t="e">
        <f t="shared" si="357"/>
        <v>#DIV/0!</v>
      </c>
      <c r="AI163" s="19" t="e">
        <f t="shared" si="358"/>
        <v>#DIV/0!</v>
      </c>
    </row>
    <row r="164" spans="2:35" ht="16.5" thickTop="1" thickBot="1" x14ac:dyDescent="0.3">
      <c r="B164" s="11">
        <v>20</v>
      </c>
      <c r="C164" s="11" t="s">
        <v>61</v>
      </c>
      <c r="D164" s="17">
        <f t="shared" si="327"/>
        <v>21.95</v>
      </c>
      <c r="E164" s="17">
        <f t="shared" si="328"/>
        <v>29.04</v>
      </c>
      <c r="F164" s="17">
        <f t="shared" si="329"/>
        <v>30.25</v>
      </c>
      <c r="G164" s="17">
        <f t="shared" si="330"/>
        <v>22.2</v>
      </c>
      <c r="H164" s="17">
        <f t="shared" si="331"/>
        <v>22.2</v>
      </c>
      <c r="I164" s="17">
        <f t="shared" si="332"/>
        <v>22.2</v>
      </c>
      <c r="J164" s="17">
        <f t="shared" si="333"/>
        <v>22.2</v>
      </c>
      <c r="K164" s="17">
        <f t="shared" si="334"/>
        <v>22.2</v>
      </c>
      <c r="L164" s="17">
        <f t="shared" si="335"/>
        <v>29.04</v>
      </c>
      <c r="M164" s="17">
        <f t="shared" si="336"/>
        <v>30.25</v>
      </c>
      <c r="N164" s="17">
        <f t="shared" si="337"/>
        <v>22.2</v>
      </c>
      <c r="O164" s="17">
        <f t="shared" si="338"/>
        <v>22.2</v>
      </c>
      <c r="P164" s="17">
        <f t="shared" si="339"/>
        <v>22.2</v>
      </c>
      <c r="Q164" s="17">
        <f t="shared" si="340"/>
        <v>22.2</v>
      </c>
      <c r="R164" s="17">
        <f t="shared" si="341"/>
        <v>22.2</v>
      </c>
      <c r="S164" s="17">
        <f t="shared" si="342"/>
        <v>29.04</v>
      </c>
      <c r="T164" s="17">
        <f t="shared" si="343"/>
        <v>30.25</v>
      </c>
      <c r="U164" s="17">
        <f t="shared" si="344"/>
        <v>22.2</v>
      </c>
      <c r="V164" s="17">
        <f t="shared" si="345"/>
        <v>22.2</v>
      </c>
      <c r="W164" s="17">
        <f t="shared" si="346"/>
        <v>22.2</v>
      </c>
      <c r="X164" s="17">
        <f t="shared" si="347"/>
        <v>22.2</v>
      </c>
      <c r="Y164" s="17">
        <f t="shared" si="348"/>
        <v>22.2</v>
      </c>
      <c r="Z164" s="17">
        <f t="shared" si="349"/>
        <v>29.04</v>
      </c>
      <c r="AA164" s="17">
        <f t="shared" si="350"/>
        <v>30.25</v>
      </c>
      <c r="AB164" s="17" t="e">
        <f t="shared" si="351"/>
        <v>#DIV/0!</v>
      </c>
      <c r="AC164" s="17" t="e">
        <f t="shared" si="352"/>
        <v>#DIV/0!</v>
      </c>
      <c r="AD164" s="17" t="e">
        <f t="shared" si="353"/>
        <v>#DIV/0!</v>
      </c>
      <c r="AE164" s="17" t="e">
        <f t="shared" si="354"/>
        <v>#DIV/0!</v>
      </c>
      <c r="AF164" s="17" t="e">
        <f t="shared" si="355"/>
        <v>#DIV/0!</v>
      </c>
      <c r="AG164" s="17" t="e">
        <f t="shared" si="356"/>
        <v>#DIV/0!</v>
      </c>
      <c r="AH164" s="17" t="e">
        <f t="shared" si="357"/>
        <v>#DIV/0!</v>
      </c>
      <c r="AI164" s="19" t="e">
        <f t="shared" si="358"/>
        <v>#DIV/0!</v>
      </c>
    </row>
    <row r="165" spans="2:35" ht="16.5" thickTop="1" thickBot="1" x14ac:dyDescent="0.3">
      <c r="B165" s="11">
        <v>21</v>
      </c>
      <c r="C165" s="11" t="s">
        <v>62</v>
      </c>
      <c r="D165" s="17">
        <f t="shared" si="327"/>
        <v>21.95</v>
      </c>
      <c r="E165" s="17">
        <f t="shared" si="328"/>
        <v>29.04</v>
      </c>
      <c r="F165" s="17">
        <f t="shared" si="329"/>
        <v>30.25</v>
      </c>
      <c r="G165" s="17">
        <f t="shared" si="330"/>
        <v>22.2</v>
      </c>
      <c r="H165" s="17">
        <f t="shared" si="331"/>
        <v>22.2</v>
      </c>
      <c r="I165" s="17">
        <f t="shared" si="332"/>
        <v>22.2</v>
      </c>
      <c r="J165" s="17">
        <f t="shared" si="333"/>
        <v>22.2</v>
      </c>
      <c r="K165" s="17">
        <f t="shared" si="334"/>
        <v>22.2</v>
      </c>
      <c r="L165" s="17">
        <f t="shared" si="335"/>
        <v>29.04</v>
      </c>
      <c r="M165" s="17">
        <f t="shared" si="336"/>
        <v>30.25</v>
      </c>
      <c r="N165" s="17">
        <f t="shared" si="337"/>
        <v>22.2</v>
      </c>
      <c r="O165" s="17">
        <f t="shared" si="338"/>
        <v>22.2</v>
      </c>
      <c r="P165" s="17">
        <f t="shared" si="339"/>
        <v>22.2</v>
      </c>
      <c r="Q165" s="17">
        <f t="shared" si="340"/>
        <v>22.2</v>
      </c>
      <c r="R165" s="17">
        <f t="shared" si="341"/>
        <v>22.2</v>
      </c>
      <c r="S165" s="17">
        <f t="shared" si="342"/>
        <v>29.04</v>
      </c>
      <c r="T165" s="17">
        <f t="shared" si="343"/>
        <v>30.25</v>
      </c>
      <c r="U165" s="17">
        <f t="shared" si="344"/>
        <v>22.2</v>
      </c>
      <c r="V165" s="17">
        <f t="shared" si="345"/>
        <v>22.2</v>
      </c>
      <c r="W165" s="17">
        <f t="shared" si="346"/>
        <v>22.2</v>
      </c>
      <c r="X165" s="17">
        <f t="shared" si="347"/>
        <v>22.2</v>
      </c>
      <c r="Y165" s="17">
        <f t="shared" si="348"/>
        <v>22.2</v>
      </c>
      <c r="Z165" s="17">
        <f t="shared" si="349"/>
        <v>29.04</v>
      </c>
      <c r="AA165" s="17">
        <f t="shared" si="350"/>
        <v>30.25</v>
      </c>
      <c r="AB165" s="17" t="e">
        <f t="shared" si="351"/>
        <v>#DIV/0!</v>
      </c>
      <c r="AC165" s="17" t="e">
        <f t="shared" si="352"/>
        <v>#DIV/0!</v>
      </c>
      <c r="AD165" s="17" t="e">
        <f t="shared" si="353"/>
        <v>#DIV/0!</v>
      </c>
      <c r="AE165" s="17" t="e">
        <f t="shared" si="354"/>
        <v>#DIV/0!</v>
      </c>
      <c r="AF165" s="17" t="e">
        <f t="shared" si="355"/>
        <v>#DIV/0!</v>
      </c>
      <c r="AG165" s="17" t="e">
        <f t="shared" si="356"/>
        <v>#DIV/0!</v>
      </c>
      <c r="AH165" s="17" t="e">
        <f t="shared" si="357"/>
        <v>#DIV/0!</v>
      </c>
      <c r="AI165" s="19" t="e">
        <f t="shared" si="358"/>
        <v>#DIV/0!</v>
      </c>
    </row>
    <row r="166" spans="2:35" ht="16.5" thickTop="1" thickBot="1" x14ac:dyDescent="0.3">
      <c r="B166" s="11">
        <v>22</v>
      </c>
      <c r="C166" s="11" t="s">
        <v>63</v>
      </c>
      <c r="D166" s="17">
        <f t="shared" si="327"/>
        <v>26.95</v>
      </c>
      <c r="E166" s="17">
        <f t="shared" si="328"/>
        <v>29.04</v>
      </c>
      <c r="F166" s="17">
        <f t="shared" si="329"/>
        <v>30.25</v>
      </c>
      <c r="G166" s="17">
        <f t="shared" si="330"/>
        <v>27</v>
      </c>
      <c r="H166" s="17">
        <f t="shared" si="331"/>
        <v>27</v>
      </c>
      <c r="I166" s="17">
        <f t="shared" si="332"/>
        <v>27</v>
      </c>
      <c r="J166" s="17">
        <f t="shared" si="333"/>
        <v>27</v>
      </c>
      <c r="K166" s="17">
        <f t="shared" si="334"/>
        <v>27</v>
      </c>
      <c r="L166" s="17">
        <f t="shared" si="335"/>
        <v>29.04</v>
      </c>
      <c r="M166" s="17">
        <f t="shared" si="336"/>
        <v>30.25</v>
      </c>
      <c r="N166" s="17">
        <f t="shared" si="337"/>
        <v>27</v>
      </c>
      <c r="O166" s="17">
        <f t="shared" si="338"/>
        <v>27</v>
      </c>
      <c r="P166" s="17">
        <f t="shared" si="339"/>
        <v>27</v>
      </c>
      <c r="Q166" s="17">
        <f t="shared" si="340"/>
        <v>27</v>
      </c>
      <c r="R166" s="17">
        <f t="shared" si="341"/>
        <v>27</v>
      </c>
      <c r="S166" s="17">
        <f t="shared" si="342"/>
        <v>29.04</v>
      </c>
      <c r="T166" s="17">
        <f t="shared" si="343"/>
        <v>30.25</v>
      </c>
      <c r="U166" s="17">
        <f t="shared" si="344"/>
        <v>27</v>
      </c>
      <c r="V166" s="17">
        <f t="shared" si="345"/>
        <v>27</v>
      </c>
      <c r="W166" s="17">
        <f t="shared" si="346"/>
        <v>27</v>
      </c>
      <c r="X166" s="17">
        <f t="shared" si="347"/>
        <v>27</v>
      </c>
      <c r="Y166" s="17">
        <f t="shared" si="348"/>
        <v>27</v>
      </c>
      <c r="Z166" s="17">
        <f t="shared" si="349"/>
        <v>29.04</v>
      </c>
      <c r="AA166" s="17">
        <f t="shared" si="350"/>
        <v>30.25</v>
      </c>
      <c r="AB166" s="17" t="e">
        <f t="shared" si="351"/>
        <v>#DIV/0!</v>
      </c>
      <c r="AC166" s="17" t="e">
        <f t="shared" si="352"/>
        <v>#DIV/0!</v>
      </c>
      <c r="AD166" s="17" t="e">
        <f t="shared" si="353"/>
        <v>#DIV/0!</v>
      </c>
      <c r="AE166" s="17" t="e">
        <f t="shared" si="354"/>
        <v>#DIV/0!</v>
      </c>
      <c r="AF166" s="17" t="e">
        <f t="shared" si="355"/>
        <v>#DIV/0!</v>
      </c>
      <c r="AG166" s="17" t="e">
        <f t="shared" si="356"/>
        <v>#DIV/0!</v>
      </c>
      <c r="AH166" s="17" t="e">
        <f t="shared" si="357"/>
        <v>#DIV/0!</v>
      </c>
      <c r="AI166" s="19" t="e">
        <f t="shared" si="358"/>
        <v>#DIV/0!</v>
      </c>
    </row>
    <row r="167" spans="2:35" ht="16.5" thickTop="1" thickBot="1" x14ac:dyDescent="0.3">
      <c r="B167" s="11">
        <v>23</v>
      </c>
      <c r="C167" s="11" t="s">
        <v>64</v>
      </c>
      <c r="D167" s="17">
        <f t="shared" si="327"/>
        <v>26.95</v>
      </c>
      <c r="E167" s="17">
        <f t="shared" si="328"/>
        <v>29.04</v>
      </c>
      <c r="F167" s="17">
        <f t="shared" si="329"/>
        <v>30.25</v>
      </c>
      <c r="G167" s="17">
        <f t="shared" si="330"/>
        <v>27</v>
      </c>
      <c r="H167" s="17">
        <f t="shared" si="331"/>
        <v>27</v>
      </c>
      <c r="I167" s="17">
        <f t="shared" si="332"/>
        <v>27</v>
      </c>
      <c r="J167" s="17">
        <f t="shared" si="333"/>
        <v>27</v>
      </c>
      <c r="K167" s="17">
        <f t="shared" si="334"/>
        <v>27</v>
      </c>
      <c r="L167" s="17">
        <f t="shared" si="335"/>
        <v>29.04</v>
      </c>
      <c r="M167" s="17">
        <f t="shared" si="336"/>
        <v>30.25</v>
      </c>
      <c r="N167" s="17">
        <f t="shared" si="337"/>
        <v>27</v>
      </c>
      <c r="O167" s="17">
        <f t="shared" si="338"/>
        <v>27</v>
      </c>
      <c r="P167" s="17">
        <f t="shared" si="339"/>
        <v>27</v>
      </c>
      <c r="Q167" s="17">
        <f t="shared" si="340"/>
        <v>27</v>
      </c>
      <c r="R167" s="17">
        <f t="shared" si="341"/>
        <v>27</v>
      </c>
      <c r="S167" s="17">
        <f t="shared" si="342"/>
        <v>29.04</v>
      </c>
      <c r="T167" s="17">
        <f t="shared" si="343"/>
        <v>30.25</v>
      </c>
      <c r="U167" s="17">
        <f t="shared" si="344"/>
        <v>27</v>
      </c>
      <c r="V167" s="17">
        <f t="shared" si="345"/>
        <v>27</v>
      </c>
      <c r="W167" s="17">
        <f t="shared" si="346"/>
        <v>27</v>
      </c>
      <c r="X167" s="17">
        <f t="shared" si="347"/>
        <v>27</v>
      </c>
      <c r="Y167" s="17">
        <f t="shared" si="348"/>
        <v>27</v>
      </c>
      <c r="Z167" s="17">
        <f t="shared" si="349"/>
        <v>29.04</v>
      </c>
      <c r="AA167" s="17">
        <f t="shared" si="350"/>
        <v>30.25</v>
      </c>
      <c r="AB167" s="17" t="e">
        <f t="shared" si="351"/>
        <v>#DIV/0!</v>
      </c>
      <c r="AC167" s="17" t="e">
        <f t="shared" si="352"/>
        <v>#DIV/0!</v>
      </c>
      <c r="AD167" s="17" t="e">
        <f t="shared" si="353"/>
        <v>#DIV/0!</v>
      </c>
      <c r="AE167" s="17" t="e">
        <f t="shared" si="354"/>
        <v>#DIV/0!</v>
      </c>
      <c r="AF167" s="17" t="e">
        <f t="shared" si="355"/>
        <v>#DIV/0!</v>
      </c>
      <c r="AG167" s="17" t="e">
        <f t="shared" si="356"/>
        <v>#DIV/0!</v>
      </c>
      <c r="AH167" s="17" t="e">
        <f t="shared" si="357"/>
        <v>#DIV/0!</v>
      </c>
      <c r="AI167" s="19" t="e">
        <f t="shared" si="358"/>
        <v>#DIV/0!</v>
      </c>
    </row>
    <row r="168" spans="2:35" ht="16.5" thickTop="1" thickBot="1" x14ac:dyDescent="0.3">
      <c r="B168" s="11">
        <v>24</v>
      </c>
      <c r="C168" s="11" t="s">
        <v>65</v>
      </c>
      <c r="D168" s="17">
        <f t="shared" si="327"/>
        <v>26.95</v>
      </c>
      <c r="E168" s="17">
        <f t="shared" si="328"/>
        <v>29.04</v>
      </c>
      <c r="F168" s="17">
        <f t="shared" si="329"/>
        <v>30.25</v>
      </c>
      <c r="G168" s="17">
        <f t="shared" si="330"/>
        <v>27</v>
      </c>
      <c r="H168" s="17">
        <f t="shared" si="331"/>
        <v>27</v>
      </c>
      <c r="I168" s="17">
        <f t="shared" si="332"/>
        <v>27</v>
      </c>
      <c r="J168" s="17">
        <f t="shared" si="333"/>
        <v>27</v>
      </c>
      <c r="K168" s="17">
        <f t="shared" si="334"/>
        <v>27</v>
      </c>
      <c r="L168" s="17">
        <f t="shared" si="335"/>
        <v>29.04</v>
      </c>
      <c r="M168" s="17">
        <f t="shared" si="336"/>
        <v>30.25</v>
      </c>
      <c r="N168" s="17">
        <f t="shared" si="337"/>
        <v>27</v>
      </c>
      <c r="O168" s="17">
        <f t="shared" si="338"/>
        <v>27</v>
      </c>
      <c r="P168" s="17">
        <f t="shared" si="339"/>
        <v>27</v>
      </c>
      <c r="Q168" s="17">
        <f t="shared" si="340"/>
        <v>27</v>
      </c>
      <c r="R168" s="17">
        <f t="shared" si="341"/>
        <v>27</v>
      </c>
      <c r="S168" s="17">
        <f t="shared" si="342"/>
        <v>29.04</v>
      </c>
      <c r="T168" s="17">
        <f t="shared" si="343"/>
        <v>30.25</v>
      </c>
      <c r="U168" s="17">
        <f t="shared" si="344"/>
        <v>27</v>
      </c>
      <c r="V168" s="17">
        <f t="shared" si="345"/>
        <v>27</v>
      </c>
      <c r="W168" s="17">
        <f t="shared" si="346"/>
        <v>27</v>
      </c>
      <c r="X168" s="17">
        <f t="shared" si="347"/>
        <v>27</v>
      </c>
      <c r="Y168" s="17">
        <f t="shared" si="348"/>
        <v>27</v>
      </c>
      <c r="Z168" s="17">
        <f t="shared" si="349"/>
        <v>29.04</v>
      </c>
      <c r="AA168" s="17">
        <f t="shared" si="350"/>
        <v>30.25</v>
      </c>
      <c r="AB168" s="17" t="e">
        <f t="shared" si="351"/>
        <v>#DIV/0!</v>
      </c>
      <c r="AC168" s="17" t="e">
        <f t="shared" si="352"/>
        <v>#DIV/0!</v>
      </c>
      <c r="AD168" s="17" t="e">
        <f t="shared" si="353"/>
        <v>#DIV/0!</v>
      </c>
      <c r="AE168" s="17" t="e">
        <f t="shared" si="354"/>
        <v>#DIV/0!</v>
      </c>
      <c r="AF168" s="17" t="e">
        <f t="shared" si="355"/>
        <v>#DIV/0!</v>
      </c>
      <c r="AG168" s="17" t="e">
        <f t="shared" si="356"/>
        <v>#DIV/0!</v>
      </c>
      <c r="AH168" s="17" t="e">
        <f>(AH28*BQ28+AH56*BQ56+CZ56*EI56+AH84*BQ84+AH112*BQ112+FR56*HA56)/AH140</f>
        <v>#DIV/0!</v>
      </c>
      <c r="AI168" s="19" t="e">
        <f t="shared" si="358"/>
        <v>#DIV/0!</v>
      </c>
    </row>
    <row r="169" spans="2:35" s="18" customFormat="1" ht="16.5" thickTop="1" thickBot="1" x14ac:dyDescent="0.3">
      <c r="B169" s="33" t="s">
        <v>82</v>
      </c>
      <c r="C169" s="34"/>
      <c r="D169" s="19">
        <f>AVERAGE(D145:D168)</f>
        <v>25.196666666666669</v>
      </c>
      <c r="E169" s="19">
        <f t="shared" ref="E169" si="359">AVERAGE(E145:E168)</f>
        <v>31.598333333333329</v>
      </c>
      <c r="F169" s="19">
        <f t="shared" ref="F169" si="360">AVERAGE(F145:F168)</f>
        <v>34.168749999999996</v>
      </c>
      <c r="G169" s="19">
        <f t="shared" ref="G169" si="361">AVERAGE(G145:G168)</f>
        <v>25.495833333333326</v>
      </c>
      <c r="H169" s="19">
        <f t="shared" ref="H169" si="362">AVERAGE(H145:H168)</f>
        <v>25.495833333333326</v>
      </c>
      <c r="I169" s="19">
        <f t="shared" ref="I169" si="363">AVERAGE(I145:I168)</f>
        <v>25.495833333333326</v>
      </c>
      <c r="J169" s="19">
        <f t="shared" ref="J169" si="364">AVERAGE(J145:J168)</f>
        <v>25.495833333333326</v>
      </c>
      <c r="K169" s="19">
        <f t="shared" ref="K169" si="365">AVERAGE(K145:K168)</f>
        <v>25.495833333333326</v>
      </c>
      <c r="L169" s="19">
        <f t="shared" ref="L169" si="366">AVERAGE(L145:L168)</f>
        <v>31.598333333333329</v>
      </c>
      <c r="M169" s="19">
        <f t="shared" ref="M169" si="367">AVERAGE(M145:M168)</f>
        <v>34.168749999999996</v>
      </c>
      <c r="N169" s="19">
        <f t="shared" ref="N169" si="368">AVERAGE(N145:N168)</f>
        <v>25.495833333333326</v>
      </c>
      <c r="O169" s="19">
        <f t="shared" ref="O169" si="369">AVERAGE(O145:O168)</f>
        <v>25.495833333333326</v>
      </c>
      <c r="P169" s="19">
        <f t="shared" ref="P169" si="370">AVERAGE(P145:P168)</f>
        <v>25.495833333333326</v>
      </c>
      <c r="Q169" s="19">
        <f t="shared" ref="Q169" si="371">AVERAGE(Q145:Q168)</f>
        <v>25.495833333333326</v>
      </c>
      <c r="R169" s="19">
        <f t="shared" ref="R169" si="372">AVERAGE(R145:R168)</f>
        <v>25.495833333333326</v>
      </c>
      <c r="S169" s="19">
        <f t="shared" ref="S169" si="373">AVERAGE(S145:S168)</f>
        <v>31.598333333333329</v>
      </c>
      <c r="T169" s="19">
        <f t="shared" ref="T169" si="374">AVERAGE(T145:T168)</f>
        <v>34.168749999999996</v>
      </c>
      <c r="U169" s="19">
        <f t="shared" ref="U169" si="375">AVERAGE(U145:U168)</f>
        <v>25.495833333333326</v>
      </c>
      <c r="V169" s="19">
        <f t="shared" ref="V169" si="376">AVERAGE(V145:V168)</f>
        <v>25.495833333333326</v>
      </c>
      <c r="W169" s="19">
        <f t="shared" ref="W169" si="377">AVERAGE(W145:W168)</f>
        <v>25.495833333333326</v>
      </c>
      <c r="X169" s="19">
        <f t="shared" ref="X169" si="378">AVERAGE(X145:X168)</f>
        <v>25.495833333333326</v>
      </c>
      <c r="Y169" s="19">
        <f t="shared" ref="Y169" si="379">AVERAGE(Y145:Y168)</f>
        <v>25.495833333333326</v>
      </c>
      <c r="Z169" s="19">
        <f t="shared" ref="Z169" si="380">AVERAGE(Z145:Z168)</f>
        <v>31.598333333333329</v>
      </c>
      <c r="AA169" s="19">
        <f t="shared" ref="AA169" si="381">AVERAGE(AA145:AA168)</f>
        <v>34.168749999999996</v>
      </c>
      <c r="AB169" s="19" t="e">
        <f t="shared" ref="AB169" si="382">AVERAGE(AB145:AB168)</f>
        <v>#DIV/0!</v>
      </c>
      <c r="AC169" s="19" t="e">
        <f t="shared" ref="AC169" si="383">AVERAGE(AC145:AC168)</f>
        <v>#DIV/0!</v>
      </c>
      <c r="AD169" s="19" t="e">
        <f t="shared" ref="AD169" si="384">AVERAGE(AD145:AD168)</f>
        <v>#DIV/0!</v>
      </c>
      <c r="AE169" s="19" t="e">
        <f t="shared" ref="AE169" si="385">AVERAGE(AE145:AE168)</f>
        <v>#DIV/0!</v>
      </c>
      <c r="AF169" s="19" t="e">
        <f t="shared" ref="AF169" si="386">AVERAGE(AF145:AF168)</f>
        <v>#DIV/0!</v>
      </c>
      <c r="AG169" s="19" t="e">
        <f t="shared" ref="AG169" si="387">AVERAGE(AG145:AG168)</f>
        <v>#DIV/0!</v>
      </c>
      <c r="AH169" s="17">
        <v>21.9</v>
      </c>
      <c r="AI169" s="19" t="e">
        <f>AVERAGE(D169:AG169,AH170)</f>
        <v>#DIV/0!</v>
      </c>
    </row>
    <row r="170" spans="2:35" ht="16.5" thickTop="1" thickBot="1" x14ac:dyDescent="0.3">
      <c r="AH170" s="19" t="e">
        <f>AVERAGE(AH145:AH168)</f>
        <v>#DIV/0!</v>
      </c>
    </row>
    <row r="171" spans="2:35" ht="15.75" thickTop="1" x14ac:dyDescent="0.25"/>
  </sheetData>
  <mergeCells count="34">
    <mergeCell ref="B2:AI2"/>
    <mergeCell ref="B3:I3"/>
    <mergeCell ref="AK113:AL113"/>
    <mergeCell ref="AK115:AR115"/>
    <mergeCell ref="B57:C57"/>
    <mergeCell ref="B59:I59"/>
    <mergeCell ref="B29:C29"/>
    <mergeCell ref="B31:I31"/>
    <mergeCell ref="AK2:BR2"/>
    <mergeCell ref="AK3:AR3"/>
    <mergeCell ref="AK29:AL29"/>
    <mergeCell ref="AK31:AR31"/>
    <mergeCell ref="AK57:AL57"/>
    <mergeCell ref="BT31:CA31"/>
    <mergeCell ref="DC31:DJ31"/>
    <mergeCell ref="BT57:BU57"/>
    <mergeCell ref="DC57:DD57"/>
    <mergeCell ref="B169:C169"/>
    <mergeCell ref="B143:I143"/>
    <mergeCell ref="AK59:AR59"/>
    <mergeCell ref="AK85:AL85"/>
    <mergeCell ref="B141:C141"/>
    <mergeCell ref="B113:C113"/>
    <mergeCell ref="B115:I115"/>
    <mergeCell ref="B85:C85"/>
    <mergeCell ref="B87:I87"/>
    <mergeCell ref="AK141:AL141"/>
    <mergeCell ref="AK87:AR87"/>
    <mergeCell ref="HD57:HE57"/>
    <mergeCell ref="HD31:HK31"/>
    <mergeCell ref="EL31:ES31"/>
    <mergeCell ref="FU31:GB31"/>
    <mergeCell ref="EL57:EM57"/>
    <mergeCell ref="FU57:FV57"/>
  </mergeCells>
  <conditionalFormatting sqref="D5:AA28 AI85 AH85:AH86 D169:AG169 AH170 AM141:BP141 BQ142 AM85:BP85 BQ86 D61:AI84">
    <cfRule type="cellIs" dxfId="53" priority="91" operator="greaterThan">
      <formula>0</formula>
    </cfRule>
  </conditionalFormatting>
  <conditionalFormatting sqref="D33:AG56">
    <cfRule type="cellIs" dxfId="52" priority="89" operator="greaterThan">
      <formula>0</formula>
    </cfRule>
  </conditionalFormatting>
  <conditionalFormatting sqref="D89:AH112">
    <cfRule type="cellIs" dxfId="51" priority="88" operator="greaterThan">
      <formula>0</formula>
    </cfRule>
  </conditionalFormatting>
  <conditionalFormatting sqref="D117:AH140 AH141">
    <cfRule type="cellIs" dxfId="50" priority="86" operator="greaterThan">
      <formula>0</formula>
    </cfRule>
  </conditionalFormatting>
  <conditionalFormatting sqref="D57:AI57 AI33:AI56 D33:AG56">
    <cfRule type="cellIs" dxfId="49" priority="82" operator="greaterThan">
      <formula>0</formula>
    </cfRule>
  </conditionalFormatting>
  <conditionalFormatting sqref="AH85 D61:AH84">
    <cfRule type="cellIs" dxfId="48" priority="81" operator="greaterThan">
      <formula>0</formula>
    </cfRule>
  </conditionalFormatting>
  <conditionalFormatting sqref="D145:AH168 AH169">
    <cfRule type="cellIs" dxfId="47" priority="74" operator="greaterThan">
      <formula>0</formula>
    </cfRule>
  </conditionalFormatting>
  <conditionalFormatting sqref="AM5:BQ28">
    <cfRule type="cellIs" dxfId="46" priority="73" operator="greaterThan">
      <formula>0</formula>
    </cfRule>
  </conditionalFormatting>
  <conditionalFormatting sqref="AM89:BQ112">
    <cfRule type="cellIs" dxfId="45" priority="71" operator="greaterThan">
      <formula>0</formula>
    </cfRule>
  </conditionalFormatting>
  <conditionalFormatting sqref="BR61:BR84">
    <cfRule type="cellIs" dxfId="44" priority="67" operator="greaterThan">
      <formula>0</formula>
    </cfRule>
  </conditionalFormatting>
  <conditionalFormatting sqref="AM117:BQ140 BQ141">
    <cfRule type="cellIs" dxfId="43" priority="65" operator="greaterThan">
      <formula>0</formula>
    </cfRule>
  </conditionalFormatting>
  <conditionalFormatting sqref="BV33:CY56">
    <cfRule type="cellIs" dxfId="42" priority="64" operator="greaterThan">
      <formula>0</formula>
    </cfRule>
  </conditionalFormatting>
  <conditionalFormatting sqref="BV57:DA57 DA33:DA56 BV33:CY56">
    <cfRule type="cellIs" dxfId="41" priority="63" operator="greaterThan">
      <formula>0</formula>
    </cfRule>
  </conditionalFormatting>
  <conditionalFormatting sqref="DE33:EH56">
    <cfRule type="cellIs" dxfId="40" priority="62" operator="greaterThan">
      <formula>0</formula>
    </cfRule>
  </conditionalFormatting>
  <conditionalFormatting sqref="DE33:EH56">
    <cfRule type="cellIs" dxfId="39" priority="61" operator="greaterThan">
      <formula>0</formula>
    </cfRule>
  </conditionalFormatting>
  <conditionalFormatting sqref="EN33:FR56">
    <cfRule type="cellIs" dxfId="38" priority="60" operator="greaterThan">
      <formula>0</formula>
    </cfRule>
  </conditionalFormatting>
  <conditionalFormatting sqref="EN33:FS57">
    <cfRule type="cellIs" dxfId="37" priority="59" operator="greaterThan">
      <formula>0</formula>
    </cfRule>
  </conditionalFormatting>
  <conditionalFormatting sqref="FW33:HA56">
    <cfRule type="cellIs" dxfId="36" priority="58" operator="greaterThan">
      <formula>0</formula>
    </cfRule>
  </conditionalFormatting>
  <conditionalFormatting sqref="FW33:HA56">
    <cfRule type="cellIs" dxfId="35" priority="57" operator="greaterThan">
      <formula>0</formula>
    </cfRule>
  </conditionalFormatting>
  <conditionalFormatting sqref="BR141">
    <cfRule type="cellIs" dxfId="34" priority="35" operator="greaterThan">
      <formula>0</formula>
    </cfRule>
  </conditionalFormatting>
  <conditionalFormatting sqref="BR5:BR28">
    <cfRule type="cellIs" dxfId="33" priority="30" operator="greaterThan">
      <formula>0</formula>
    </cfRule>
  </conditionalFormatting>
  <conditionalFormatting sqref="EJ33:EJ56">
    <cfRule type="cellIs" dxfId="32" priority="28" operator="greaterThan">
      <formula>0</formula>
    </cfRule>
  </conditionalFormatting>
  <conditionalFormatting sqref="HB33:HB56">
    <cfRule type="cellIs" dxfId="31" priority="26" operator="greaterThan">
      <formula>0</formula>
    </cfRule>
  </conditionalFormatting>
  <conditionalFormatting sqref="HB57">
    <cfRule type="cellIs" dxfId="30" priority="25" operator="greaterThan">
      <formula>0</formula>
    </cfRule>
  </conditionalFormatting>
  <conditionalFormatting sqref="AM113:BQ113">
    <cfRule type="cellIs" dxfId="29" priority="44" operator="greaterThan">
      <formula>0</formula>
    </cfRule>
  </conditionalFormatting>
  <conditionalFormatting sqref="AM57:BQ57">
    <cfRule type="cellIs" dxfId="28" priority="42" operator="greaterThan">
      <formula>0</formula>
    </cfRule>
  </conditionalFormatting>
  <conditionalFormatting sqref="AM29:BQ29">
    <cfRule type="cellIs" dxfId="27" priority="41" operator="greaterThan">
      <formula>0</formula>
    </cfRule>
  </conditionalFormatting>
  <conditionalFormatting sqref="DE57:EI57">
    <cfRule type="cellIs" dxfId="26" priority="40" operator="greaterThan">
      <formula>0</formula>
    </cfRule>
  </conditionalFormatting>
  <conditionalFormatting sqref="FW57:HA57">
    <cfRule type="cellIs" dxfId="25" priority="39" operator="greaterThan">
      <formula>0</formula>
    </cfRule>
  </conditionalFormatting>
  <conditionalFormatting sqref="BR89:BR112">
    <cfRule type="cellIs" dxfId="24" priority="38" operator="greaterThan">
      <formula>0</formula>
    </cfRule>
  </conditionalFormatting>
  <conditionalFormatting sqref="BR113">
    <cfRule type="cellIs" dxfId="23" priority="37" operator="greaterThan">
      <formula>0</formula>
    </cfRule>
  </conditionalFormatting>
  <conditionalFormatting sqref="BR117:BR140">
    <cfRule type="cellIs" dxfId="22" priority="36" operator="greaterThan">
      <formula>0</formula>
    </cfRule>
  </conditionalFormatting>
  <conditionalFormatting sqref="AI145:AI168">
    <cfRule type="cellIs" dxfId="21" priority="34" operator="greaterThan">
      <formula>0</formula>
    </cfRule>
  </conditionalFormatting>
  <conditionalFormatting sqref="AI169">
    <cfRule type="cellIs" dxfId="20" priority="33" operator="greaterThan">
      <formula>0</formula>
    </cfRule>
  </conditionalFormatting>
  <conditionalFormatting sqref="BR33:BR56">
    <cfRule type="cellIs" dxfId="19" priority="32" operator="greaterThan">
      <formula>0</formula>
    </cfRule>
  </conditionalFormatting>
  <conditionalFormatting sqref="BR57">
    <cfRule type="cellIs" dxfId="18" priority="31" operator="greaterThan">
      <formula>0</formula>
    </cfRule>
  </conditionalFormatting>
  <conditionalFormatting sqref="BR29">
    <cfRule type="cellIs" dxfId="17" priority="29" operator="greaterThan">
      <formula>0</formula>
    </cfRule>
  </conditionalFormatting>
  <conditionalFormatting sqref="EJ57">
    <cfRule type="cellIs" dxfId="16" priority="27" operator="greaterThan">
      <formula>0</formula>
    </cfRule>
  </conditionalFormatting>
  <conditionalFormatting sqref="HF33:IJ56">
    <cfRule type="cellIs" dxfId="15" priority="24" operator="greaterThan">
      <formula>0</formula>
    </cfRule>
  </conditionalFormatting>
  <conditionalFormatting sqref="HF33:IJ56">
    <cfRule type="cellIs" dxfId="14" priority="23" operator="greaterThan">
      <formula>0</formula>
    </cfRule>
  </conditionalFormatting>
  <conditionalFormatting sqref="IK33:IK56">
    <cfRule type="cellIs" dxfId="13" priority="21" operator="greaterThan">
      <formula>0</formula>
    </cfRule>
  </conditionalFormatting>
  <conditionalFormatting sqref="HF57:IK57">
    <cfRule type="cellIs" dxfId="12" priority="22" operator="greaterThan">
      <formula>0</formula>
    </cfRule>
  </conditionalFormatting>
  <conditionalFormatting sqref="AH33:AH56">
    <cfRule type="cellIs" dxfId="11" priority="16" operator="greaterThan">
      <formula>0</formula>
    </cfRule>
  </conditionalFormatting>
  <conditionalFormatting sqref="AH33:AH56">
    <cfRule type="cellIs" dxfId="10" priority="15" operator="greaterThan">
      <formula>0</formula>
    </cfRule>
  </conditionalFormatting>
  <conditionalFormatting sqref="CZ33:CZ56">
    <cfRule type="cellIs" dxfId="9" priority="12" operator="greaterThan">
      <formula>0</formula>
    </cfRule>
  </conditionalFormatting>
  <conditionalFormatting sqref="CZ33:CZ56">
    <cfRule type="cellIs" dxfId="8" priority="11" operator="greaterThan">
      <formula>0</formula>
    </cfRule>
  </conditionalFormatting>
  <conditionalFormatting sqref="EI33:EI56">
    <cfRule type="cellIs" dxfId="7" priority="10" operator="greaterThan">
      <formula>0</formula>
    </cfRule>
  </conditionalFormatting>
  <conditionalFormatting sqref="EI33:EI56">
    <cfRule type="cellIs" dxfId="6" priority="9" operator="greaterThan">
      <formula>0</formula>
    </cfRule>
  </conditionalFormatting>
  <conditionalFormatting sqref="AB5:AH28">
    <cfRule type="cellIs" dxfId="5" priority="8" operator="greaterThan">
      <formula>0</formula>
    </cfRule>
  </conditionalFormatting>
  <conditionalFormatting sqref="AB5:AH28">
    <cfRule type="cellIs" dxfId="4" priority="7" operator="greaterThan">
      <formula>0</formula>
    </cfRule>
  </conditionalFormatting>
  <conditionalFormatting sqref="AM33:BQ56">
    <cfRule type="cellIs" dxfId="3" priority="4" operator="greaterThan">
      <formula>0</formula>
    </cfRule>
  </conditionalFormatting>
  <conditionalFormatting sqref="AM61:BQ84 BQ85">
    <cfRule type="cellIs" dxfId="2" priority="3" operator="greaterThan">
      <formula>0</formula>
    </cfRule>
  </conditionalFormatting>
  <conditionalFormatting sqref="D85:AG85">
    <cfRule type="cellIs" dxfId="1" priority="2" operator="greaterThan">
      <formula>0</formula>
    </cfRule>
  </conditionalFormatting>
  <conditionalFormatting sqref="BR85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P13" sqref="P13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44" t="s">
        <v>0</v>
      </c>
      <c r="C2" s="45"/>
      <c r="D2" s="46"/>
      <c r="E2"/>
      <c r="F2"/>
      <c r="G2"/>
      <c r="H2"/>
      <c r="I2"/>
    </row>
    <row r="3" spans="2:9" x14ac:dyDescent="0.25">
      <c r="B3" s="51" t="s">
        <v>1</v>
      </c>
      <c r="C3" s="52"/>
      <c r="D3" s="53"/>
      <c r="E3"/>
      <c r="F3"/>
      <c r="G3"/>
      <c r="H3"/>
      <c r="I3"/>
    </row>
    <row r="4" spans="2:9" x14ac:dyDescent="0.25">
      <c r="B4" s="47" t="s">
        <v>2</v>
      </c>
      <c r="C4" s="48"/>
      <c r="D4" s="49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50" t="s">
        <v>3</v>
      </c>
      <c r="C6" s="50"/>
      <c r="D6" s="50"/>
      <c r="E6" s="50"/>
      <c r="F6" s="50"/>
      <c r="G6" s="50"/>
      <c r="H6" s="50"/>
      <c r="I6" s="50"/>
    </row>
    <row r="7" spans="2:9" ht="59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'Kapaciteti i Kërkuar'!D4</f>
        <v>60</v>
      </c>
      <c r="D8" s="5">
        <f>'Kapaciteti i Ofruar'!D117</f>
        <v>60</v>
      </c>
      <c r="E8" s="6">
        <f>'Çmimet e ofruar'!D145</f>
        <v>31.74</v>
      </c>
      <c r="F8" s="6">
        <f>'Çmimet e ofruar'!D173</f>
        <v>31.74</v>
      </c>
      <c r="G8" s="5">
        <f>'Kapaciteti i Fituar'!D117</f>
        <v>60</v>
      </c>
      <c r="H8" s="6">
        <f>'Kapaciteti i Fituar'!D145</f>
        <v>31.74</v>
      </c>
      <c r="I8" s="6">
        <f>'Kapaciteti i Fituar'!AM117</f>
        <v>31.74</v>
      </c>
    </row>
    <row r="9" spans="2:9" x14ac:dyDescent="0.25">
      <c r="B9" s="7" t="s">
        <v>13</v>
      </c>
      <c r="C9" s="8">
        <f>'Kapaciteti i Kërkuar'!D5</f>
        <v>60</v>
      </c>
      <c r="D9" s="8">
        <f>'Kapaciteti i Ofruar'!D118</f>
        <v>60</v>
      </c>
      <c r="E9" s="9">
        <f>'Çmimet e ofruar'!D146</f>
        <v>31.74</v>
      </c>
      <c r="F9" s="9">
        <f>'Çmimet e ofruar'!D174</f>
        <v>31.74</v>
      </c>
      <c r="G9" s="8">
        <f>'Kapaciteti i Fituar'!D118</f>
        <v>60</v>
      </c>
      <c r="H9" s="9">
        <f>'Kapaciteti i Fituar'!D146</f>
        <v>31.74</v>
      </c>
      <c r="I9" s="9">
        <f>'Kapaciteti i Fituar'!AM118</f>
        <v>31.74</v>
      </c>
    </row>
    <row r="10" spans="2:9" x14ac:dyDescent="0.25">
      <c r="B10" s="4" t="s">
        <v>14</v>
      </c>
      <c r="C10" s="5">
        <f>'Kapaciteti i Kërkuar'!D6</f>
        <v>60</v>
      </c>
      <c r="D10" s="5">
        <f>'Kapaciteti i Ofruar'!D119</f>
        <v>60</v>
      </c>
      <c r="E10" s="6">
        <f>'Çmimet e ofruar'!D147</f>
        <v>31.74</v>
      </c>
      <c r="F10" s="6">
        <f>'Çmimet e ofruar'!D175</f>
        <v>31.74</v>
      </c>
      <c r="G10" s="5">
        <f>'Kapaciteti i Fituar'!D119</f>
        <v>60</v>
      </c>
      <c r="H10" s="6">
        <f>'Kapaciteti i Fituar'!D147</f>
        <v>31.74</v>
      </c>
      <c r="I10" s="6">
        <f>'Kapaciteti i Fituar'!AM119</f>
        <v>31.74</v>
      </c>
    </row>
    <row r="11" spans="2:9" x14ac:dyDescent="0.25">
      <c r="B11" s="7" t="s">
        <v>15</v>
      </c>
      <c r="C11" s="8">
        <f>'Kapaciteti i Kërkuar'!D7</f>
        <v>60</v>
      </c>
      <c r="D11" s="8">
        <f>'Kapaciteti i Ofruar'!D120</f>
        <v>60</v>
      </c>
      <c r="E11" s="9">
        <f>'Çmimet e ofruar'!D148</f>
        <v>31.74</v>
      </c>
      <c r="F11" s="9">
        <f>'Çmimet e ofruar'!D176</f>
        <v>31.74</v>
      </c>
      <c r="G11" s="8">
        <f>'Kapaciteti i Fituar'!D120</f>
        <v>60</v>
      </c>
      <c r="H11" s="9">
        <f>'Kapaciteti i Fituar'!D148</f>
        <v>31.74</v>
      </c>
      <c r="I11" s="9">
        <f>'Kapaciteti i Fituar'!AM120</f>
        <v>31.74</v>
      </c>
    </row>
    <row r="12" spans="2:9" x14ac:dyDescent="0.25">
      <c r="B12" s="4" t="s">
        <v>16</v>
      </c>
      <c r="C12" s="5">
        <f>'Kapaciteti i Kërkuar'!D8</f>
        <v>60</v>
      </c>
      <c r="D12" s="5">
        <f>'Kapaciteti i Ofruar'!D121</f>
        <v>60</v>
      </c>
      <c r="E12" s="6">
        <f>'Çmimet e ofruar'!D149</f>
        <v>31.74</v>
      </c>
      <c r="F12" s="6">
        <f>'Çmimet e ofruar'!D177</f>
        <v>31.74</v>
      </c>
      <c r="G12" s="5">
        <f>'Kapaciteti i Fituar'!D121</f>
        <v>60</v>
      </c>
      <c r="H12" s="6">
        <f>'Kapaciteti i Fituar'!D149</f>
        <v>31.74</v>
      </c>
      <c r="I12" s="6">
        <f>'Kapaciteti i Fituar'!AM121</f>
        <v>31.74</v>
      </c>
    </row>
    <row r="13" spans="2:9" x14ac:dyDescent="0.25">
      <c r="B13" s="7" t="s">
        <v>17</v>
      </c>
      <c r="C13" s="8">
        <f>'Kapaciteti i Kërkuar'!D9</f>
        <v>60</v>
      </c>
      <c r="D13" s="8">
        <f>'Kapaciteti i Ofruar'!D122</f>
        <v>60</v>
      </c>
      <c r="E13" s="9">
        <f>'Çmimet e ofruar'!D150</f>
        <v>31.74</v>
      </c>
      <c r="F13" s="9">
        <f>'Çmimet e ofruar'!D178</f>
        <v>31.74</v>
      </c>
      <c r="G13" s="8">
        <f>'Kapaciteti i Fituar'!D122</f>
        <v>60</v>
      </c>
      <c r="H13" s="9">
        <f>'Kapaciteti i Fituar'!D150</f>
        <v>31.74</v>
      </c>
      <c r="I13" s="9">
        <f>'Kapaciteti i Fituar'!AM122</f>
        <v>31.74</v>
      </c>
    </row>
    <row r="14" spans="2:9" x14ac:dyDescent="0.25">
      <c r="B14" s="4" t="s">
        <v>18</v>
      </c>
      <c r="C14" s="5">
        <f>'Kapaciteti i Kërkuar'!D10</f>
        <v>70</v>
      </c>
      <c r="D14" s="5">
        <f>'Kapaciteti i Ofruar'!D123</f>
        <v>70</v>
      </c>
      <c r="E14" s="6">
        <f>'Çmimet e ofruar'!D151</f>
        <v>26.13</v>
      </c>
      <c r="F14" s="6">
        <f>'Çmimet e ofruar'!D179</f>
        <v>26.13</v>
      </c>
      <c r="G14" s="5">
        <f>'Kapaciteti i Fituar'!D123</f>
        <v>70</v>
      </c>
      <c r="H14" s="6">
        <f>'Kapaciteti i Fituar'!D151</f>
        <v>26.13</v>
      </c>
      <c r="I14" s="6">
        <f>'Kapaciteti i Fituar'!AM123</f>
        <v>26.13</v>
      </c>
    </row>
    <row r="15" spans="2:9" x14ac:dyDescent="0.25">
      <c r="B15" s="7" t="s">
        <v>19</v>
      </c>
      <c r="C15" s="8">
        <f>'Kapaciteti i Kërkuar'!D11</f>
        <v>70</v>
      </c>
      <c r="D15" s="8">
        <f>'Kapaciteti i Ofruar'!D124</f>
        <v>70</v>
      </c>
      <c r="E15" s="9">
        <f>'Çmimet e ofruar'!D152</f>
        <v>21.95</v>
      </c>
      <c r="F15" s="9">
        <f>'Çmimet e ofruar'!D180</f>
        <v>21.95</v>
      </c>
      <c r="G15" s="8">
        <f>'Kapaciteti i Fituar'!D124</f>
        <v>70</v>
      </c>
      <c r="H15" s="9">
        <f>'Kapaciteti i Fituar'!D152</f>
        <v>21.95</v>
      </c>
      <c r="I15" s="9">
        <f>'Kapaciteti i Fituar'!AM124</f>
        <v>21.95</v>
      </c>
    </row>
    <row r="16" spans="2:9" x14ac:dyDescent="0.25">
      <c r="B16" s="4" t="s">
        <v>20</v>
      </c>
      <c r="C16" s="5">
        <f>'Kapaciteti i Kërkuar'!D12</f>
        <v>70</v>
      </c>
      <c r="D16" s="5">
        <f>'Kapaciteti i Ofruar'!D125</f>
        <v>70</v>
      </c>
      <c r="E16" s="6">
        <f>'Çmimet e ofruar'!D153</f>
        <v>21.95</v>
      </c>
      <c r="F16" s="6">
        <f>'Çmimet e ofruar'!D181</f>
        <v>21.95</v>
      </c>
      <c r="G16" s="5">
        <f>'Kapaciteti i Fituar'!D125</f>
        <v>70</v>
      </c>
      <c r="H16" s="6">
        <f>'Kapaciteti i Fituar'!D153</f>
        <v>21.95</v>
      </c>
      <c r="I16" s="6">
        <f>'Kapaciteti i Fituar'!AM125</f>
        <v>21.95</v>
      </c>
    </row>
    <row r="17" spans="2:9" x14ac:dyDescent="0.25">
      <c r="B17" s="7" t="s">
        <v>21</v>
      </c>
      <c r="C17" s="8">
        <f>'Kapaciteti i Kërkuar'!D13</f>
        <v>70</v>
      </c>
      <c r="D17" s="8">
        <f>'Kapaciteti i Ofruar'!D126</f>
        <v>70</v>
      </c>
      <c r="E17" s="9">
        <f>'Çmimet e ofruar'!D154</f>
        <v>21.95</v>
      </c>
      <c r="F17" s="9">
        <f>'Çmimet e ofruar'!D182</f>
        <v>21.95</v>
      </c>
      <c r="G17" s="8">
        <f>'Kapaciteti i Fituar'!D126</f>
        <v>70</v>
      </c>
      <c r="H17" s="9">
        <f>'Kapaciteti i Fituar'!D154</f>
        <v>21.95</v>
      </c>
      <c r="I17" s="9">
        <f>'Kapaciteti i Fituar'!AM126</f>
        <v>21.95</v>
      </c>
    </row>
    <row r="18" spans="2:9" x14ac:dyDescent="0.25">
      <c r="B18" s="4" t="s">
        <v>22</v>
      </c>
      <c r="C18" s="5">
        <f>'Kapaciteti i Kërkuar'!D14</f>
        <v>70</v>
      </c>
      <c r="D18" s="5">
        <f>'Kapaciteti i Ofruar'!D127</f>
        <v>70</v>
      </c>
      <c r="E18" s="6">
        <f>'Çmimet e ofruar'!D155</f>
        <v>21.95</v>
      </c>
      <c r="F18" s="6">
        <f>'Çmimet e ofruar'!D183</f>
        <v>21.95</v>
      </c>
      <c r="G18" s="5">
        <f>'Kapaciteti i Fituar'!D127</f>
        <v>70</v>
      </c>
      <c r="H18" s="6">
        <f>'Kapaciteti i Fituar'!D155</f>
        <v>21.95</v>
      </c>
      <c r="I18" s="6">
        <f>'Kapaciteti i Fituar'!AM127</f>
        <v>21.95</v>
      </c>
    </row>
    <row r="19" spans="2:9" x14ac:dyDescent="0.25">
      <c r="B19" s="7" t="s">
        <v>23</v>
      </c>
      <c r="C19" s="8">
        <f>'Kapaciteti i Kërkuar'!D15</f>
        <v>70</v>
      </c>
      <c r="D19" s="8">
        <f>'Kapaciteti i Ofruar'!D128</f>
        <v>70</v>
      </c>
      <c r="E19" s="9">
        <f>'Çmimet e ofruar'!D156</f>
        <v>21.95</v>
      </c>
      <c r="F19" s="9">
        <f>'Çmimet e ofruar'!D184</f>
        <v>21.95</v>
      </c>
      <c r="G19" s="8">
        <f>'Kapaciteti i Fituar'!D128</f>
        <v>70</v>
      </c>
      <c r="H19" s="9">
        <f>'Kapaciteti i Fituar'!D156</f>
        <v>21.95</v>
      </c>
      <c r="I19" s="9">
        <f>'Kapaciteti i Fituar'!AM128</f>
        <v>21.95</v>
      </c>
    </row>
    <row r="20" spans="2:9" x14ac:dyDescent="0.25">
      <c r="B20" s="4" t="s">
        <v>24</v>
      </c>
      <c r="C20" s="5">
        <f>'Kapaciteti i Kërkuar'!D16</f>
        <v>70</v>
      </c>
      <c r="D20" s="5">
        <f>'Kapaciteti i Ofruar'!D129</f>
        <v>70</v>
      </c>
      <c r="E20" s="6">
        <f>'Çmimet e ofruar'!D157</f>
        <v>21.95</v>
      </c>
      <c r="F20" s="6">
        <f>'Çmimet e ofruar'!D185</f>
        <v>21.95</v>
      </c>
      <c r="G20" s="5">
        <f>'Kapaciteti i Fituar'!D129</f>
        <v>70</v>
      </c>
      <c r="H20" s="6">
        <f>'Kapaciteti i Fituar'!D157</f>
        <v>21.95</v>
      </c>
      <c r="I20" s="6">
        <f>'Kapaciteti i Fituar'!AM129</f>
        <v>21.95</v>
      </c>
    </row>
    <row r="21" spans="2:9" x14ac:dyDescent="0.25">
      <c r="B21" s="7" t="s">
        <v>25</v>
      </c>
      <c r="C21" s="8">
        <f>'Kapaciteti i Kërkuar'!D17</f>
        <v>70</v>
      </c>
      <c r="D21" s="8">
        <f>'Kapaciteti i Ofruar'!D130</f>
        <v>70</v>
      </c>
      <c r="E21" s="9">
        <f>'Çmimet e ofruar'!D158</f>
        <v>21.95</v>
      </c>
      <c r="F21" s="9">
        <f>'Çmimet e ofruar'!D186</f>
        <v>21.95</v>
      </c>
      <c r="G21" s="8">
        <f>'Kapaciteti i Fituar'!D130</f>
        <v>70</v>
      </c>
      <c r="H21" s="9">
        <f>'Kapaciteti i Fituar'!D158</f>
        <v>21.95</v>
      </c>
      <c r="I21" s="9">
        <f>'Kapaciteti i Fituar'!AM130</f>
        <v>21.95</v>
      </c>
    </row>
    <row r="22" spans="2:9" x14ac:dyDescent="0.25">
      <c r="B22" s="4" t="s">
        <v>26</v>
      </c>
      <c r="C22" s="5">
        <f>'Kapaciteti i Kërkuar'!D18</f>
        <v>70</v>
      </c>
      <c r="D22" s="5">
        <f>'Kapaciteti i Ofruar'!D131</f>
        <v>70</v>
      </c>
      <c r="E22" s="6">
        <f>'Çmimet e ofruar'!D159</f>
        <v>21.95</v>
      </c>
      <c r="F22" s="6">
        <f>'Çmimet e ofruar'!D187</f>
        <v>21.95</v>
      </c>
      <c r="G22" s="5">
        <f>'Kapaciteti i Fituar'!D131</f>
        <v>70</v>
      </c>
      <c r="H22" s="6">
        <f>'Kapaciteti i Fituar'!D159</f>
        <v>21.95</v>
      </c>
      <c r="I22" s="6">
        <f>'Kapaciteti i Fituar'!AM131</f>
        <v>21.95</v>
      </c>
    </row>
    <row r="23" spans="2:9" x14ac:dyDescent="0.25">
      <c r="B23" s="7" t="s">
        <v>27</v>
      </c>
      <c r="C23" s="8">
        <f>'Kapaciteti i Kërkuar'!D19</f>
        <v>70</v>
      </c>
      <c r="D23" s="8">
        <f>'Kapaciteti i Ofruar'!D132</f>
        <v>70</v>
      </c>
      <c r="E23" s="9">
        <f>'Çmimet e ofruar'!D160</f>
        <v>21.95</v>
      </c>
      <c r="F23" s="9">
        <f>'Çmimet e ofruar'!D188</f>
        <v>21.95</v>
      </c>
      <c r="G23" s="8">
        <f>'Kapaciteti i Fituar'!D132</f>
        <v>70</v>
      </c>
      <c r="H23" s="9">
        <f>'Kapaciteti i Fituar'!D160</f>
        <v>21.95</v>
      </c>
      <c r="I23" s="9">
        <f>'Kapaciteti i Fituar'!AM132</f>
        <v>21.95</v>
      </c>
    </row>
    <row r="24" spans="2:9" x14ac:dyDescent="0.25">
      <c r="B24" s="4" t="s">
        <v>28</v>
      </c>
      <c r="C24" s="5">
        <f>'Kapaciteti i Kërkuar'!D20</f>
        <v>70</v>
      </c>
      <c r="D24" s="5">
        <f>'Kapaciteti i Ofruar'!D133</f>
        <v>70</v>
      </c>
      <c r="E24" s="6">
        <f>'Çmimet e ofruar'!D161</f>
        <v>21.95</v>
      </c>
      <c r="F24" s="6">
        <f>'Çmimet e ofruar'!D189</f>
        <v>21.95</v>
      </c>
      <c r="G24" s="5">
        <f>'Kapaciteti i Fituar'!D133</f>
        <v>70</v>
      </c>
      <c r="H24" s="6">
        <f>'Kapaciteti i Fituar'!D161</f>
        <v>21.95</v>
      </c>
      <c r="I24" s="6">
        <f>'Kapaciteti i Fituar'!AM133</f>
        <v>21.95</v>
      </c>
    </row>
    <row r="25" spans="2:9" x14ac:dyDescent="0.25">
      <c r="B25" s="7" t="s">
        <v>29</v>
      </c>
      <c r="C25" s="8">
        <f>'Kapaciteti i Kërkuar'!D21</f>
        <v>70</v>
      </c>
      <c r="D25" s="8">
        <f>'Kapaciteti i Ofruar'!D134</f>
        <v>70</v>
      </c>
      <c r="E25" s="9">
        <f>'Çmimet e ofruar'!D162</f>
        <v>21.95</v>
      </c>
      <c r="F25" s="9">
        <f>'Çmimet e ofruar'!D190</f>
        <v>21.95</v>
      </c>
      <c r="G25" s="8">
        <f>'Kapaciteti i Fituar'!D134</f>
        <v>70</v>
      </c>
      <c r="H25" s="9">
        <f>'Kapaciteti i Fituar'!D162</f>
        <v>21.95</v>
      </c>
      <c r="I25" s="9">
        <f>'Kapaciteti i Fituar'!AM134</f>
        <v>21.95</v>
      </c>
    </row>
    <row r="26" spans="2:9" x14ac:dyDescent="0.25">
      <c r="B26" s="4" t="s">
        <v>30</v>
      </c>
      <c r="C26" s="5">
        <f>'Kapaciteti i Kërkuar'!D22</f>
        <v>70</v>
      </c>
      <c r="D26" s="5">
        <f>'Kapaciteti i Ofruar'!D135</f>
        <v>73</v>
      </c>
      <c r="E26" s="6">
        <f>'Çmimet e ofruar'!D163</f>
        <v>21.95</v>
      </c>
      <c r="F26" s="6">
        <f>'Çmimet e ofruar'!D191</f>
        <v>48.2</v>
      </c>
      <c r="G26" s="5">
        <f>'Kapaciteti i Fituar'!D135</f>
        <v>70</v>
      </c>
      <c r="H26" s="6">
        <f>'Kapaciteti i Fituar'!D163</f>
        <v>21.95</v>
      </c>
      <c r="I26" s="6">
        <f>'Kapaciteti i Fituar'!AM135</f>
        <v>21.95</v>
      </c>
    </row>
    <row r="27" spans="2:9" x14ac:dyDescent="0.25">
      <c r="B27" s="7" t="s">
        <v>31</v>
      </c>
      <c r="C27" s="8">
        <f>'Kapaciteti i Kërkuar'!D23</f>
        <v>70</v>
      </c>
      <c r="D27" s="8">
        <f>'Kapaciteti i Ofruar'!D136</f>
        <v>73</v>
      </c>
      <c r="E27" s="9">
        <f>'Çmimet e ofruar'!D164</f>
        <v>21.95</v>
      </c>
      <c r="F27" s="9">
        <f>'Çmimet e ofruar'!D192</f>
        <v>48.2</v>
      </c>
      <c r="G27" s="8">
        <f>'Kapaciteti i Fituar'!D136</f>
        <v>70</v>
      </c>
      <c r="H27" s="9">
        <f>'Kapaciteti i Fituar'!D164</f>
        <v>21.95</v>
      </c>
      <c r="I27" s="9">
        <f>'Kapaciteti i Fituar'!AM136</f>
        <v>21.95</v>
      </c>
    </row>
    <row r="28" spans="2:9" x14ac:dyDescent="0.25">
      <c r="B28" s="4" t="s">
        <v>32</v>
      </c>
      <c r="C28" s="5">
        <f>'Kapaciteti i Kërkuar'!D24</f>
        <v>70</v>
      </c>
      <c r="D28" s="5">
        <f>'Kapaciteti i Ofruar'!D137</f>
        <v>73</v>
      </c>
      <c r="E28" s="6">
        <f>'Çmimet e ofruar'!D165</f>
        <v>21.95</v>
      </c>
      <c r="F28" s="6">
        <f>'Çmimet e ofruar'!D193</f>
        <v>48.2</v>
      </c>
      <c r="G28" s="5">
        <f>'Kapaciteti i Fituar'!D137</f>
        <v>70</v>
      </c>
      <c r="H28" s="6">
        <f>'Kapaciteti i Fituar'!D165</f>
        <v>21.95</v>
      </c>
      <c r="I28" s="6">
        <f>'Kapaciteti i Fituar'!AM137</f>
        <v>21.95</v>
      </c>
    </row>
    <row r="29" spans="2:9" x14ac:dyDescent="0.25">
      <c r="B29" s="7" t="s">
        <v>33</v>
      </c>
      <c r="C29" s="8">
        <f>'Kapaciteti i Kërkuar'!D25</f>
        <v>70</v>
      </c>
      <c r="D29" s="8">
        <f>'Kapaciteti i Ofruar'!D138</f>
        <v>73</v>
      </c>
      <c r="E29" s="9">
        <f>'Çmimet e ofruar'!D166</f>
        <v>26.95</v>
      </c>
      <c r="F29" s="9">
        <f>'Çmimet e ofruar'!D194</f>
        <v>48.2</v>
      </c>
      <c r="G29" s="8">
        <f>'Kapaciteti i Fituar'!D138</f>
        <v>70</v>
      </c>
      <c r="H29" s="9">
        <f>'Kapaciteti i Fituar'!D166</f>
        <v>26.95</v>
      </c>
      <c r="I29" s="9">
        <f>'Kapaciteti i Fituar'!AM138</f>
        <v>26.95</v>
      </c>
    </row>
    <row r="30" spans="2:9" x14ac:dyDescent="0.25">
      <c r="B30" s="4" t="s">
        <v>34</v>
      </c>
      <c r="C30" s="5">
        <f>'Kapaciteti i Kërkuar'!D26</f>
        <v>60</v>
      </c>
      <c r="D30" s="5">
        <f>'Kapaciteti i Ofruar'!D139</f>
        <v>60</v>
      </c>
      <c r="E30" s="6">
        <f>'Çmimet e ofruar'!D167</f>
        <v>26.95</v>
      </c>
      <c r="F30" s="6">
        <f>'Çmimet e ofruar'!D195</f>
        <v>26.95</v>
      </c>
      <c r="G30" s="5">
        <f>'Kapaciteti i Fituar'!D139</f>
        <v>60</v>
      </c>
      <c r="H30" s="6">
        <f>'Kapaciteti i Fituar'!D167</f>
        <v>26.95</v>
      </c>
      <c r="I30" s="6">
        <f>'Kapaciteti i Fituar'!AM139</f>
        <v>26.95</v>
      </c>
    </row>
    <row r="31" spans="2:9" x14ac:dyDescent="0.25">
      <c r="B31" s="7" t="s">
        <v>35</v>
      </c>
      <c r="C31" s="8">
        <f>'Kapaciteti i Kërkuar'!D27</f>
        <v>60</v>
      </c>
      <c r="D31" s="8">
        <f>'Kapaciteti i Ofruar'!D140</f>
        <v>60</v>
      </c>
      <c r="E31" s="9">
        <f>'Çmimet e ofruar'!D168</f>
        <v>26.95</v>
      </c>
      <c r="F31" s="9">
        <f>'Çmimet e ofruar'!D196</f>
        <v>26.95</v>
      </c>
      <c r="G31" s="8">
        <f>'Kapaciteti i Fituar'!D140</f>
        <v>60</v>
      </c>
      <c r="H31" s="9">
        <f>'Kapaciteti i Fituar'!D168</f>
        <v>26.95</v>
      </c>
      <c r="I31" s="9">
        <f>'Kapaciteti i Fituar'!AM140</f>
        <v>26.95</v>
      </c>
    </row>
    <row r="32" spans="2:9" x14ac:dyDescent="0.25">
      <c r="B32" s="10" t="s">
        <v>36</v>
      </c>
      <c r="C32" s="10">
        <f>SUM(C8:C31)</f>
        <v>1600</v>
      </c>
      <c r="D32" s="10">
        <f t="shared" ref="D32:G32" si="0">SUM(D8:D31)</f>
        <v>1612</v>
      </c>
      <c r="E32" s="10"/>
      <c r="F32" s="10"/>
      <c r="G32" s="10">
        <f t="shared" si="0"/>
        <v>1600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4:D4"/>
    <mergeCell ref="B6:I6"/>
    <mergeCell ref="B3:D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activeCell="P13" sqref="P13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44" t="s">
        <v>0</v>
      </c>
      <c r="C2" s="45"/>
      <c r="D2" s="46"/>
      <c r="E2"/>
      <c r="F2"/>
      <c r="G2"/>
      <c r="H2"/>
      <c r="I2"/>
    </row>
    <row r="3" spans="2:9" x14ac:dyDescent="0.25">
      <c r="B3" s="47" t="s">
        <v>2</v>
      </c>
      <c r="C3" s="48"/>
      <c r="D3" s="49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50" t="s">
        <v>3</v>
      </c>
      <c r="C5" s="50"/>
      <c r="D5" s="50"/>
      <c r="E5" s="50"/>
      <c r="F5" s="50"/>
      <c r="G5" s="50"/>
      <c r="H5" s="50"/>
      <c r="I5" s="50"/>
    </row>
    <row r="6" spans="2:9" ht="59.25" customHeight="1" x14ac:dyDescent="0.25"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</row>
    <row r="7" spans="2:9" x14ac:dyDescent="0.25">
      <c r="B7" s="4" t="s">
        <v>12</v>
      </c>
      <c r="C7" s="5">
        <f>'Kapaciteti i Kërkuar'!E4</f>
        <v>60</v>
      </c>
      <c r="D7" s="5">
        <f>'Kapaciteti i Ofruar'!E117</f>
        <v>60</v>
      </c>
      <c r="E7" s="6">
        <f>'Çmimet e ofruar'!E145</f>
        <v>33.549999999999997</v>
      </c>
      <c r="F7" s="6">
        <f>'Çmimet e ofruar'!E173</f>
        <v>33.549999999999997</v>
      </c>
      <c r="G7" s="5">
        <f>'Kapaciteti i Fituar'!E117</f>
        <v>60</v>
      </c>
      <c r="H7" s="6">
        <f>'Kapaciteti i Fituar'!E145</f>
        <v>33.549999999999997</v>
      </c>
      <c r="I7" s="6">
        <f>'Kapaciteti i Fituar'!AN117</f>
        <v>33.549999999999997</v>
      </c>
    </row>
    <row r="8" spans="2:9" x14ac:dyDescent="0.25">
      <c r="B8" s="7" t="s">
        <v>13</v>
      </c>
      <c r="C8" s="8">
        <f>'Kapaciteti i Kërkuar'!E5</f>
        <v>60</v>
      </c>
      <c r="D8" s="8">
        <f>'Kapaciteti i Ofruar'!E118</f>
        <v>60</v>
      </c>
      <c r="E8" s="9">
        <f>'Çmimet e ofruar'!E146</f>
        <v>33.549999999999997</v>
      </c>
      <c r="F8" s="9">
        <f>'Çmimet e ofruar'!E174</f>
        <v>33.549999999999997</v>
      </c>
      <c r="G8" s="8">
        <f>'Kapaciteti i Fituar'!E118</f>
        <v>60</v>
      </c>
      <c r="H8" s="9">
        <f>'Kapaciteti i Fituar'!E146</f>
        <v>33.549999999999997</v>
      </c>
      <c r="I8" s="9">
        <f>'Kapaciteti i Fituar'!AN118</f>
        <v>33.549999999999997</v>
      </c>
    </row>
    <row r="9" spans="2:9" x14ac:dyDescent="0.25">
      <c r="B9" s="4" t="s">
        <v>14</v>
      </c>
      <c r="C9" s="5">
        <f>'Kapaciteti i Kërkuar'!E6</f>
        <v>60</v>
      </c>
      <c r="D9" s="5">
        <f>'Kapaciteti i Ofruar'!E119</f>
        <v>60</v>
      </c>
      <c r="E9" s="6">
        <f>'Çmimet e ofruar'!E147</f>
        <v>33.549999999999997</v>
      </c>
      <c r="F9" s="6">
        <f>'Çmimet e ofruar'!E175</f>
        <v>33.549999999999997</v>
      </c>
      <c r="G9" s="5">
        <f>'Kapaciteti i Fituar'!E119</f>
        <v>60</v>
      </c>
      <c r="H9" s="6">
        <f>'Kapaciteti i Fituar'!E147</f>
        <v>33.549999999999997</v>
      </c>
      <c r="I9" s="6">
        <f>'Kapaciteti i Fituar'!AN119</f>
        <v>33.549999999999997</v>
      </c>
    </row>
    <row r="10" spans="2:9" x14ac:dyDescent="0.25">
      <c r="B10" s="7" t="s">
        <v>15</v>
      </c>
      <c r="C10" s="8">
        <f>'Kapaciteti i Kërkuar'!E7</f>
        <v>60</v>
      </c>
      <c r="D10" s="8">
        <f>'Kapaciteti i Ofruar'!E120</f>
        <v>60</v>
      </c>
      <c r="E10" s="9">
        <f>'Çmimet e ofruar'!E148</f>
        <v>33.549999999999997</v>
      </c>
      <c r="F10" s="9">
        <f>'Çmimet e ofruar'!E176</f>
        <v>33.549999999999997</v>
      </c>
      <c r="G10" s="8">
        <f>'Kapaciteti i Fituar'!E120</f>
        <v>60</v>
      </c>
      <c r="H10" s="9">
        <f>'Kapaciteti i Fituar'!E148</f>
        <v>33.549999999999997</v>
      </c>
      <c r="I10" s="9">
        <f>'Kapaciteti i Fituar'!AN120</f>
        <v>33.549999999999997</v>
      </c>
    </row>
    <row r="11" spans="2:9" x14ac:dyDescent="0.25">
      <c r="B11" s="4" t="s">
        <v>16</v>
      </c>
      <c r="C11" s="5">
        <f>'Kapaciteti i Kërkuar'!E8</f>
        <v>60</v>
      </c>
      <c r="D11" s="5">
        <f>'Kapaciteti i Ofruar'!E121</f>
        <v>60</v>
      </c>
      <c r="E11" s="6">
        <f>'Çmimet e ofruar'!E149</f>
        <v>33.549999999999997</v>
      </c>
      <c r="F11" s="6">
        <f>'Çmimet e ofruar'!E177</f>
        <v>33.549999999999997</v>
      </c>
      <c r="G11" s="5">
        <f>'Kapaciteti i Fituar'!E121</f>
        <v>60</v>
      </c>
      <c r="H11" s="6">
        <f>'Kapaciteti i Fituar'!E149</f>
        <v>33.549999999999997</v>
      </c>
      <c r="I11" s="6">
        <f>'Kapaciteti i Fituar'!AN121</f>
        <v>33.549999999999997</v>
      </c>
    </row>
    <row r="12" spans="2:9" x14ac:dyDescent="0.25">
      <c r="B12" s="7" t="s">
        <v>17</v>
      </c>
      <c r="C12" s="8">
        <f>'Kapaciteti i Kërkuar'!E9</f>
        <v>60</v>
      </c>
      <c r="D12" s="8">
        <f>'Kapaciteti i Ofruar'!E122</f>
        <v>60</v>
      </c>
      <c r="E12" s="9">
        <f>'Çmimet e ofruar'!E150</f>
        <v>33.549999999999997</v>
      </c>
      <c r="F12" s="9">
        <f>'Çmimet e ofruar'!E178</f>
        <v>33.549999999999997</v>
      </c>
      <c r="G12" s="8">
        <f>'Kapaciteti i Fituar'!E122</f>
        <v>60</v>
      </c>
      <c r="H12" s="9">
        <f>'Kapaciteti i Fituar'!E150</f>
        <v>33.549999999999997</v>
      </c>
      <c r="I12" s="9">
        <f>'Kapaciteti i Fituar'!AN122</f>
        <v>33.549999999999997</v>
      </c>
    </row>
    <row r="13" spans="2:9" x14ac:dyDescent="0.25">
      <c r="B13" s="4" t="s">
        <v>18</v>
      </c>
      <c r="C13" s="5">
        <f>'Kapaciteti i Kërkuar'!E10</f>
        <v>70</v>
      </c>
      <c r="D13" s="5">
        <f>'Kapaciteti i Ofruar'!E123</f>
        <v>70</v>
      </c>
      <c r="E13" s="6">
        <f>'Çmimet e ofruar'!E151</f>
        <v>34.54</v>
      </c>
      <c r="F13" s="6">
        <f>'Çmimet e ofruar'!E179</f>
        <v>34.54</v>
      </c>
      <c r="G13" s="5">
        <f>'Kapaciteti i Fituar'!E123</f>
        <v>70</v>
      </c>
      <c r="H13" s="6">
        <f>'Kapaciteti i Fituar'!E151</f>
        <v>34.54</v>
      </c>
      <c r="I13" s="6">
        <f>'Kapaciteti i Fituar'!AN123</f>
        <v>34.54</v>
      </c>
    </row>
    <row r="14" spans="2:9" x14ac:dyDescent="0.25">
      <c r="B14" s="7" t="s">
        <v>19</v>
      </c>
      <c r="C14" s="8">
        <f>'Kapaciteti i Kërkuar'!E11</f>
        <v>70</v>
      </c>
      <c r="D14" s="8">
        <f>'Kapaciteti i Ofruar'!E124</f>
        <v>70</v>
      </c>
      <c r="E14" s="9">
        <f>'Çmimet e ofruar'!E152</f>
        <v>29.98</v>
      </c>
      <c r="F14" s="9">
        <f>'Çmimet e ofruar'!E180</f>
        <v>29.98</v>
      </c>
      <c r="G14" s="8">
        <f>'Kapaciteti i Fituar'!E124</f>
        <v>70</v>
      </c>
      <c r="H14" s="9">
        <f>'Kapaciteti i Fituar'!E152</f>
        <v>29.98</v>
      </c>
      <c r="I14" s="9">
        <f>'Kapaciteti i Fituar'!AN124</f>
        <v>29.98</v>
      </c>
    </row>
    <row r="15" spans="2:9" x14ac:dyDescent="0.25">
      <c r="B15" s="4" t="s">
        <v>20</v>
      </c>
      <c r="C15" s="5">
        <f>'Kapaciteti i Kërkuar'!E12</f>
        <v>70</v>
      </c>
      <c r="D15" s="5">
        <f>'Kapaciteti i Ofruar'!E125</f>
        <v>70</v>
      </c>
      <c r="E15" s="6">
        <f>'Çmimet e ofruar'!E153</f>
        <v>29.98</v>
      </c>
      <c r="F15" s="6">
        <f>'Çmimet e ofruar'!E181</f>
        <v>29.98</v>
      </c>
      <c r="G15" s="5">
        <f>'Kapaciteti i Fituar'!E125</f>
        <v>70</v>
      </c>
      <c r="H15" s="6">
        <f>'Kapaciteti i Fituar'!E153</f>
        <v>29.98</v>
      </c>
      <c r="I15" s="6">
        <f>'Kapaciteti i Fituar'!AN125</f>
        <v>29.98</v>
      </c>
    </row>
    <row r="16" spans="2:9" x14ac:dyDescent="0.25">
      <c r="B16" s="7" t="s">
        <v>21</v>
      </c>
      <c r="C16" s="8">
        <f>'Kapaciteti i Kërkuar'!E13</f>
        <v>70</v>
      </c>
      <c r="D16" s="8">
        <f>'Kapaciteti i Ofruar'!E126</f>
        <v>70</v>
      </c>
      <c r="E16" s="9">
        <f>'Çmimet e ofruar'!E154</f>
        <v>29.98</v>
      </c>
      <c r="F16" s="9">
        <f>'Çmimet e ofruar'!E182</f>
        <v>29.98</v>
      </c>
      <c r="G16" s="8">
        <f>'Kapaciteti i Fituar'!E126</f>
        <v>70</v>
      </c>
      <c r="H16" s="9">
        <f>'Kapaciteti i Fituar'!E154</f>
        <v>29.98</v>
      </c>
      <c r="I16" s="9">
        <f>'Kapaciteti i Fituar'!AN126</f>
        <v>29.98</v>
      </c>
    </row>
    <row r="17" spans="2:9" x14ac:dyDescent="0.25">
      <c r="B17" s="4" t="s">
        <v>22</v>
      </c>
      <c r="C17" s="5">
        <f>'Kapaciteti i Kërkuar'!E14</f>
        <v>70</v>
      </c>
      <c r="D17" s="5">
        <f>'Kapaciteti i Ofruar'!E127</f>
        <v>70</v>
      </c>
      <c r="E17" s="6">
        <f>'Çmimet e ofruar'!E155</f>
        <v>29.98</v>
      </c>
      <c r="F17" s="6">
        <f>'Çmimet e ofruar'!E183</f>
        <v>29.98</v>
      </c>
      <c r="G17" s="5">
        <f>'Kapaciteti i Fituar'!E127</f>
        <v>70</v>
      </c>
      <c r="H17" s="6">
        <f>'Kapaciteti i Fituar'!E155</f>
        <v>29.98</v>
      </c>
      <c r="I17" s="6">
        <f>'Kapaciteti i Fituar'!AN127</f>
        <v>29.98</v>
      </c>
    </row>
    <row r="18" spans="2:9" x14ac:dyDescent="0.25">
      <c r="B18" s="7" t="s">
        <v>23</v>
      </c>
      <c r="C18" s="8">
        <f>'Kapaciteti i Kërkuar'!E15</f>
        <v>70</v>
      </c>
      <c r="D18" s="8">
        <f>'Kapaciteti i Ofruar'!E128</f>
        <v>70</v>
      </c>
      <c r="E18" s="9">
        <f>'Çmimet e ofruar'!E156</f>
        <v>33.22</v>
      </c>
      <c r="F18" s="9">
        <f>'Çmimet e ofruar'!E184</f>
        <v>33.22</v>
      </c>
      <c r="G18" s="8">
        <f>'Kapaciteti i Fituar'!E128</f>
        <v>70</v>
      </c>
      <c r="H18" s="9">
        <f>'Kapaciteti i Fituar'!E156</f>
        <v>33.22</v>
      </c>
      <c r="I18" s="9">
        <f>'Kapaciteti i Fituar'!AN128</f>
        <v>33.22</v>
      </c>
    </row>
    <row r="19" spans="2:9" x14ac:dyDescent="0.25">
      <c r="B19" s="4" t="s">
        <v>24</v>
      </c>
      <c r="C19" s="5">
        <f>'Kapaciteti i Kërkuar'!E16</f>
        <v>70</v>
      </c>
      <c r="D19" s="5">
        <f>'Kapaciteti i Ofruar'!E129</f>
        <v>70</v>
      </c>
      <c r="E19" s="6">
        <f>'Çmimet e ofruar'!E157</f>
        <v>33.22</v>
      </c>
      <c r="F19" s="6">
        <f>'Çmimet e ofruar'!E185</f>
        <v>33.22</v>
      </c>
      <c r="G19" s="5">
        <f>'Kapaciteti i Fituar'!E129</f>
        <v>70</v>
      </c>
      <c r="H19" s="6">
        <f>'Kapaciteti i Fituar'!E157</f>
        <v>33.22</v>
      </c>
      <c r="I19" s="6">
        <f>'Kapaciteti i Fituar'!AN129</f>
        <v>33.22</v>
      </c>
    </row>
    <row r="20" spans="2:9" x14ac:dyDescent="0.25">
      <c r="B20" s="7" t="s">
        <v>25</v>
      </c>
      <c r="C20" s="8">
        <f>'Kapaciteti i Kërkuar'!E17</f>
        <v>70</v>
      </c>
      <c r="D20" s="8">
        <f>'Kapaciteti i Ofruar'!E130</f>
        <v>70</v>
      </c>
      <c r="E20" s="9">
        <f>'Çmimet e ofruar'!E158</f>
        <v>33.22</v>
      </c>
      <c r="F20" s="9">
        <f>'Çmimet e ofruar'!E186</f>
        <v>33.22</v>
      </c>
      <c r="G20" s="8">
        <f>'Kapaciteti i Fituar'!E130</f>
        <v>70</v>
      </c>
      <c r="H20" s="9">
        <f>'Kapaciteti i Fituar'!E158</f>
        <v>33.22</v>
      </c>
      <c r="I20" s="9">
        <f>'Kapaciteti i Fituar'!AN130</f>
        <v>33.22</v>
      </c>
    </row>
    <row r="21" spans="2:9" x14ac:dyDescent="0.25">
      <c r="B21" s="4" t="s">
        <v>26</v>
      </c>
      <c r="C21" s="5">
        <f>'Kapaciteti i Kërkuar'!E18</f>
        <v>70</v>
      </c>
      <c r="D21" s="5">
        <f>'Kapaciteti i Ofruar'!E131</f>
        <v>70</v>
      </c>
      <c r="E21" s="6">
        <f>'Çmimet e ofruar'!E159</f>
        <v>33.22</v>
      </c>
      <c r="F21" s="6">
        <f>'Çmimet e ofruar'!E187</f>
        <v>33.22</v>
      </c>
      <c r="G21" s="5">
        <f>'Kapaciteti i Fituar'!E131</f>
        <v>70</v>
      </c>
      <c r="H21" s="6">
        <f>'Kapaciteti i Fituar'!E159</f>
        <v>33.22</v>
      </c>
      <c r="I21" s="6">
        <f>'Kapaciteti i Fituar'!AN131</f>
        <v>33.22</v>
      </c>
    </row>
    <row r="22" spans="2:9" x14ac:dyDescent="0.25">
      <c r="B22" s="7" t="s">
        <v>27</v>
      </c>
      <c r="C22" s="8">
        <f>'Kapaciteti i Kërkuar'!E19</f>
        <v>70</v>
      </c>
      <c r="D22" s="8">
        <f>'Kapaciteti i Ofruar'!E132</f>
        <v>70</v>
      </c>
      <c r="E22" s="9">
        <f>'Çmimet e ofruar'!E160</f>
        <v>33.22</v>
      </c>
      <c r="F22" s="9">
        <f>'Çmimet e ofruar'!E188</f>
        <v>33.22</v>
      </c>
      <c r="G22" s="8">
        <f>'Kapaciteti i Fituar'!E132</f>
        <v>70</v>
      </c>
      <c r="H22" s="9">
        <f>'Kapaciteti i Fituar'!E160</f>
        <v>33.22</v>
      </c>
      <c r="I22" s="9">
        <f>'Kapaciteti i Fituar'!AN132</f>
        <v>33.22</v>
      </c>
    </row>
    <row r="23" spans="2:9" x14ac:dyDescent="0.25">
      <c r="B23" s="4" t="s">
        <v>28</v>
      </c>
      <c r="C23" s="5">
        <f>'Kapaciteti i Kërkuar'!E20</f>
        <v>70</v>
      </c>
      <c r="D23" s="5">
        <f>'Kapaciteti i Ofruar'!E133</f>
        <v>70</v>
      </c>
      <c r="E23" s="6">
        <f>'Çmimet e ofruar'!E161</f>
        <v>33.22</v>
      </c>
      <c r="F23" s="6">
        <f>'Çmimet e ofruar'!E189</f>
        <v>33.22</v>
      </c>
      <c r="G23" s="5">
        <f>'Kapaciteti i Fituar'!E133</f>
        <v>70</v>
      </c>
      <c r="H23" s="6">
        <f>'Kapaciteti i Fituar'!E161</f>
        <v>33.22</v>
      </c>
      <c r="I23" s="6">
        <f>'Kapaciteti i Fituar'!AN133</f>
        <v>33.22</v>
      </c>
    </row>
    <row r="24" spans="2:9" x14ac:dyDescent="0.25">
      <c r="B24" s="7" t="s">
        <v>29</v>
      </c>
      <c r="C24" s="8">
        <f>'Kapaciteti i Kërkuar'!E21</f>
        <v>70</v>
      </c>
      <c r="D24" s="8">
        <f>'Kapaciteti i Ofruar'!E134</f>
        <v>70</v>
      </c>
      <c r="E24" s="9">
        <f>'Çmimet e ofruar'!E162</f>
        <v>29.04</v>
      </c>
      <c r="F24" s="9">
        <f>'Çmimet e ofruar'!E190</f>
        <v>29.04</v>
      </c>
      <c r="G24" s="8">
        <f>'Kapaciteti i Fituar'!E134</f>
        <v>70</v>
      </c>
      <c r="H24" s="9">
        <f>'Kapaciteti i Fituar'!E162</f>
        <v>29.04</v>
      </c>
      <c r="I24" s="9">
        <f>'Kapaciteti i Fituar'!AN134</f>
        <v>29.04</v>
      </c>
    </row>
    <row r="25" spans="2:9" x14ac:dyDescent="0.25">
      <c r="B25" s="4" t="s">
        <v>30</v>
      </c>
      <c r="C25" s="5">
        <f>'Kapaciteti i Kërkuar'!E22</f>
        <v>70</v>
      </c>
      <c r="D25" s="5">
        <f>'Kapaciteti i Ofruar'!E135</f>
        <v>70</v>
      </c>
      <c r="E25" s="6">
        <f>'Çmimet e ofruar'!E163</f>
        <v>29.04</v>
      </c>
      <c r="F25" s="6">
        <f>'Çmimet e ofruar'!E191</f>
        <v>29.04</v>
      </c>
      <c r="G25" s="5">
        <f>'Kapaciteti i Fituar'!E135</f>
        <v>70</v>
      </c>
      <c r="H25" s="6">
        <f>'Kapaciteti i Fituar'!E163</f>
        <v>29.04</v>
      </c>
      <c r="I25" s="6">
        <f>'Kapaciteti i Fituar'!AN135</f>
        <v>29.04</v>
      </c>
    </row>
    <row r="26" spans="2:9" x14ac:dyDescent="0.25">
      <c r="B26" s="7" t="s">
        <v>31</v>
      </c>
      <c r="C26" s="8">
        <f>'Kapaciteti i Kërkuar'!E23</f>
        <v>70</v>
      </c>
      <c r="D26" s="8">
        <f>'Kapaciteti i Ofruar'!E136</f>
        <v>70</v>
      </c>
      <c r="E26" s="9">
        <f>'Çmimet e ofruar'!E164</f>
        <v>29.04</v>
      </c>
      <c r="F26" s="9">
        <f>'Çmimet e ofruar'!E192</f>
        <v>29.04</v>
      </c>
      <c r="G26" s="8">
        <f>'Kapaciteti i Fituar'!E136</f>
        <v>70</v>
      </c>
      <c r="H26" s="9">
        <f>'Kapaciteti i Fituar'!E164</f>
        <v>29.04</v>
      </c>
      <c r="I26" s="9">
        <f>'Kapaciteti i Fituar'!AN136</f>
        <v>29.04</v>
      </c>
    </row>
    <row r="27" spans="2:9" x14ac:dyDescent="0.25">
      <c r="B27" s="4" t="s">
        <v>32</v>
      </c>
      <c r="C27" s="5">
        <f>'Kapaciteti i Kërkuar'!E24</f>
        <v>70</v>
      </c>
      <c r="D27" s="5">
        <f>'Kapaciteti i Ofruar'!E137</f>
        <v>70</v>
      </c>
      <c r="E27" s="6">
        <f>'Çmimet e ofruar'!E165</f>
        <v>29.04</v>
      </c>
      <c r="F27" s="6">
        <f>'Çmimet e ofruar'!E193</f>
        <v>29.04</v>
      </c>
      <c r="G27" s="5">
        <f>'Kapaciteti i Fituar'!E137</f>
        <v>70</v>
      </c>
      <c r="H27" s="6">
        <f>'Kapaciteti i Fituar'!E165</f>
        <v>29.04</v>
      </c>
      <c r="I27" s="6">
        <f>'Kapaciteti i Fituar'!AN137</f>
        <v>29.04</v>
      </c>
    </row>
    <row r="28" spans="2:9" x14ac:dyDescent="0.25">
      <c r="B28" s="7" t="s">
        <v>33</v>
      </c>
      <c r="C28" s="8">
        <f>'Kapaciteti i Kërkuar'!E25</f>
        <v>70</v>
      </c>
      <c r="D28" s="8">
        <f>'Kapaciteti i Ofruar'!E138</f>
        <v>70</v>
      </c>
      <c r="E28" s="9">
        <f>'Çmimet e ofruar'!E166</f>
        <v>29.04</v>
      </c>
      <c r="F28" s="9">
        <f>'Çmimet e ofruar'!E194</f>
        <v>29.04</v>
      </c>
      <c r="G28" s="8">
        <f>'Kapaciteti i Fituar'!E138</f>
        <v>70</v>
      </c>
      <c r="H28" s="9">
        <f>'Kapaciteti i Fituar'!E166</f>
        <v>29.04</v>
      </c>
      <c r="I28" s="9">
        <f>'Kapaciteti i Fituar'!AN138</f>
        <v>29.04</v>
      </c>
    </row>
    <row r="29" spans="2:9" x14ac:dyDescent="0.25">
      <c r="B29" s="4" t="s">
        <v>34</v>
      </c>
      <c r="C29" s="5">
        <f>'Kapaciteti i Kërkuar'!E26</f>
        <v>60</v>
      </c>
      <c r="D29" s="5">
        <f>'Kapaciteti i Ofruar'!E139</f>
        <v>60</v>
      </c>
      <c r="E29" s="6">
        <f>'Çmimet e ofruar'!E167</f>
        <v>29.04</v>
      </c>
      <c r="F29" s="6">
        <f>'Çmimet e ofruar'!E195</f>
        <v>29.04</v>
      </c>
      <c r="G29" s="5">
        <f>'Kapaciteti i Fituar'!E139</f>
        <v>60</v>
      </c>
      <c r="H29" s="6">
        <f>'Kapaciteti i Fituar'!E167</f>
        <v>29.04</v>
      </c>
      <c r="I29" s="6">
        <f>'Kapaciteti i Fituar'!AN139</f>
        <v>29.04</v>
      </c>
    </row>
    <row r="30" spans="2:9" x14ac:dyDescent="0.25">
      <c r="B30" s="7" t="s">
        <v>35</v>
      </c>
      <c r="C30" s="8">
        <f>'Kapaciteti i Kërkuar'!E27</f>
        <v>60</v>
      </c>
      <c r="D30" s="8">
        <f>'Kapaciteti i Ofruar'!E140</f>
        <v>60</v>
      </c>
      <c r="E30" s="9">
        <f>'Çmimet e ofruar'!E168</f>
        <v>29.04</v>
      </c>
      <c r="F30" s="9">
        <f>'Çmimet e ofruar'!E196</f>
        <v>29.04</v>
      </c>
      <c r="G30" s="8">
        <f>'Kapaciteti i Fituar'!E140</f>
        <v>60</v>
      </c>
      <c r="H30" s="9">
        <f>'Kapaciteti i Fituar'!E168</f>
        <v>29.04</v>
      </c>
      <c r="I30" s="9">
        <f>'Kapaciteti i Fituar'!AN140</f>
        <v>29.04</v>
      </c>
    </row>
    <row r="31" spans="2:9" x14ac:dyDescent="0.25">
      <c r="B31" s="10" t="s">
        <v>36</v>
      </c>
      <c r="C31" s="10">
        <f>SUM(C7:C30)</f>
        <v>1600</v>
      </c>
      <c r="D31" s="10">
        <f t="shared" ref="D31:G31" si="0">SUM(D7:D30)</f>
        <v>1600</v>
      </c>
      <c r="E31" s="10"/>
      <c r="F31" s="10"/>
      <c r="G31" s="10">
        <f t="shared" si="0"/>
        <v>1600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activeCell="P13" sqref="P13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44" t="s">
        <v>0</v>
      </c>
      <c r="C2" s="45"/>
      <c r="D2" s="46"/>
      <c r="E2"/>
      <c r="F2"/>
      <c r="G2"/>
      <c r="H2"/>
      <c r="I2"/>
    </row>
    <row r="3" spans="2:9" x14ac:dyDescent="0.25">
      <c r="B3" s="47" t="s">
        <v>2</v>
      </c>
      <c r="C3" s="48"/>
      <c r="D3" s="49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50" t="s">
        <v>3</v>
      </c>
      <c r="C5" s="50"/>
      <c r="D5" s="50"/>
      <c r="E5" s="50"/>
      <c r="F5" s="50"/>
      <c r="G5" s="50"/>
      <c r="H5" s="50"/>
      <c r="I5" s="50"/>
    </row>
    <row r="6" spans="2:9" ht="59.25" customHeight="1" x14ac:dyDescent="0.25"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</row>
    <row r="7" spans="2:9" x14ac:dyDescent="0.25">
      <c r="B7" s="4" t="s">
        <v>12</v>
      </c>
      <c r="C7" s="5">
        <f>'Kapaciteti i Kërkuar'!F4</f>
        <v>60</v>
      </c>
      <c r="D7" s="5">
        <f>'Kapaciteti i Ofruar'!F117</f>
        <v>60</v>
      </c>
      <c r="E7" s="6">
        <f>'Çmimet e ofruar'!F145</f>
        <v>34.869999999999997</v>
      </c>
      <c r="F7" s="6">
        <f>'Çmimet e ofruar'!F173</f>
        <v>34.869999999999997</v>
      </c>
      <c r="G7" s="5">
        <f>'Kapaciteti i Fituar'!F117</f>
        <v>60</v>
      </c>
      <c r="H7" s="6">
        <f>'Kapaciteti i Fituar'!F145</f>
        <v>34.869999999999997</v>
      </c>
      <c r="I7" s="6">
        <f>'Kapaciteti i Fituar'!AO117</f>
        <v>34.869999999999997</v>
      </c>
    </row>
    <row r="8" spans="2:9" x14ac:dyDescent="0.25">
      <c r="B8" s="7" t="s">
        <v>13</v>
      </c>
      <c r="C8" s="8">
        <f>'Kapaciteti i Kërkuar'!F5</f>
        <v>60</v>
      </c>
      <c r="D8" s="8">
        <f>'Kapaciteti i Ofruar'!F118</f>
        <v>60</v>
      </c>
      <c r="E8" s="9">
        <f>'Çmimet e ofruar'!F146</f>
        <v>34.869999999999997</v>
      </c>
      <c r="F8" s="9">
        <f>'Çmimet e ofruar'!F174</f>
        <v>34.869999999999997</v>
      </c>
      <c r="G8" s="8">
        <f>'Kapaciteti i Fituar'!F118</f>
        <v>60</v>
      </c>
      <c r="H8" s="9">
        <f>'Kapaciteti i Fituar'!F146</f>
        <v>34.869999999999997</v>
      </c>
      <c r="I8" s="9">
        <f>'Kapaciteti i Fituar'!AO118</f>
        <v>34.869999999999997</v>
      </c>
    </row>
    <row r="9" spans="2:9" x14ac:dyDescent="0.25">
      <c r="B9" s="4" t="s">
        <v>14</v>
      </c>
      <c r="C9" s="5">
        <f>'Kapaciteti i Kërkuar'!F6</f>
        <v>60</v>
      </c>
      <c r="D9" s="5">
        <f>'Kapaciteti i Ofruar'!F119</f>
        <v>60</v>
      </c>
      <c r="E9" s="6">
        <f>'Çmimet e ofruar'!F147</f>
        <v>34.869999999999997</v>
      </c>
      <c r="F9" s="6">
        <f>'Çmimet e ofruar'!F175</f>
        <v>34.869999999999997</v>
      </c>
      <c r="G9" s="5">
        <f>'Kapaciteti i Fituar'!F119</f>
        <v>60</v>
      </c>
      <c r="H9" s="6">
        <f>'Kapaciteti i Fituar'!F147</f>
        <v>34.869999999999997</v>
      </c>
      <c r="I9" s="6">
        <f>'Kapaciteti i Fituar'!AO119</f>
        <v>34.869999999999997</v>
      </c>
    </row>
    <row r="10" spans="2:9" x14ac:dyDescent="0.25">
      <c r="B10" s="7" t="s">
        <v>15</v>
      </c>
      <c r="C10" s="8">
        <f>'Kapaciteti i Kërkuar'!F7</f>
        <v>60</v>
      </c>
      <c r="D10" s="8">
        <f>'Kapaciteti i Ofruar'!F120</f>
        <v>60</v>
      </c>
      <c r="E10" s="9">
        <f>'Çmimet e ofruar'!F148</f>
        <v>34.869999999999997</v>
      </c>
      <c r="F10" s="9">
        <f>'Çmimet e ofruar'!F176</f>
        <v>34.869999999999997</v>
      </c>
      <c r="G10" s="8">
        <f>'Kapaciteti i Fituar'!F120</f>
        <v>60</v>
      </c>
      <c r="H10" s="9">
        <f>'Kapaciteti i Fituar'!F148</f>
        <v>34.869999999999997</v>
      </c>
      <c r="I10" s="9">
        <f>'Kapaciteti i Fituar'!AO120</f>
        <v>34.869999999999997</v>
      </c>
    </row>
    <row r="11" spans="2:9" x14ac:dyDescent="0.25">
      <c r="B11" s="4" t="s">
        <v>16</v>
      </c>
      <c r="C11" s="5">
        <f>'Kapaciteti i Kërkuar'!F8</f>
        <v>60</v>
      </c>
      <c r="D11" s="5">
        <f>'Kapaciteti i Ofruar'!F121</f>
        <v>60</v>
      </c>
      <c r="E11" s="6">
        <f>'Çmimet e ofruar'!F149</f>
        <v>34.869999999999997</v>
      </c>
      <c r="F11" s="6">
        <f>'Çmimet e ofruar'!F177</f>
        <v>34.869999999999997</v>
      </c>
      <c r="G11" s="5">
        <f>'Kapaciteti i Fituar'!F121</f>
        <v>60</v>
      </c>
      <c r="H11" s="6">
        <f>'Kapaciteti i Fituar'!F149</f>
        <v>34.869999999999997</v>
      </c>
      <c r="I11" s="6">
        <f>'Kapaciteti i Fituar'!AO121</f>
        <v>34.869999999999997</v>
      </c>
    </row>
    <row r="12" spans="2:9" x14ac:dyDescent="0.25">
      <c r="B12" s="7" t="s">
        <v>17</v>
      </c>
      <c r="C12" s="8">
        <f>'Kapaciteti i Kërkuar'!F9</f>
        <v>60</v>
      </c>
      <c r="D12" s="8">
        <f>'Kapaciteti i Ofruar'!F122</f>
        <v>60</v>
      </c>
      <c r="E12" s="9">
        <f>'Çmimet e ofruar'!F150</f>
        <v>34.869999999999997</v>
      </c>
      <c r="F12" s="9">
        <f>'Çmimet e ofruar'!F178</f>
        <v>34.869999999999997</v>
      </c>
      <c r="G12" s="8">
        <f>'Kapaciteti i Fituar'!F122</f>
        <v>60</v>
      </c>
      <c r="H12" s="9">
        <f>'Kapaciteti i Fituar'!F150</f>
        <v>34.869999999999997</v>
      </c>
      <c r="I12" s="9">
        <f>'Kapaciteti i Fituar'!AO122</f>
        <v>34.869999999999997</v>
      </c>
    </row>
    <row r="13" spans="2:9" x14ac:dyDescent="0.25">
      <c r="B13" s="4" t="s">
        <v>18</v>
      </c>
      <c r="C13" s="5">
        <f>'Kapaciteti i Kërkuar'!F10</f>
        <v>70</v>
      </c>
      <c r="D13" s="5">
        <f>'Kapaciteti i Ofruar'!F123</f>
        <v>70</v>
      </c>
      <c r="E13" s="6">
        <f>'Çmimet e ofruar'!F151</f>
        <v>34.869999999999997</v>
      </c>
      <c r="F13" s="6">
        <f>'Çmimet e ofruar'!F179</f>
        <v>34.869999999999997</v>
      </c>
      <c r="G13" s="5">
        <f>'Kapaciteti i Fituar'!F123</f>
        <v>70</v>
      </c>
      <c r="H13" s="6">
        <f>'Kapaciteti i Fituar'!F151</f>
        <v>34.869999999999997</v>
      </c>
      <c r="I13" s="6">
        <f>'Kapaciteti i Fituar'!AO123</f>
        <v>34.869999999999997</v>
      </c>
    </row>
    <row r="14" spans="2:9" x14ac:dyDescent="0.25">
      <c r="B14" s="7" t="s">
        <v>19</v>
      </c>
      <c r="C14" s="8">
        <f>'Kapaciteti i Kërkuar'!F11</f>
        <v>70</v>
      </c>
      <c r="D14" s="8">
        <f>'Kapaciteti i Ofruar'!F124</f>
        <v>70</v>
      </c>
      <c r="E14" s="9">
        <f>'Çmimet e ofruar'!F152</f>
        <v>36.74</v>
      </c>
      <c r="F14" s="9">
        <f>'Çmimet e ofruar'!F180</f>
        <v>36.74</v>
      </c>
      <c r="G14" s="8">
        <f>'Kapaciteti i Fituar'!F124</f>
        <v>70</v>
      </c>
      <c r="H14" s="9">
        <f>'Kapaciteti i Fituar'!F152</f>
        <v>36.74</v>
      </c>
      <c r="I14" s="9">
        <f>'Kapaciteti i Fituar'!AO124</f>
        <v>36.74</v>
      </c>
    </row>
    <row r="15" spans="2:9" x14ac:dyDescent="0.25">
      <c r="B15" s="4" t="s">
        <v>20</v>
      </c>
      <c r="C15" s="5">
        <f>'Kapaciteti i Kërkuar'!F12</f>
        <v>70</v>
      </c>
      <c r="D15" s="5">
        <f>'Kapaciteti i Ofruar'!F125</f>
        <v>70</v>
      </c>
      <c r="E15" s="6">
        <f>'Çmimet e ofruar'!F153</f>
        <v>36.74</v>
      </c>
      <c r="F15" s="6">
        <f>'Çmimet e ofruar'!F181</f>
        <v>36.74</v>
      </c>
      <c r="G15" s="5">
        <f>'Kapaciteti i Fituar'!F125</f>
        <v>70</v>
      </c>
      <c r="H15" s="6">
        <f>'Kapaciteti i Fituar'!F153</f>
        <v>36.74</v>
      </c>
      <c r="I15" s="6">
        <f>'Kapaciteti i Fituar'!AO125</f>
        <v>36.74</v>
      </c>
    </row>
    <row r="16" spans="2:9" x14ac:dyDescent="0.25">
      <c r="B16" s="7" t="s">
        <v>21</v>
      </c>
      <c r="C16" s="8">
        <f>'Kapaciteti i Kërkuar'!F13</f>
        <v>70</v>
      </c>
      <c r="D16" s="8">
        <f>'Kapaciteti i Ofruar'!F126</f>
        <v>70</v>
      </c>
      <c r="E16" s="9">
        <f>'Çmimet e ofruar'!F154</f>
        <v>36.74</v>
      </c>
      <c r="F16" s="9">
        <f>'Çmimet e ofruar'!F182</f>
        <v>36.74</v>
      </c>
      <c r="G16" s="8">
        <f>'Kapaciteti i Fituar'!F126</f>
        <v>70</v>
      </c>
      <c r="H16" s="9">
        <f>'Kapaciteti i Fituar'!F154</f>
        <v>36.74</v>
      </c>
      <c r="I16" s="9">
        <f>'Kapaciteti i Fituar'!AO126</f>
        <v>36.74</v>
      </c>
    </row>
    <row r="17" spans="2:9" x14ac:dyDescent="0.25">
      <c r="B17" s="4" t="s">
        <v>22</v>
      </c>
      <c r="C17" s="5">
        <f>'Kapaciteti i Kërkuar'!F14</f>
        <v>70</v>
      </c>
      <c r="D17" s="5">
        <f>'Kapaciteti i Ofruar'!F127</f>
        <v>70</v>
      </c>
      <c r="E17" s="6">
        <f>'Çmimet e ofruar'!F155</f>
        <v>36.74</v>
      </c>
      <c r="F17" s="6">
        <f>'Çmimet e ofruar'!F183</f>
        <v>36.74</v>
      </c>
      <c r="G17" s="5">
        <f>'Kapaciteti i Fituar'!F127</f>
        <v>70</v>
      </c>
      <c r="H17" s="6">
        <f>'Kapaciteti i Fituar'!F155</f>
        <v>36.74</v>
      </c>
      <c r="I17" s="6">
        <f>'Kapaciteti i Fituar'!AO127</f>
        <v>36.74</v>
      </c>
    </row>
    <row r="18" spans="2:9" x14ac:dyDescent="0.25">
      <c r="B18" s="7" t="s">
        <v>23</v>
      </c>
      <c r="C18" s="8">
        <f>'Kapaciteti i Kërkuar'!F15</f>
        <v>70</v>
      </c>
      <c r="D18" s="8">
        <f>'Kapaciteti i Ofruar'!F128</f>
        <v>70</v>
      </c>
      <c r="E18" s="9">
        <f>'Çmimet e ofruar'!F156</f>
        <v>36.74</v>
      </c>
      <c r="F18" s="9">
        <f>'Çmimet e ofruar'!F184</f>
        <v>36.74</v>
      </c>
      <c r="G18" s="8">
        <f>'Kapaciteti i Fituar'!F128</f>
        <v>70</v>
      </c>
      <c r="H18" s="9">
        <f>'Kapaciteti i Fituar'!F156</f>
        <v>36.74</v>
      </c>
      <c r="I18" s="9">
        <f>'Kapaciteti i Fituar'!AO128</f>
        <v>36.74</v>
      </c>
    </row>
    <row r="19" spans="2:9" x14ac:dyDescent="0.25">
      <c r="B19" s="4" t="s">
        <v>24</v>
      </c>
      <c r="C19" s="5">
        <f>'Kapaciteti i Kërkuar'!F16</f>
        <v>70</v>
      </c>
      <c r="D19" s="5">
        <f>'Kapaciteti i Ofruar'!F129</f>
        <v>70</v>
      </c>
      <c r="E19" s="6">
        <f>'Çmimet e ofruar'!F157</f>
        <v>36.74</v>
      </c>
      <c r="F19" s="6">
        <f>'Çmimet e ofruar'!F185</f>
        <v>36.74</v>
      </c>
      <c r="G19" s="5">
        <f>'Kapaciteti i Fituar'!F129</f>
        <v>70</v>
      </c>
      <c r="H19" s="6">
        <f>'Kapaciteti i Fituar'!F157</f>
        <v>36.74</v>
      </c>
      <c r="I19" s="6">
        <f>'Kapaciteti i Fituar'!AO129</f>
        <v>36.74</v>
      </c>
    </row>
    <row r="20" spans="2:9" x14ac:dyDescent="0.25">
      <c r="B20" s="7" t="s">
        <v>25</v>
      </c>
      <c r="C20" s="8">
        <f>'Kapaciteti i Kërkuar'!F17</f>
        <v>70</v>
      </c>
      <c r="D20" s="8">
        <f>'Kapaciteti i Ofruar'!F130</f>
        <v>70</v>
      </c>
      <c r="E20" s="9">
        <f>'Çmimet e ofruar'!F158</f>
        <v>36.74</v>
      </c>
      <c r="F20" s="9">
        <f>'Çmimet e ofruar'!F186</f>
        <v>36.74</v>
      </c>
      <c r="G20" s="8">
        <f>'Kapaciteti i Fituar'!F130</f>
        <v>70</v>
      </c>
      <c r="H20" s="9">
        <f>'Kapaciteti i Fituar'!F158</f>
        <v>36.74</v>
      </c>
      <c r="I20" s="9">
        <f>'Kapaciteti i Fituar'!AO130</f>
        <v>36.74</v>
      </c>
    </row>
    <row r="21" spans="2:9" x14ac:dyDescent="0.25">
      <c r="B21" s="4" t="s">
        <v>26</v>
      </c>
      <c r="C21" s="5">
        <f>'Kapaciteti i Kërkuar'!F18</f>
        <v>70</v>
      </c>
      <c r="D21" s="5">
        <f>'Kapaciteti i Ofruar'!F131</f>
        <v>70</v>
      </c>
      <c r="E21" s="6">
        <f>'Çmimet e ofruar'!F159</f>
        <v>36.74</v>
      </c>
      <c r="F21" s="6">
        <f>'Çmimet e ofruar'!F187</f>
        <v>36.74</v>
      </c>
      <c r="G21" s="5">
        <f>'Kapaciteti i Fituar'!F131</f>
        <v>70</v>
      </c>
      <c r="H21" s="6">
        <f>'Kapaciteti i Fituar'!F159</f>
        <v>36.74</v>
      </c>
      <c r="I21" s="6">
        <f>'Kapaciteti i Fituar'!AO131</f>
        <v>36.74</v>
      </c>
    </row>
    <row r="22" spans="2:9" x14ac:dyDescent="0.25">
      <c r="B22" s="7" t="s">
        <v>27</v>
      </c>
      <c r="C22" s="8">
        <f>'Kapaciteti i Kërkuar'!F19</f>
        <v>70</v>
      </c>
      <c r="D22" s="8">
        <f>'Kapaciteti i Ofruar'!F132</f>
        <v>70</v>
      </c>
      <c r="E22" s="9">
        <f>'Çmimet e ofruar'!F160</f>
        <v>36.74</v>
      </c>
      <c r="F22" s="9">
        <f>'Çmimet e ofruar'!F188</f>
        <v>36.74</v>
      </c>
      <c r="G22" s="8">
        <f>'Kapaciteti i Fituar'!F132</f>
        <v>70</v>
      </c>
      <c r="H22" s="9">
        <f>'Kapaciteti i Fituar'!F160</f>
        <v>36.74</v>
      </c>
      <c r="I22" s="9">
        <f>'Kapaciteti i Fituar'!AO132</f>
        <v>36.74</v>
      </c>
    </row>
    <row r="23" spans="2:9" x14ac:dyDescent="0.25">
      <c r="B23" s="4" t="s">
        <v>28</v>
      </c>
      <c r="C23" s="5">
        <f>'Kapaciteti i Kërkuar'!F20</f>
        <v>70</v>
      </c>
      <c r="D23" s="5">
        <f>'Kapaciteti i Ofruar'!F133</f>
        <v>70</v>
      </c>
      <c r="E23" s="6">
        <f>'Çmimet e ofruar'!F161</f>
        <v>33.549999999999997</v>
      </c>
      <c r="F23" s="6">
        <f>'Çmimet e ofruar'!F189</f>
        <v>33.549999999999997</v>
      </c>
      <c r="G23" s="5">
        <f>'Kapaciteti i Fituar'!F133</f>
        <v>70</v>
      </c>
      <c r="H23" s="6">
        <f>'Kapaciteti i Fituar'!F161</f>
        <v>33.549999999999997</v>
      </c>
      <c r="I23" s="6">
        <f>'Kapaciteti i Fituar'!AO133</f>
        <v>33.549999999999997</v>
      </c>
    </row>
    <row r="24" spans="2:9" x14ac:dyDescent="0.25">
      <c r="B24" s="7" t="s">
        <v>29</v>
      </c>
      <c r="C24" s="8">
        <f>'Kapaciteti i Kërkuar'!F21</f>
        <v>70</v>
      </c>
      <c r="D24" s="8">
        <f>'Kapaciteti i Ofruar'!F134</f>
        <v>70</v>
      </c>
      <c r="E24" s="9">
        <f>'Çmimet e ofruar'!F162</f>
        <v>30.25</v>
      </c>
      <c r="F24" s="9">
        <f>'Çmimet e ofruar'!F190</f>
        <v>30.25</v>
      </c>
      <c r="G24" s="8">
        <f>'Kapaciteti i Fituar'!F134</f>
        <v>70</v>
      </c>
      <c r="H24" s="9">
        <f>'Kapaciteti i Fituar'!F162</f>
        <v>30.25</v>
      </c>
      <c r="I24" s="9">
        <f>'Kapaciteti i Fituar'!AO134</f>
        <v>30.25</v>
      </c>
    </row>
    <row r="25" spans="2:9" x14ac:dyDescent="0.25">
      <c r="B25" s="4" t="s">
        <v>30</v>
      </c>
      <c r="C25" s="5">
        <f>'Kapaciteti i Kërkuar'!F22</f>
        <v>70</v>
      </c>
      <c r="D25" s="5">
        <f>'Kapaciteti i Ofruar'!F135</f>
        <v>70</v>
      </c>
      <c r="E25" s="6">
        <f>'Çmimet e ofruar'!F163</f>
        <v>30.25</v>
      </c>
      <c r="F25" s="6">
        <f>'Çmimet e ofruar'!F191</f>
        <v>30.25</v>
      </c>
      <c r="G25" s="5">
        <f>'Kapaciteti i Fituar'!F135</f>
        <v>70</v>
      </c>
      <c r="H25" s="6">
        <f>'Kapaciteti i Fituar'!F163</f>
        <v>30.25</v>
      </c>
      <c r="I25" s="6">
        <f>'Kapaciteti i Fituar'!AO135</f>
        <v>30.25</v>
      </c>
    </row>
    <row r="26" spans="2:9" x14ac:dyDescent="0.25">
      <c r="B26" s="7" t="s">
        <v>31</v>
      </c>
      <c r="C26" s="8">
        <f>'Kapaciteti i Kërkuar'!F23</f>
        <v>70</v>
      </c>
      <c r="D26" s="8">
        <f>'Kapaciteti i Ofruar'!F136</f>
        <v>70</v>
      </c>
      <c r="E26" s="9">
        <f>'Çmimet e ofruar'!F164</f>
        <v>30.25</v>
      </c>
      <c r="F26" s="9">
        <f>'Çmimet e ofruar'!F192</f>
        <v>30.25</v>
      </c>
      <c r="G26" s="8">
        <f>'Kapaciteti i Fituar'!F136</f>
        <v>70</v>
      </c>
      <c r="H26" s="9">
        <f>'Kapaciteti i Fituar'!F164</f>
        <v>30.25</v>
      </c>
      <c r="I26" s="9">
        <f>'Kapaciteti i Fituar'!AO136</f>
        <v>30.25</v>
      </c>
    </row>
    <row r="27" spans="2:9" x14ac:dyDescent="0.25">
      <c r="B27" s="4" t="s">
        <v>32</v>
      </c>
      <c r="C27" s="5">
        <f>'Kapaciteti i Kërkuar'!F24</f>
        <v>70</v>
      </c>
      <c r="D27" s="5">
        <f>'Kapaciteti i Ofruar'!F137</f>
        <v>70</v>
      </c>
      <c r="E27" s="6">
        <f>'Çmimet e ofruar'!F165</f>
        <v>30.25</v>
      </c>
      <c r="F27" s="6">
        <f>'Çmimet e ofruar'!F193</f>
        <v>30.25</v>
      </c>
      <c r="G27" s="5">
        <f>'Kapaciteti i Fituar'!F137</f>
        <v>70</v>
      </c>
      <c r="H27" s="6">
        <f>'Kapaciteti i Fituar'!F165</f>
        <v>30.25</v>
      </c>
      <c r="I27" s="6">
        <f>'Kapaciteti i Fituar'!AO137</f>
        <v>30.25</v>
      </c>
    </row>
    <row r="28" spans="2:9" x14ac:dyDescent="0.25">
      <c r="B28" s="7" t="s">
        <v>33</v>
      </c>
      <c r="C28" s="8">
        <f>'Kapaciteti i Kërkuar'!F25</f>
        <v>70</v>
      </c>
      <c r="D28" s="8">
        <f>'Kapaciteti i Ofruar'!F138</f>
        <v>70</v>
      </c>
      <c r="E28" s="9">
        <f>'Çmimet e ofruar'!F166</f>
        <v>30.25</v>
      </c>
      <c r="F28" s="9">
        <f>'Çmimet e ofruar'!F194</f>
        <v>30.25</v>
      </c>
      <c r="G28" s="8">
        <f>'Kapaciteti i Fituar'!F138</f>
        <v>70</v>
      </c>
      <c r="H28" s="9">
        <f>'Kapaciteti i Fituar'!F166</f>
        <v>30.25</v>
      </c>
      <c r="I28" s="9">
        <f>'Kapaciteti i Fituar'!AO138</f>
        <v>30.25</v>
      </c>
    </row>
    <row r="29" spans="2:9" x14ac:dyDescent="0.25">
      <c r="B29" s="4" t="s">
        <v>34</v>
      </c>
      <c r="C29" s="5">
        <f>'Kapaciteti i Kërkuar'!F26</f>
        <v>60</v>
      </c>
      <c r="D29" s="5">
        <f>'Kapaciteti i Ofruar'!F139</f>
        <v>60</v>
      </c>
      <c r="E29" s="6">
        <f>'Çmimet e ofruar'!F167</f>
        <v>30.25</v>
      </c>
      <c r="F29" s="6">
        <f>'Çmimet e ofruar'!F195</f>
        <v>30.25</v>
      </c>
      <c r="G29" s="5">
        <f>'Kapaciteti i Fituar'!F139</f>
        <v>60</v>
      </c>
      <c r="H29" s="6">
        <f>'Kapaciteti i Fituar'!F167</f>
        <v>30.25</v>
      </c>
      <c r="I29" s="6">
        <f>'Kapaciteti i Fituar'!AO139</f>
        <v>30.25</v>
      </c>
    </row>
    <row r="30" spans="2:9" x14ac:dyDescent="0.25">
      <c r="B30" s="7" t="s">
        <v>35</v>
      </c>
      <c r="C30" s="8">
        <f>'Kapaciteti i Kërkuar'!F27</f>
        <v>60</v>
      </c>
      <c r="D30" s="8">
        <f>'Kapaciteti i Ofruar'!F140</f>
        <v>60</v>
      </c>
      <c r="E30" s="9">
        <f>'Çmimet e ofruar'!F168</f>
        <v>30.25</v>
      </c>
      <c r="F30" s="9">
        <f>'Çmimet e ofruar'!F196</f>
        <v>30.25</v>
      </c>
      <c r="G30" s="8">
        <f>'Kapaciteti i Fituar'!F140</f>
        <v>60</v>
      </c>
      <c r="H30" s="9">
        <f>'Kapaciteti i Fituar'!F168</f>
        <v>30.25</v>
      </c>
      <c r="I30" s="9">
        <f>'Kapaciteti i Fituar'!AO140</f>
        <v>30.25</v>
      </c>
    </row>
    <row r="31" spans="2:9" x14ac:dyDescent="0.25">
      <c r="B31" s="10" t="s">
        <v>36</v>
      </c>
      <c r="C31" s="10">
        <f>SUM(C7:C30)</f>
        <v>1600</v>
      </c>
      <c r="D31" s="10">
        <f t="shared" ref="D31:G31" si="0">SUM(D7:D30)</f>
        <v>1600</v>
      </c>
      <c r="E31" s="10"/>
      <c r="F31" s="10"/>
      <c r="G31" s="10">
        <f t="shared" si="0"/>
        <v>1600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L12" sqref="L12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44" t="s">
        <v>0</v>
      </c>
      <c r="C2" s="45"/>
      <c r="D2" s="46"/>
      <c r="E2"/>
      <c r="F2"/>
      <c r="G2"/>
      <c r="H2"/>
      <c r="I2"/>
    </row>
    <row r="3" spans="2:9" x14ac:dyDescent="0.25">
      <c r="B3" s="51" t="s">
        <v>1</v>
      </c>
      <c r="C3" s="48"/>
      <c r="D3" s="49"/>
      <c r="E3"/>
      <c r="F3"/>
      <c r="G3"/>
      <c r="H3"/>
      <c r="I3"/>
    </row>
    <row r="4" spans="2:9" x14ac:dyDescent="0.25">
      <c r="B4" s="47" t="s">
        <v>2</v>
      </c>
      <c r="C4" s="48"/>
      <c r="D4" s="49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50" t="s">
        <v>3</v>
      </c>
      <c r="C6" s="50"/>
      <c r="D6" s="50"/>
      <c r="E6" s="50"/>
      <c r="F6" s="50"/>
      <c r="G6" s="50"/>
      <c r="H6" s="50"/>
      <c r="I6" s="50"/>
    </row>
    <row r="7" spans="2:9" ht="59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'Kapaciteti i Kërkuar'!G4</f>
        <v>60</v>
      </c>
      <c r="D8" s="5">
        <f>'Kapaciteti i Ofruar'!G117</f>
        <v>60</v>
      </c>
      <c r="E8" s="6">
        <f>'Çmimet e ofruar'!G145</f>
        <v>32.1</v>
      </c>
      <c r="F8" s="6">
        <f>'Çmimet e ofruar'!G173</f>
        <v>32.1</v>
      </c>
      <c r="G8" s="5">
        <f>'Kapaciteti i Fituar'!G117</f>
        <v>60</v>
      </c>
      <c r="H8" s="6">
        <f>'Kapaciteti i Fituar'!G145</f>
        <v>32.1</v>
      </c>
      <c r="I8" s="6">
        <f>'Kapaciteti i Fituar'!AP117</f>
        <v>32.1</v>
      </c>
    </row>
    <row r="9" spans="2:9" x14ac:dyDescent="0.25">
      <c r="B9" s="7" t="s">
        <v>13</v>
      </c>
      <c r="C9" s="8">
        <f>'Kapaciteti i Kërkuar'!G5</f>
        <v>60</v>
      </c>
      <c r="D9" s="8">
        <f>'Kapaciteti i Ofruar'!G118</f>
        <v>60</v>
      </c>
      <c r="E9" s="9">
        <f>'Çmimet e ofruar'!G146</f>
        <v>32.1</v>
      </c>
      <c r="F9" s="9">
        <f>'Çmimet e ofruar'!G174</f>
        <v>32.1</v>
      </c>
      <c r="G9" s="8">
        <f>'Kapaciteti i Fituar'!G118</f>
        <v>60</v>
      </c>
      <c r="H9" s="9">
        <f>'Kapaciteti i Fituar'!G146</f>
        <v>32.1</v>
      </c>
      <c r="I9" s="9">
        <f>'Kapaciteti i Fituar'!AP118</f>
        <v>32.1</v>
      </c>
    </row>
    <row r="10" spans="2:9" x14ac:dyDescent="0.25">
      <c r="B10" s="4" t="s">
        <v>14</v>
      </c>
      <c r="C10" s="5">
        <f>'Kapaciteti i Kërkuar'!G6</f>
        <v>60</v>
      </c>
      <c r="D10" s="5">
        <f>'Kapaciteti i Ofruar'!G119</f>
        <v>60</v>
      </c>
      <c r="E10" s="6">
        <f>'Çmimet e ofruar'!G147</f>
        <v>32.1</v>
      </c>
      <c r="F10" s="6">
        <f>'Çmimet e ofruar'!G175</f>
        <v>32.1</v>
      </c>
      <c r="G10" s="5">
        <f>'Kapaciteti i Fituar'!G119</f>
        <v>60</v>
      </c>
      <c r="H10" s="6">
        <f>'Kapaciteti i Fituar'!G147</f>
        <v>32.1</v>
      </c>
      <c r="I10" s="6">
        <f>'Kapaciteti i Fituar'!AP119</f>
        <v>32.1</v>
      </c>
    </row>
    <row r="11" spans="2:9" x14ac:dyDescent="0.25">
      <c r="B11" s="7" t="s">
        <v>15</v>
      </c>
      <c r="C11" s="8">
        <f>'Kapaciteti i Kërkuar'!G7</f>
        <v>60</v>
      </c>
      <c r="D11" s="8">
        <f>'Kapaciteti i Ofruar'!G120</f>
        <v>60</v>
      </c>
      <c r="E11" s="9">
        <f>'Çmimet e ofruar'!G148</f>
        <v>32.1</v>
      </c>
      <c r="F11" s="9">
        <f>'Çmimet e ofruar'!G176</f>
        <v>32.1</v>
      </c>
      <c r="G11" s="8">
        <f>'Kapaciteti i Fituar'!G120</f>
        <v>60</v>
      </c>
      <c r="H11" s="9">
        <f>'Kapaciteti i Fituar'!G148</f>
        <v>32.1</v>
      </c>
      <c r="I11" s="9">
        <f>'Kapaciteti i Fituar'!AP120</f>
        <v>32.1</v>
      </c>
    </row>
    <row r="12" spans="2:9" x14ac:dyDescent="0.25">
      <c r="B12" s="4" t="s">
        <v>16</v>
      </c>
      <c r="C12" s="5">
        <f>'Kapaciteti i Kërkuar'!G8</f>
        <v>60</v>
      </c>
      <c r="D12" s="5">
        <f>'Kapaciteti i Ofruar'!G121</f>
        <v>60</v>
      </c>
      <c r="E12" s="6">
        <f>'Çmimet e ofruar'!G149</f>
        <v>32.1</v>
      </c>
      <c r="F12" s="6">
        <f>'Çmimet e ofruar'!G177</f>
        <v>32.1</v>
      </c>
      <c r="G12" s="5">
        <f>'Kapaciteti i Fituar'!G121</f>
        <v>60</v>
      </c>
      <c r="H12" s="6">
        <f>'Kapaciteti i Fituar'!G149</f>
        <v>32.1</v>
      </c>
      <c r="I12" s="6">
        <f>'Kapaciteti i Fituar'!AP121</f>
        <v>32.1</v>
      </c>
    </row>
    <row r="13" spans="2:9" x14ac:dyDescent="0.25">
      <c r="B13" s="7" t="s">
        <v>17</v>
      </c>
      <c r="C13" s="8">
        <f>'Kapaciteti i Kërkuar'!G9</f>
        <v>60</v>
      </c>
      <c r="D13" s="8">
        <f>'Kapaciteti i Ofruar'!G122</f>
        <v>60</v>
      </c>
      <c r="E13" s="9">
        <f>'Çmimet e ofruar'!G150</f>
        <v>32.1</v>
      </c>
      <c r="F13" s="9">
        <f>'Çmimet e ofruar'!G178</f>
        <v>32.1</v>
      </c>
      <c r="G13" s="8">
        <f>'Kapaciteti i Fituar'!G122</f>
        <v>60</v>
      </c>
      <c r="H13" s="9">
        <f>'Kapaciteti i Fituar'!G150</f>
        <v>32.1</v>
      </c>
      <c r="I13" s="9">
        <f>'Kapaciteti i Fituar'!AP122</f>
        <v>32.1</v>
      </c>
    </row>
    <row r="14" spans="2:9" x14ac:dyDescent="0.25">
      <c r="B14" s="4" t="s">
        <v>18</v>
      </c>
      <c r="C14" s="5">
        <f>'Kapaciteti i Kërkuar'!G10</f>
        <v>70</v>
      </c>
      <c r="D14" s="5">
        <f>'Kapaciteti i Ofruar'!G123</f>
        <v>70</v>
      </c>
      <c r="E14" s="6">
        <f>'Çmimet e ofruar'!G151</f>
        <v>27.5</v>
      </c>
      <c r="F14" s="6">
        <f>'Çmimet e ofruar'!G179</f>
        <v>27.5</v>
      </c>
      <c r="G14" s="5">
        <f>'Kapaciteti i Fituar'!G123</f>
        <v>70</v>
      </c>
      <c r="H14" s="6">
        <f>'Kapaciteti i Fituar'!G151</f>
        <v>27.5</v>
      </c>
      <c r="I14" s="6">
        <f>'Kapaciteti i Fituar'!AP123</f>
        <v>27.5</v>
      </c>
    </row>
    <row r="15" spans="2:9" x14ac:dyDescent="0.25">
      <c r="B15" s="7" t="s">
        <v>19</v>
      </c>
      <c r="C15" s="8">
        <f>'Kapaciteti i Kërkuar'!G11</f>
        <v>70</v>
      </c>
      <c r="D15" s="8">
        <f>'Kapaciteti i Ofruar'!G124</f>
        <v>70</v>
      </c>
      <c r="E15" s="9">
        <f>'Çmimet e ofruar'!G152</f>
        <v>22.2</v>
      </c>
      <c r="F15" s="9">
        <f>'Çmimet e ofruar'!G180</f>
        <v>22.2</v>
      </c>
      <c r="G15" s="8">
        <f>'Kapaciteti i Fituar'!G124</f>
        <v>70</v>
      </c>
      <c r="H15" s="9">
        <f>'Kapaciteti i Fituar'!G152</f>
        <v>22.2</v>
      </c>
      <c r="I15" s="9">
        <f>'Kapaciteti i Fituar'!AP124</f>
        <v>22.2</v>
      </c>
    </row>
    <row r="16" spans="2:9" x14ac:dyDescent="0.25">
      <c r="B16" s="4" t="s">
        <v>20</v>
      </c>
      <c r="C16" s="5">
        <f>'Kapaciteti i Kërkuar'!G12</f>
        <v>70</v>
      </c>
      <c r="D16" s="5">
        <f>'Kapaciteti i Ofruar'!G125</f>
        <v>70</v>
      </c>
      <c r="E16" s="6">
        <f>'Çmimet e ofruar'!G153</f>
        <v>22.2</v>
      </c>
      <c r="F16" s="6">
        <f>'Çmimet e ofruar'!G181</f>
        <v>22.2</v>
      </c>
      <c r="G16" s="5">
        <f>'Kapaciteti i Fituar'!G125</f>
        <v>70</v>
      </c>
      <c r="H16" s="6">
        <f>'Kapaciteti i Fituar'!G153</f>
        <v>22.2</v>
      </c>
      <c r="I16" s="6">
        <f>'Kapaciteti i Fituar'!AP125</f>
        <v>22.2</v>
      </c>
    </row>
    <row r="17" spans="2:9" x14ac:dyDescent="0.25">
      <c r="B17" s="7" t="s">
        <v>21</v>
      </c>
      <c r="C17" s="8">
        <f>'Kapaciteti i Kërkuar'!G13</f>
        <v>70</v>
      </c>
      <c r="D17" s="8">
        <f>'Kapaciteti i Ofruar'!G126</f>
        <v>70</v>
      </c>
      <c r="E17" s="9">
        <f>'Çmimet e ofruar'!G154</f>
        <v>22.2</v>
      </c>
      <c r="F17" s="9">
        <f>'Çmimet e ofruar'!G182</f>
        <v>22.2</v>
      </c>
      <c r="G17" s="8">
        <f>'Kapaciteti i Fituar'!G126</f>
        <v>70</v>
      </c>
      <c r="H17" s="9">
        <f>'Kapaciteti i Fituar'!G154</f>
        <v>22.2</v>
      </c>
      <c r="I17" s="9">
        <f>'Kapaciteti i Fituar'!AP126</f>
        <v>22.2</v>
      </c>
    </row>
    <row r="18" spans="2:9" x14ac:dyDescent="0.25">
      <c r="B18" s="4" t="s">
        <v>22</v>
      </c>
      <c r="C18" s="5">
        <f>'Kapaciteti i Kërkuar'!G14</f>
        <v>70</v>
      </c>
      <c r="D18" s="5">
        <f>'Kapaciteti i Ofruar'!G127</f>
        <v>70</v>
      </c>
      <c r="E18" s="6">
        <f>'Çmimet e ofruar'!G155</f>
        <v>22.2</v>
      </c>
      <c r="F18" s="6">
        <f>'Çmimet e ofruar'!G183</f>
        <v>22.2</v>
      </c>
      <c r="G18" s="5">
        <f>'Kapaciteti i Fituar'!G127</f>
        <v>70</v>
      </c>
      <c r="H18" s="6">
        <f>'Kapaciteti i Fituar'!G155</f>
        <v>22.2</v>
      </c>
      <c r="I18" s="6">
        <f>'Kapaciteti i Fituar'!AP127</f>
        <v>22.2</v>
      </c>
    </row>
    <row r="19" spans="2:9" x14ac:dyDescent="0.25">
      <c r="B19" s="7" t="s">
        <v>23</v>
      </c>
      <c r="C19" s="8">
        <f>'Kapaciteti i Kërkuar'!G15</f>
        <v>70</v>
      </c>
      <c r="D19" s="8">
        <f>'Kapaciteti i Ofruar'!G128</f>
        <v>70</v>
      </c>
      <c r="E19" s="9">
        <f>'Çmimet e ofruar'!G156</f>
        <v>22.2</v>
      </c>
      <c r="F19" s="9">
        <f>'Çmimet e ofruar'!G184</f>
        <v>22.2</v>
      </c>
      <c r="G19" s="8">
        <f>'Kapaciteti i Fituar'!G128</f>
        <v>70</v>
      </c>
      <c r="H19" s="9">
        <f>'Kapaciteti i Fituar'!G156</f>
        <v>22.2</v>
      </c>
      <c r="I19" s="9">
        <f>'Kapaciteti i Fituar'!AP128</f>
        <v>22.2</v>
      </c>
    </row>
    <row r="20" spans="2:9" x14ac:dyDescent="0.25">
      <c r="B20" s="4" t="s">
        <v>24</v>
      </c>
      <c r="C20" s="5">
        <f>'Kapaciteti i Kërkuar'!G16</f>
        <v>70</v>
      </c>
      <c r="D20" s="5">
        <f>'Kapaciteti i Ofruar'!G129</f>
        <v>70</v>
      </c>
      <c r="E20" s="6">
        <f>'Çmimet e ofruar'!G157</f>
        <v>22.2</v>
      </c>
      <c r="F20" s="6">
        <f>'Çmimet e ofruar'!G185</f>
        <v>22.2</v>
      </c>
      <c r="G20" s="5">
        <f>'Kapaciteti i Fituar'!G129</f>
        <v>70</v>
      </c>
      <c r="H20" s="6">
        <f>'Kapaciteti i Fituar'!G157</f>
        <v>22.2</v>
      </c>
      <c r="I20" s="6">
        <f>'Kapaciteti i Fituar'!AP129</f>
        <v>22.2</v>
      </c>
    </row>
    <row r="21" spans="2:9" x14ac:dyDescent="0.25">
      <c r="B21" s="7" t="s">
        <v>25</v>
      </c>
      <c r="C21" s="8">
        <f>'Kapaciteti i Kërkuar'!G17</f>
        <v>70</v>
      </c>
      <c r="D21" s="8">
        <f>'Kapaciteti i Ofruar'!G130</f>
        <v>70</v>
      </c>
      <c r="E21" s="9">
        <f>'Çmimet e ofruar'!G158</f>
        <v>22.2</v>
      </c>
      <c r="F21" s="9">
        <f>'Çmimet e ofruar'!G186</f>
        <v>22.2</v>
      </c>
      <c r="G21" s="8">
        <f>'Kapaciteti i Fituar'!G130</f>
        <v>70</v>
      </c>
      <c r="H21" s="9">
        <f>'Kapaciteti i Fituar'!G158</f>
        <v>22.2</v>
      </c>
      <c r="I21" s="9">
        <f>'Kapaciteti i Fituar'!AP130</f>
        <v>22.2</v>
      </c>
    </row>
    <row r="22" spans="2:9" x14ac:dyDescent="0.25">
      <c r="B22" s="4" t="s">
        <v>26</v>
      </c>
      <c r="C22" s="5">
        <f>'Kapaciteti i Kërkuar'!G18</f>
        <v>70</v>
      </c>
      <c r="D22" s="5">
        <f>'Kapaciteti i Ofruar'!G131</f>
        <v>70</v>
      </c>
      <c r="E22" s="6">
        <f>'Çmimet e ofruar'!G159</f>
        <v>22.2</v>
      </c>
      <c r="F22" s="6">
        <f>'Çmimet e ofruar'!G187</f>
        <v>22.2</v>
      </c>
      <c r="G22" s="5">
        <f>'Kapaciteti i Fituar'!G131</f>
        <v>70</v>
      </c>
      <c r="H22" s="6">
        <f>'Kapaciteti i Fituar'!G159</f>
        <v>22.2</v>
      </c>
      <c r="I22" s="6">
        <f>'Kapaciteti i Fituar'!AP131</f>
        <v>22.2</v>
      </c>
    </row>
    <row r="23" spans="2:9" x14ac:dyDescent="0.25">
      <c r="B23" s="7" t="s">
        <v>27</v>
      </c>
      <c r="C23" s="8">
        <f>'Kapaciteti i Kërkuar'!G19</f>
        <v>70</v>
      </c>
      <c r="D23" s="8">
        <f>'Kapaciteti i Ofruar'!G132</f>
        <v>70</v>
      </c>
      <c r="E23" s="9">
        <f>'Çmimet e ofruar'!G160</f>
        <v>22.2</v>
      </c>
      <c r="F23" s="9">
        <f>'Çmimet e ofruar'!G188</f>
        <v>22.2</v>
      </c>
      <c r="G23" s="8">
        <f>'Kapaciteti i Fituar'!G132</f>
        <v>70</v>
      </c>
      <c r="H23" s="9">
        <f>'Kapaciteti i Fituar'!G160</f>
        <v>22.2</v>
      </c>
      <c r="I23" s="9">
        <f>'Kapaciteti i Fituar'!AP132</f>
        <v>22.2</v>
      </c>
    </row>
    <row r="24" spans="2:9" x14ac:dyDescent="0.25">
      <c r="B24" s="4" t="s">
        <v>28</v>
      </c>
      <c r="C24" s="5">
        <f>'Kapaciteti i Kërkuar'!G20</f>
        <v>70</v>
      </c>
      <c r="D24" s="5">
        <f>'Kapaciteti i Ofruar'!G133</f>
        <v>70</v>
      </c>
      <c r="E24" s="6">
        <f>'Çmimet e ofruar'!G161</f>
        <v>22.2</v>
      </c>
      <c r="F24" s="6">
        <f>'Çmimet e ofruar'!G189</f>
        <v>22.2</v>
      </c>
      <c r="G24" s="5">
        <f>'Kapaciteti i Fituar'!G133</f>
        <v>70</v>
      </c>
      <c r="H24" s="6">
        <f>'Kapaciteti i Fituar'!G161</f>
        <v>22.2</v>
      </c>
      <c r="I24" s="6">
        <f>'Kapaciteti i Fituar'!AP133</f>
        <v>22.2</v>
      </c>
    </row>
    <row r="25" spans="2:9" x14ac:dyDescent="0.25">
      <c r="B25" s="7" t="s">
        <v>29</v>
      </c>
      <c r="C25" s="8">
        <f>'Kapaciteti i Kërkuar'!G21</f>
        <v>70</v>
      </c>
      <c r="D25" s="8">
        <f>'Kapaciteti i Ofruar'!G134</f>
        <v>70</v>
      </c>
      <c r="E25" s="9">
        <f>'Çmimet e ofruar'!G162</f>
        <v>22.2</v>
      </c>
      <c r="F25" s="9">
        <f>'Çmimet e ofruar'!G190</f>
        <v>22.2</v>
      </c>
      <c r="G25" s="8">
        <f>'Kapaciteti i Fituar'!G134</f>
        <v>70</v>
      </c>
      <c r="H25" s="9">
        <f>'Kapaciteti i Fituar'!G162</f>
        <v>22.2</v>
      </c>
      <c r="I25" s="9">
        <f>'Kapaciteti i Fituar'!AP134</f>
        <v>22.2</v>
      </c>
    </row>
    <row r="26" spans="2:9" x14ac:dyDescent="0.25">
      <c r="B26" s="4" t="s">
        <v>30</v>
      </c>
      <c r="C26" s="5">
        <f>'Kapaciteti i Kërkuar'!G22</f>
        <v>70</v>
      </c>
      <c r="D26" s="5">
        <f>'Kapaciteti i Ofruar'!G135</f>
        <v>76</v>
      </c>
      <c r="E26" s="6">
        <f>'Çmimet e ofruar'!G163</f>
        <v>22.2</v>
      </c>
      <c r="F26" s="6">
        <f>'Çmimet e ofruar'!G191</f>
        <v>40.4</v>
      </c>
      <c r="G26" s="5">
        <f>'Kapaciteti i Fituar'!G135</f>
        <v>70</v>
      </c>
      <c r="H26" s="6">
        <f>'Kapaciteti i Fituar'!G163</f>
        <v>22.2</v>
      </c>
      <c r="I26" s="6">
        <f>'Kapaciteti i Fituar'!AP135</f>
        <v>22.2</v>
      </c>
    </row>
    <row r="27" spans="2:9" x14ac:dyDescent="0.25">
      <c r="B27" s="7" t="s">
        <v>31</v>
      </c>
      <c r="C27" s="8">
        <f>'Kapaciteti i Kërkuar'!G23</f>
        <v>70</v>
      </c>
      <c r="D27" s="8">
        <f>'Kapaciteti i Ofruar'!G136</f>
        <v>76</v>
      </c>
      <c r="E27" s="9">
        <f>'Çmimet e ofruar'!G164</f>
        <v>22.2</v>
      </c>
      <c r="F27" s="9">
        <f>'Çmimet e ofruar'!G192</f>
        <v>40.4</v>
      </c>
      <c r="G27" s="8">
        <f>'Kapaciteti i Fituar'!G136</f>
        <v>70</v>
      </c>
      <c r="H27" s="9">
        <f>'Kapaciteti i Fituar'!G164</f>
        <v>22.2</v>
      </c>
      <c r="I27" s="9">
        <f>'Kapaciteti i Fituar'!AP136</f>
        <v>22.2</v>
      </c>
    </row>
    <row r="28" spans="2:9" x14ac:dyDescent="0.25">
      <c r="B28" s="4" t="s">
        <v>32</v>
      </c>
      <c r="C28" s="5">
        <f>'Kapaciteti i Kërkuar'!G24</f>
        <v>70</v>
      </c>
      <c r="D28" s="5">
        <f>'Kapaciteti i Ofruar'!G137</f>
        <v>76</v>
      </c>
      <c r="E28" s="6">
        <f>'Çmimet e ofruar'!G165</f>
        <v>22.2</v>
      </c>
      <c r="F28" s="6">
        <f>'Çmimet e ofruar'!G193</f>
        <v>40.4</v>
      </c>
      <c r="G28" s="5">
        <f>'Kapaciteti i Fituar'!G137</f>
        <v>70</v>
      </c>
      <c r="H28" s="6">
        <f>'Kapaciteti i Fituar'!G165</f>
        <v>22.2</v>
      </c>
      <c r="I28" s="6">
        <f>'Kapaciteti i Fituar'!AP137</f>
        <v>22.2</v>
      </c>
    </row>
    <row r="29" spans="2:9" x14ac:dyDescent="0.25">
      <c r="B29" s="7" t="s">
        <v>33</v>
      </c>
      <c r="C29" s="8">
        <f>'Kapaciteti i Kërkuar'!G25</f>
        <v>70</v>
      </c>
      <c r="D29" s="8">
        <f>'Kapaciteti i Ofruar'!G138</f>
        <v>76</v>
      </c>
      <c r="E29" s="9">
        <f>'Çmimet e ofruar'!G166</f>
        <v>27</v>
      </c>
      <c r="F29" s="9">
        <f>'Çmimet e ofruar'!G194</f>
        <v>40.4</v>
      </c>
      <c r="G29" s="8">
        <f>'Kapaciteti i Fituar'!G138</f>
        <v>70</v>
      </c>
      <c r="H29" s="9">
        <f>'Kapaciteti i Fituar'!G166</f>
        <v>27</v>
      </c>
      <c r="I29" s="9">
        <f>'Kapaciteti i Fituar'!AP138</f>
        <v>27</v>
      </c>
    </row>
    <row r="30" spans="2:9" x14ac:dyDescent="0.25">
      <c r="B30" s="4" t="s">
        <v>34</v>
      </c>
      <c r="C30" s="5">
        <f>'Kapaciteti i Kërkuar'!G26</f>
        <v>60</v>
      </c>
      <c r="D30" s="5">
        <f>'Kapaciteti i Ofruar'!G139</f>
        <v>60</v>
      </c>
      <c r="E30" s="6">
        <f>'Çmimet e ofruar'!G167</f>
        <v>27</v>
      </c>
      <c r="F30" s="6">
        <f>'Çmimet e ofruar'!G195</f>
        <v>27</v>
      </c>
      <c r="G30" s="5">
        <f>'Kapaciteti i Fituar'!G139</f>
        <v>60</v>
      </c>
      <c r="H30" s="6">
        <f>'Kapaciteti i Fituar'!G167</f>
        <v>27</v>
      </c>
      <c r="I30" s="6">
        <f>'Kapaciteti i Fituar'!AP139</f>
        <v>27</v>
      </c>
    </row>
    <row r="31" spans="2:9" x14ac:dyDescent="0.25">
      <c r="B31" s="7" t="s">
        <v>35</v>
      </c>
      <c r="C31" s="8">
        <f>'Kapaciteti i Kërkuar'!G27</f>
        <v>60</v>
      </c>
      <c r="D31" s="8">
        <f>'Kapaciteti i Ofruar'!G140</f>
        <v>60</v>
      </c>
      <c r="E31" s="9">
        <f>'Çmimet e ofruar'!G168</f>
        <v>27</v>
      </c>
      <c r="F31" s="9">
        <f>'Çmimet e ofruar'!G196</f>
        <v>27</v>
      </c>
      <c r="G31" s="8">
        <f>'Kapaciteti i Fituar'!G140</f>
        <v>60</v>
      </c>
      <c r="H31" s="9">
        <f>'Kapaciteti i Fituar'!G168</f>
        <v>27</v>
      </c>
      <c r="I31" s="9">
        <f>'Kapaciteti i Fituar'!AP140</f>
        <v>27</v>
      </c>
    </row>
    <row r="32" spans="2:9" x14ac:dyDescent="0.25">
      <c r="B32" s="10" t="s">
        <v>36</v>
      </c>
      <c r="C32" s="10">
        <f>SUM(C8:C31)</f>
        <v>1600</v>
      </c>
      <c r="D32" s="10">
        <f t="shared" ref="D32:G32" si="0">SUM(D8:D31)</f>
        <v>1624</v>
      </c>
      <c r="E32" s="10"/>
      <c r="F32" s="10"/>
      <c r="G32" s="10">
        <f t="shared" si="0"/>
        <v>1600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6:I6"/>
    <mergeCell ref="B2:D2"/>
    <mergeCell ref="B4:D4"/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Kapaciteti i Kërkuar</vt:lpstr>
      <vt:lpstr>DAMAS aFRR+</vt:lpstr>
      <vt:lpstr>Kapaciteti i Ofruar</vt:lpstr>
      <vt:lpstr>Çmimet e ofruar</vt:lpstr>
      <vt:lpstr>Kapaciteti i Fituar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2021-05-05T07:41:46Z</dcterms:created>
  <dcterms:modified xsi:type="dcterms:W3CDTF">2022-07-19T06:51:31Z</dcterms:modified>
</cp:coreProperties>
</file>