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.karaj\Desktop\TSHB\2. 2022\8. Gusht 2022\2. Rezultate Kapacitet\"/>
    </mc:Choice>
  </mc:AlternateContent>
  <bookViews>
    <workbookView xWindow="0" yWindow="0" windowWidth="28800" windowHeight="11700" activeTab="6"/>
  </bookViews>
  <sheets>
    <sheet name="15" sheetId="1" r:id="rId1"/>
    <sheet name="16" sheetId="2" r:id="rId2"/>
    <sheet name="17" sheetId="3" r:id="rId3"/>
    <sheet name="18" sheetId="4" r:id="rId4"/>
    <sheet name="19" sheetId="5" r:id="rId5"/>
    <sheet name="20" sheetId="6" r:id="rId6"/>
    <sheet name="21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C31" i="7" s="1"/>
  <c r="B3" i="7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D31" i="6" s="1"/>
  <c r="C7" i="6"/>
  <c r="B3" i="6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H32" i="5" s="1"/>
  <c r="G8" i="5"/>
  <c r="F8" i="5"/>
  <c r="E8" i="5"/>
  <c r="D8" i="5"/>
  <c r="C8" i="5"/>
  <c r="B4" i="5"/>
  <c r="B3" i="5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D32" i="4" s="1"/>
  <c r="C8" i="4"/>
  <c r="B4" i="4"/>
  <c r="B3" i="4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G32" i="3" s="1"/>
  <c r="F8" i="3"/>
  <c r="F32" i="3" s="1"/>
  <c r="E8" i="3"/>
  <c r="D8" i="3"/>
  <c r="C8" i="3"/>
  <c r="B4" i="3"/>
  <c r="B3" i="3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B4" i="2"/>
  <c r="B3" i="2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E32" i="1" s="1"/>
  <c r="D8" i="1"/>
  <c r="C8" i="1"/>
  <c r="B4" i="1"/>
  <c r="B3" i="1"/>
  <c r="D31" i="7" l="1"/>
  <c r="E31" i="7"/>
  <c r="F31" i="7"/>
  <c r="G31" i="7"/>
  <c r="H31" i="7"/>
  <c r="I31" i="7"/>
  <c r="F31" i="6"/>
  <c r="G31" i="6"/>
  <c r="H31" i="6"/>
  <c r="I31" i="6"/>
  <c r="C31" i="6"/>
  <c r="E31" i="6"/>
  <c r="C32" i="5"/>
  <c r="I32" i="5"/>
  <c r="D32" i="5"/>
  <c r="E32" i="5"/>
  <c r="F32" i="5"/>
  <c r="G32" i="5"/>
  <c r="E32" i="4"/>
  <c r="F32" i="4"/>
  <c r="G32" i="4"/>
  <c r="H32" i="4"/>
  <c r="I32" i="4"/>
  <c r="C32" i="4"/>
  <c r="H32" i="3"/>
  <c r="I32" i="3"/>
  <c r="C32" i="3"/>
  <c r="D32" i="3"/>
  <c r="E32" i="3"/>
  <c r="C32" i="2"/>
  <c r="D32" i="2"/>
  <c r="I32" i="2"/>
  <c r="E32" i="2"/>
  <c r="F32" i="2"/>
  <c r="G32" i="2"/>
  <c r="H32" i="2"/>
  <c r="F32" i="1"/>
  <c r="G32" i="1"/>
  <c r="H32" i="1"/>
  <c r="I32" i="1"/>
  <c r="C32" i="1"/>
  <c r="D32" i="1"/>
</calcChain>
</file>

<file path=xl/sharedStrings.xml><?xml version="1.0" encoding="utf-8"?>
<sst xmlns="http://schemas.openxmlformats.org/spreadsheetml/2006/main" count="245" uniqueCount="35">
  <si>
    <t>1. Subjektet Pjesëmarrëse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</si>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</sst>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" fillId="0" borderId="1"/>
  </cellStyleXfs>
  <cellXfs count="20">
    <xf numFmtId="0" fontId="0" fillId="0" borderId="0" xfId="0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4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wrapText="1"/>
    </xf>
    <xf numFmtId="0" fontId="2" fillId="2" borderId="1" xfId="1" applyFont="1" applyFill="1" applyAlignment="1">
      <alignment horizontal="center" vertic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1" fillId="3" borderId="1" xfId="1" applyFill="1" applyAlignment="1">
      <alignment wrapText="1"/>
    </xf>
    <xf numFmtId="0" fontId="1" fillId="3" borderId="1" xfId="1" applyFill="1" applyAlignment="1">
      <alignment horizontal="center" wrapText="1"/>
    </xf>
    <xf numFmtId="2" fontId="1" fillId="3" borderId="1" xfId="1" applyNumberFormat="1" applyFill="1" applyAlignment="1">
      <alignment horizontal="center" wrapText="1"/>
    </xf>
    <xf numFmtId="0" fontId="2" fillId="4" borderId="1" xfId="1" applyFont="1" applyFill="1" applyAlignment="1">
      <alignment horizontal="center"/>
    </xf>
    <xf numFmtId="2" fontId="2" fillId="4" borderId="1" xfId="1" applyNumberFormat="1" applyFont="1" applyFill="1" applyAlignment="1">
      <alignment horizontal="center"/>
    </xf>
    <xf numFmtId="1" fontId="2" fillId="4" borderId="1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kande%20Kapacitet%20Rezerv&#235;%20aFRR%20-%20Gush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Ayen AS Energji"/>
      <sheetName val="Devoll Hydropower"/>
      <sheetName val="KESH"/>
      <sheetName val="Kapaciteti i Ofruar"/>
      <sheetName val="Çmimet e ofruar"/>
      <sheetName val="Kapaciteti i Fituar"/>
      <sheetName val="Kapaciteti Total"/>
      <sheetName val="Çmimet e fituar"/>
      <sheetName val="Pjesëmarrja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R4">
            <v>55</v>
          </cell>
          <cell r="S4">
            <v>55</v>
          </cell>
          <cell r="T4">
            <v>55</v>
          </cell>
          <cell r="U4">
            <v>55</v>
          </cell>
          <cell r="V4">
            <v>55</v>
          </cell>
          <cell r="W4">
            <v>55</v>
          </cell>
          <cell r="X4">
            <v>55</v>
          </cell>
        </row>
        <row r="5">
          <cell r="R5">
            <v>55</v>
          </cell>
          <cell r="S5">
            <v>55</v>
          </cell>
          <cell r="T5">
            <v>55</v>
          </cell>
          <cell r="U5">
            <v>55</v>
          </cell>
          <cell r="V5">
            <v>55</v>
          </cell>
          <cell r="W5">
            <v>55</v>
          </cell>
          <cell r="X5">
            <v>55</v>
          </cell>
        </row>
        <row r="6">
          <cell r="R6">
            <v>55</v>
          </cell>
          <cell r="S6">
            <v>55</v>
          </cell>
          <cell r="T6">
            <v>55</v>
          </cell>
          <cell r="U6">
            <v>55</v>
          </cell>
          <cell r="V6">
            <v>55</v>
          </cell>
          <cell r="W6">
            <v>55</v>
          </cell>
          <cell r="X6">
            <v>55</v>
          </cell>
        </row>
        <row r="7">
          <cell r="R7">
            <v>55</v>
          </cell>
          <cell r="S7">
            <v>55</v>
          </cell>
          <cell r="T7">
            <v>55</v>
          </cell>
          <cell r="U7">
            <v>55</v>
          </cell>
          <cell r="V7">
            <v>55</v>
          </cell>
          <cell r="W7">
            <v>55</v>
          </cell>
          <cell r="X7">
            <v>55</v>
          </cell>
        </row>
        <row r="8">
          <cell r="R8">
            <v>55</v>
          </cell>
          <cell r="S8">
            <v>55</v>
          </cell>
          <cell r="T8">
            <v>55</v>
          </cell>
          <cell r="U8">
            <v>55</v>
          </cell>
          <cell r="V8">
            <v>55</v>
          </cell>
          <cell r="W8">
            <v>55</v>
          </cell>
          <cell r="X8">
            <v>55</v>
          </cell>
        </row>
        <row r="9">
          <cell r="R9">
            <v>55</v>
          </cell>
          <cell r="S9">
            <v>55</v>
          </cell>
          <cell r="T9">
            <v>55</v>
          </cell>
          <cell r="U9">
            <v>55</v>
          </cell>
          <cell r="V9">
            <v>55</v>
          </cell>
          <cell r="W9">
            <v>55</v>
          </cell>
          <cell r="X9">
            <v>55</v>
          </cell>
        </row>
        <row r="10">
          <cell r="R10">
            <v>45</v>
          </cell>
          <cell r="S10">
            <v>45</v>
          </cell>
          <cell r="T10">
            <v>45</v>
          </cell>
          <cell r="U10">
            <v>45</v>
          </cell>
          <cell r="V10">
            <v>45</v>
          </cell>
          <cell r="W10">
            <v>45</v>
          </cell>
          <cell r="X10">
            <v>45</v>
          </cell>
        </row>
        <row r="11">
          <cell r="R11">
            <v>45</v>
          </cell>
          <cell r="S11">
            <v>45</v>
          </cell>
          <cell r="T11">
            <v>45</v>
          </cell>
          <cell r="U11">
            <v>45</v>
          </cell>
          <cell r="V11">
            <v>45</v>
          </cell>
          <cell r="W11">
            <v>45</v>
          </cell>
          <cell r="X11">
            <v>45</v>
          </cell>
        </row>
        <row r="12">
          <cell r="R12">
            <v>45</v>
          </cell>
          <cell r="S12">
            <v>45</v>
          </cell>
          <cell r="T12">
            <v>45</v>
          </cell>
          <cell r="U12">
            <v>45</v>
          </cell>
          <cell r="V12">
            <v>45</v>
          </cell>
          <cell r="W12">
            <v>45</v>
          </cell>
          <cell r="X12">
            <v>45</v>
          </cell>
        </row>
        <row r="13">
          <cell r="R13">
            <v>45</v>
          </cell>
          <cell r="S13">
            <v>45</v>
          </cell>
          <cell r="T13">
            <v>45</v>
          </cell>
          <cell r="U13">
            <v>45</v>
          </cell>
          <cell r="V13">
            <v>45</v>
          </cell>
          <cell r="W13">
            <v>45</v>
          </cell>
          <cell r="X13">
            <v>45</v>
          </cell>
        </row>
        <row r="14">
          <cell r="R14">
            <v>45</v>
          </cell>
          <cell r="S14">
            <v>45</v>
          </cell>
          <cell r="T14">
            <v>45</v>
          </cell>
          <cell r="U14">
            <v>45</v>
          </cell>
          <cell r="V14">
            <v>45</v>
          </cell>
          <cell r="W14">
            <v>45</v>
          </cell>
          <cell r="X14">
            <v>45</v>
          </cell>
        </row>
        <row r="15">
          <cell r="R15">
            <v>45</v>
          </cell>
          <cell r="S15">
            <v>45</v>
          </cell>
          <cell r="T15">
            <v>45</v>
          </cell>
          <cell r="U15">
            <v>45</v>
          </cell>
          <cell r="V15">
            <v>45</v>
          </cell>
          <cell r="W15">
            <v>45</v>
          </cell>
          <cell r="X15">
            <v>45</v>
          </cell>
        </row>
        <row r="16">
          <cell r="R16">
            <v>45</v>
          </cell>
          <cell r="S16">
            <v>45</v>
          </cell>
          <cell r="T16">
            <v>45</v>
          </cell>
          <cell r="U16">
            <v>45</v>
          </cell>
          <cell r="V16">
            <v>45</v>
          </cell>
          <cell r="W16">
            <v>45</v>
          </cell>
          <cell r="X16">
            <v>45</v>
          </cell>
        </row>
        <row r="17">
          <cell r="R17">
            <v>45</v>
          </cell>
          <cell r="S17">
            <v>45</v>
          </cell>
          <cell r="T17">
            <v>45</v>
          </cell>
          <cell r="U17">
            <v>45</v>
          </cell>
          <cell r="V17">
            <v>45</v>
          </cell>
          <cell r="W17">
            <v>45</v>
          </cell>
          <cell r="X17">
            <v>45</v>
          </cell>
        </row>
        <row r="18">
          <cell r="R18">
            <v>45</v>
          </cell>
          <cell r="S18">
            <v>45</v>
          </cell>
          <cell r="T18">
            <v>45</v>
          </cell>
          <cell r="U18">
            <v>45</v>
          </cell>
          <cell r="V18">
            <v>45</v>
          </cell>
          <cell r="W18">
            <v>45</v>
          </cell>
          <cell r="X18">
            <v>45</v>
          </cell>
        </row>
        <row r="19">
          <cell r="R19">
            <v>45</v>
          </cell>
          <cell r="S19">
            <v>45</v>
          </cell>
          <cell r="T19">
            <v>45</v>
          </cell>
          <cell r="U19">
            <v>45</v>
          </cell>
          <cell r="V19">
            <v>45</v>
          </cell>
          <cell r="W19">
            <v>45</v>
          </cell>
          <cell r="X19">
            <v>45</v>
          </cell>
        </row>
        <row r="20">
          <cell r="R20">
            <v>45</v>
          </cell>
          <cell r="S20">
            <v>45</v>
          </cell>
          <cell r="T20">
            <v>45</v>
          </cell>
          <cell r="U20">
            <v>45</v>
          </cell>
          <cell r="V20">
            <v>45</v>
          </cell>
          <cell r="W20">
            <v>45</v>
          </cell>
          <cell r="X20">
            <v>45</v>
          </cell>
        </row>
        <row r="21">
          <cell r="R21">
            <v>45</v>
          </cell>
          <cell r="S21">
            <v>45</v>
          </cell>
          <cell r="T21">
            <v>45</v>
          </cell>
          <cell r="U21">
            <v>45</v>
          </cell>
          <cell r="V21">
            <v>45</v>
          </cell>
          <cell r="W21">
            <v>45</v>
          </cell>
          <cell r="X21">
            <v>45</v>
          </cell>
        </row>
        <row r="22">
          <cell r="R22">
            <v>45</v>
          </cell>
          <cell r="S22">
            <v>45</v>
          </cell>
          <cell r="T22">
            <v>45</v>
          </cell>
          <cell r="U22">
            <v>45</v>
          </cell>
          <cell r="V22">
            <v>45</v>
          </cell>
          <cell r="W22">
            <v>45</v>
          </cell>
          <cell r="X22">
            <v>45</v>
          </cell>
        </row>
        <row r="23">
          <cell r="R23">
            <v>45</v>
          </cell>
          <cell r="S23">
            <v>45</v>
          </cell>
          <cell r="T23">
            <v>45</v>
          </cell>
          <cell r="U23">
            <v>45</v>
          </cell>
          <cell r="V23">
            <v>45</v>
          </cell>
          <cell r="W23">
            <v>45</v>
          </cell>
          <cell r="X23">
            <v>45</v>
          </cell>
        </row>
        <row r="24">
          <cell r="R24">
            <v>45</v>
          </cell>
          <cell r="S24">
            <v>45</v>
          </cell>
          <cell r="T24">
            <v>45</v>
          </cell>
          <cell r="U24">
            <v>45</v>
          </cell>
          <cell r="V24">
            <v>45</v>
          </cell>
          <cell r="W24">
            <v>45</v>
          </cell>
          <cell r="X24">
            <v>45</v>
          </cell>
        </row>
        <row r="25">
          <cell r="R25">
            <v>45</v>
          </cell>
          <cell r="S25">
            <v>45</v>
          </cell>
          <cell r="T25">
            <v>45</v>
          </cell>
          <cell r="U25">
            <v>45</v>
          </cell>
          <cell r="V25">
            <v>45</v>
          </cell>
          <cell r="W25">
            <v>45</v>
          </cell>
          <cell r="X25">
            <v>45</v>
          </cell>
        </row>
        <row r="26">
          <cell r="R26">
            <v>55</v>
          </cell>
          <cell r="S26">
            <v>55</v>
          </cell>
          <cell r="T26">
            <v>55</v>
          </cell>
          <cell r="U26">
            <v>55</v>
          </cell>
          <cell r="V26">
            <v>55</v>
          </cell>
          <cell r="W26">
            <v>55</v>
          </cell>
          <cell r="X26">
            <v>55</v>
          </cell>
        </row>
        <row r="27">
          <cell r="R27">
            <v>55</v>
          </cell>
          <cell r="S27">
            <v>55</v>
          </cell>
          <cell r="T27">
            <v>55</v>
          </cell>
          <cell r="U27">
            <v>55</v>
          </cell>
          <cell r="V27">
            <v>55</v>
          </cell>
          <cell r="W27">
            <v>55</v>
          </cell>
          <cell r="X27">
            <v>55</v>
          </cell>
        </row>
      </sheetData>
      <sheetData sheetId="1"/>
      <sheetData sheetId="2"/>
      <sheetData sheetId="3"/>
      <sheetData sheetId="4">
        <row r="88">
          <cell r="R88">
            <v>55</v>
          </cell>
          <cell r="S88">
            <v>55</v>
          </cell>
          <cell r="T88">
            <v>55</v>
          </cell>
          <cell r="U88">
            <v>55</v>
          </cell>
          <cell r="V88">
            <v>55</v>
          </cell>
          <cell r="W88">
            <v>55</v>
          </cell>
          <cell r="X88">
            <v>55</v>
          </cell>
        </row>
        <row r="89">
          <cell r="R89">
            <v>55</v>
          </cell>
          <cell r="S89">
            <v>55</v>
          </cell>
          <cell r="T89">
            <v>55</v>
          </cell>
          <cell r="U89">
            <v>55</v>
          </cell>
          <cell r="V89">
            <v>55</v>
          </cell>
          <cell r="W89">
            <v>55</v>
          </cell>
          <cell r="X89">
            <v>55</v>
          </cell>
        </row>
        <row r="90">
          <cell r="R90">
            <v>55</v>
          </cell>
          <cell r="S90">
            <v>55</v>
          </cell>
          <cell r="T90">
            <v>55</v>
          </cell>
          <cell r="U90">
            <v>55</v>
          </cell>
          <cell r="V90">
            <v>55</v>
          </cell>
          <cell r="W90">
            <v>55</v>
          </cell>
          <cell r="X90">
            <v>55</v>
          </cell>
        </row>
        <row r="91">
          <cell r="R91">
            <v>55</v>
          </cell>
          <cell r="S91">
            <v>55</v>
          </cell>
          <cell r="T91">
            <v>55</v>
          </cell>
          <cell r="U91">
            <v>55</v>
          </cell>
          <cell r="V91">
            <v>55</v>
          </cell>
          <cell r="W91">
            <v>55</v>
          </cell>
          <cell r="X91">
            <v>55</v>
          </cell>
        </row>
        <row r="92">
          <cell r="R92">
            <v>55</v>
          </cell>
          <cell r="S92">
            <v>55</v>
          </cell>
          <cell r="T92">
            <v>55</v>
          </cell>
          <cell r="U92">
            <v>55</v>
          </cell>
          <cell r="V92">
            <v>55</v>
          </cell>
          <cell r="W92">
            <v>55</v>
          </cell>
          <cell r="X92">
            <v>55</v>
          </cell>
        </row>
        <row r="93">
          <cell r="R93">
            <v>55</v>
          </cell>
          <cell r="S93">
            <v>55</v>
          </cell>
          <cell r="T93">
            <v>55</v>
          </cell>
          <cell r="U93">
            <v>55</v>
          </cell>
          <cell r="V93">
            <v>55</v>
          </cell>
          <cell r="W93">
            <v>55</v>
          </cell>
          <cell r="X93">
            <v>55</v>
          </cell>
        </row>
        <row r="94">
          <cell r="R94">
            <v>45</v>
          </cell>
          <cell r="S94">
            <v>45</v>
          </cell>
          <cell r="T94">
            <v>45</v>
          </cell>
          <cell r="U94">
            <v>45</v>
          </cell>
          <cell r="V94">
            <v>45</v>
          </cell>
          <cell r="W94">
            <v>45</v>
          </cell>
          <cell r="X94">
            <v>45</v>
          </cell>
        </row>
        <row r="95">
          <cell r="R95">
            <v>45</v>
          </cell>
          <cell r="S95">
            <v>45</v>
          </cell>
          <cell r="T95">
            <v>45</v>
          </cell>
          <cell r="U95">
            <v>45</v>
          </cell>
          <cell r="V95">
            <v>45</v>
          </cell>
          <cell r="W95">
            <v>45</v>
          </cell>
          <cell r="X95">
            <v>45</v>
          </cell>
        </row>
        <row r="96">
          <cell r="R96">
            <v>45</v>
          </cell>
          <cell r="S96">
            <v>45</v>
          </cell>
          <cell r="T96">
            <v>45</v>
          </cell>
          <cell r="U96">
            <v>45</v>
          </cell>
          <cell r="V96">
            <v>45</v>
          </cell>
          <cell r="W96">
            <v>45</v>
          </cell>
          <cell r="X96">
            <v>45</v>
          </cell>
        </row>
        <row r="97">
          <cell r="R97">
            <v>45</v>
          </cell>
          <cell r="S97">
            <v>45</v>
          </cell>
          <cell r="T97">
            <v>45</v>
          </cell>
          <cell r="U97">
            <v>45</v>
          </cell>
          <cell r="V97">
            <v>45</v>
          </cell>
          <cell r="W97">
            <v>45</v>
          </cell>
          <cell r="X97">
            <v>45</v>
          </cell>
        </row>
        <row r="98">
          <cell r="R98">
            <v>45</v>
          </cell>
          <cell r="S98">
            <v>45</v>
          </cell>
          <cell r="T98">
            <v>45</v>
          </cell>
          <cell r="U98">
            <v>45</v>
          </cell>
          <cell r="V98">
            <v>45</v>
          </cell>
          <cell r="W98">
            <v>45</v>
          </cell>
          <cell r="X98">
            <v>45</v>
          </cell>
        </row>
        <row r="99">
          <cell r="R99">
            <v>45</v>
          </cell>
          <cell r="S99">
            <v>45</v>
          </cell>
          <cell r="T99">
            <v>45</v>
          </cell>
          <cell r="U99">
            <v>45</v>
          </cell>
          <cell r="V99">
            <v>45</v>
          </cell>
          <cell r="W99">
            <v>45</v>
          </cell>
          <cell r="X99">
            <v>45</v>
          </cell>
        </row>
        <row r="100">
          <cell r="R100">
            <v>45</v>
          </cell>
          <cell r="S100">
            <v>45</v>
          </cell>
          <cell r="T100">
            <v>45</v>
          </cell>
          <cell r="U100">
            <v>45</v>
          </cell>
          <cell r="V100">
            <v>45</v>
          </cell>
          <cell r="W100">
            <v>45</v>
          </cell>
          <cell r="X100">
            <v>45</v>
          </cell>
        </row>
        <row r="101">
          <cell r="R101">
            <v>45</v>
          </cell>
          <cell r="S101">
            <v>45</v>
          </cell>
          <cell r="T101">
            <v>45</v>
          </cell>
          <cell r="U101">
            <v>45</v>
          </cell>
          <cell r="V101">
            <v>45</v>
          </cell>
          <cell r="W101">
            <v>45</v>
          </cell>
          <cell r="X101">
            <v>45</v>
          </cell>
        </row>
        <row r="102">
          <cell r="R102">
            <v>45</v>
          </cell>
          <cell r="S102">
            <v>45</v>
          </cell>
          <cell r="T102">
            <v>45</v>
          </cell>
          <cell r="U102">
            <v>45</v>
          </cell>
          <cell r="V102">
            <v>45</v>
          </cell>
          <cell r="W102">
            <v>45</v>
          </cell>
          <cell r="X102">
            <v>45</v>
          </cell>
        </row>
        <row r="103">
          <cell r="R103">
            <v>45</v>
          </cell>
          <cell r="S103">
            <v>45</v>
          </cell>
          <cell r="T103">
            <v>45</v>
          </cell>
          <cell r="U103">
            <v>45</v>
          </cell>
          <cell r="V103">
            <v>45</v>
          </cell>
          <cell r="W103">
            <v>45</v>
          </cell>
          <cell r="X103">
            <v>45</v>
          </cell>
        </row>
        <row r="104">
          <cell r="R104">
            <v>45</v>
          </cell>
          <cell r="S104">
            <v>45</v>
          </cell>
          <cell r="T104">
            <v>45</v>
          </cell>
          <cell r="U104">
            <v>45</v>
          </cell>
          <cell r="V104">
            <v>45</v>
          </cell>
          <cell r="W104">
            <v>45</v>
          </cell>
          <cell r="X104">
            <v>45</v>
          </cell>
        </row>
        <row r="105">
          <cell r="R105">
            <v>45</v>
          </cell>
          <cell r="S105">
            <v>45</v>
          </cell>
          <cell r="T105">
            <v>45</v>
          </cell>
          <cell r="U105">
            <v>45</v>
          </cell>
          <cell r="V105">
            <v>45</v>
          </cell>
          <cell r="W105">
            <v>45</v>
          </cell>
          <cell r="X105">
            <v>45</v>
          </cell>
        </row>
        <row r="106">
          <cell r="R106">
            <v>45</v>
          </cell>
          <cell r="S106">
            <v>61</v>
          </cell>
          <cell r="T106">
            <v>61</v>
          </cell>
          <cell r="U106">
            <v>61</v>
          </cell>
          <cell r="V106">
            <v>61</v>
          </cell>
          <cell r="W106">
            <v>45</v>
          </cell>
          <cell r="X106">
            <v>45</v>
          </cell>
        </row>
        <row r="107">
          <cell r="R107">
            <v>61</v>
          </cell>
          <cell r="S107">
            <v>61</v>
          </cell>
          <cell r="T107">
            <v>61</v>
          </cell>
          <cell r="U107">
            <v>61</v>
          </cell>
          <cell r="V107">
            <v>61</v>
          </cell>
          <cell r="W107">
            <v>45</v>
          </cell>
          <cell r="X107">
            <v>45</v>
          </cell>
        </row>
        <row r="108">
          <cell r="R108">
            <v>61</v>
          </cell>
          <cell r="S108">
            <v>61</v>
          </cell>
          <cell r="T108">
            <v>61</v>
          </cell>
          <cell r="U108">
            <v>61</v>
          </cell>
          <cell r="V108">
            <v>61</v>
          </cell>
          <cell r="W108">
            <v>45</v>
          </cell>
          <cell r="X108">
            <v>45</v>
          </cell>
        </row>
        <row r="109">
          <cell r="R109">
            <v>61</v>
          </cell>
          <cell r="S109">
            <v>61</v>
          </cell>
          <cell r="T109">
            <v>61</v>
          </cell>
          <cell r="U109">
            <v>61</v>
          </cell>
          <cell r="V109">
            <v>45</v>
          </cell>
          <cell r="W109">
            <v>45</v>
          </cell>
          <cell r="X109">
            <v>45</v>
          </cell>
        </row>
        <row r="110">
          <cell r="R110">
            <v>55</v>
          </cell>
          <cell r="S110">
            <v>55</v>
          </cell>
          <cell r="T110">
            <v>55</v>
          </cell>
          <cell r="U110">
            <v>55</v>
          </cell>
          <cell r="V110">
            <v>55</v>
          </cell>
          <cell r="W110">
            <v>55</v>
          </cell>
          <cell r="X110">
            <v>55</v>
          </cell>
        </row>
        <row r="111">
          <cell r="R111">
            <v>55</v>
          </cell>
          <cell r="S111">
            <v>55</v>
          </cell>
          <cell r="T111">
            <v>55</v>
          </cell>
          <cell r="U111">
            <v>55</v>
          </cell>
          <cell r="V111">
            <v>55</v>
          </cell>
          <cell r="W111">
            <v>55</v>
          </cell>
          <cell r="X111">
            <v>55</v>
          </cell>
        </row>
      </sheetData>
      <sheetData sheetId="5">
        <row r="88">
          <cell r="R88">
            <v>23.1</v>
          </cell>
          <cell r="S88">
            <v>23.1</v>
          </cell>
          <cell r="T88">
            <v>23.1</v>
          </cell>
          <cell r="U88">
            <v>23.1</v>
          </cell>
          <cell r="V88">
            <v>23.1</v>
          </cell>
          <cell r="W88">
            <v>23.1</v>
          </cell>
          <cell r="X88">
            <v>23.1</v>
          </cell>
        </row>
        <row r="89">
          <cell r="R89">
            <v>23.1</v>
          </cell>
          <cell r="S89">
            <v>23.1</v>
          </cell>
          <cell r="T89">
            <v>23.1</v>
          </cell>
          <cell r="U89">
            <v>23.1</v>
          </cell>
          <cell r="V89">
            <v>23.1</v>
          </cell>
          <cell r="W89">
            <v>23.1</v>
          </cell>
          <cell r="X89">
            <v>23.1</v>
          </cell>
        </row>
        <row r="90">
          <cell r="R90">
            <v>23.1</v>
          </cell>
          <cell r="S90">
            <v>23.1</v>
          </cell>
          <cell r="T90">
            <v>23.1</v>
          </cell>
          <cell r="U90">
            <v>23.1</v>
          </cell>
          <cell r="V90">
            <v>23.1</v>
          </cell>
          <cell r="W90">
            <v>23.1</v>
          </cell>
          <cell r="X90">
            <v>23.1</v>
          </cell>
        </row>
        <row r="91">
          <cell r="R91">
            <v>23.1</v>
          </cell>
          <cell r="S91">
            <v>23.1</v>
          </cell>
          <cell r="T91">
            <v>23.1</v>
          </cell>
          <cell r="U91">
            <v>23.1</v>
          </cell>
          <cell r="V91">
            <v>23.1</v>
          </cell>
          <cell r="W91">
            <v>23.1</v>
          </cell>
          <cell r="X91">
            <v>23.1</v>
          </cell>
        </row>
        <row r="92">
          <cell r="R92">
            <v>23.1</v>
          </cell>
          <cell r="S92">
            <v>23.1</v>
          </cell>
          <cell r="T92">
            <v>23.1</v>
          </cell>
          <cell r="U92">
            <v>23.1</v>
          </cell>
          <cell r="V92">
            <v>23.1</v>
          </cell>
          <cell r="W92">
            <v>23.1</v>
          </cell>
          <cell r="X92">
            <v>23.1</v>
          </cell>
        </row>
        <row r="93">
          <cell r="R93">
            <v>23.1</v>
          </cell>
          <cell r="S93">
            <v>23.1</v>
          </cell>
          <cell r="T93">
            <v>23.1</v>
          </cell>
          <cell r="U93">
            <v>23.1</v>
          </cell>
          <cell r="V93">
            <v>23.1</v>
          </cell>
          <cell r="W93">
            <v>23.1</v>
          </cell>
          <cell r="X93">
            <v>23.1</v>
          </cell>
        </row>
        <row r="94">
          <cell r="R94">
            <v>23.1</v>
          </cell>
          <cell r="S94">
            <v>23.1</v>
          </cell>
          <cell r="T94">
            <v>23.1</v>
          </cell>
          <cell r="U94">
            <v>23.1</v>
          </cell>
          <cell r="V94">
            <v>23.1</v>
          </cell>
          <cell r="W94">
            <v>23.1</v>
          </cell>
          <cell r="X94">
            <v>23.1</v>
          </cell>
        </row>
        <row r="95">
          <cell r="R95">
            <v>17.100000000000001</v>
          </cell>
          <cell r="S95">
            <v>17.100000000000001</v>
          </cell>
          <cell r="T95">
            <v>17.100000000000001</v>
          </cell>
          <cell r="U95">
            <v>17.100000000000001</v>
          </cell>
          <cell r="V95">
            <v>17.100000000000001</v>
          </cell>
          <cell r="W95">
            <v>17.100000000000001</v>
          </cell>
          <cell r="X95">
            <v>17.100000000000001</v>
          </cell>
        </row>
        <row r="96">
          <cell r="R96">
            <v>17.100000000000001</v>
          </cell>
          <cell r="S96">
            <v>17.100000000000001</v>
          </cell>
          <cell r="T96">
            <v>17.100000000000001</v>
          </cell>
          <cell r="U96">
            <v>17.100000000000001</v>
          </cell>
          <cell r="V96">
            <v>17.100000000000001</v>
          </cell>
          <cell r="W96">
            <v>17.100000000000001</v>
          </cell>
          <cell r="X96">
            <v>17.100000000000001</v>
          </cell>
        </row>
        <row r="97">
          <cell r="R97">
            <v>17.100000000000001</v>
          </cell>
          <cell r="S97">
            <v>17.100000000000001</v>
          </cell>
          <cell r="T97">
            <v>17.100000000000001</v>
          </cell>
          <cell r="U97">
            <v>17.100000000000001</v>
          </cell>
          <cell r="V97">
            <v>17.100000000000001</v>
          </cell>
          <cell r="W97">
            <v>17.100000000000001</v>
          </cell>
          <cell r="X97">
            <v>17.100000000000001</v>
          </cell>
        </row>
        <row r="98">
          <cell r="R98">
            <v>17.100000000000001</v>
          </cell>
          <cell r="S98">
            <v>17.100000000000001</v>
          </cell>
          <cell r="T98">
            <v>17.100000000000001</v>
          </cell>
          <cell r="U98">
            <v>17.100000000000001</v>
          </cell>
          <cell r="V98">
            <v>17.100000000000001</v>
          </cell>
          <cell r="W98">
            <v>17.100000000000001</v>
          </cell>
          <cell r="X98">
            <v>17.100000000000001</v>
          </cell>
        </row>
        <row r="99">
          <cell r="R99">
            <v>17.100000000000001</v>
          </cell>
          <cell r="S99">
            <v>17.100000000000001</v>
          </cell>
          <cell r="T99">
            <v>17.100000000000001</v>
          </cell>
          <cell r="U99">
            <v>17.100000000000001</v>
          </cell>
          <cell r="V99">
            <v>17.100000000000001</v>
          </cell>
          <cell r="W99">
            <v>17.100000000000001</v>
          </cell>
          <cell r="X99">
            <v>17.100000000000001</v>
          </cell>
        </row>
        <row r="100">
          <cell r="R100">
            <v>23.1</v>
          </cell>
          <cell r="S100">
            <v>23.1</v>
          </cell>
          <cell r="T100">
            <v>23.1</v>
          </cell>
          <cell r="U100">
            <v>23.1</v>
          </cell>
          <cell r="V100">
            <v>23.1</v>
          </cell>
          <cell r="W100">
            <v>23.1</v>
          </cell>
          <cell r="X100">
            <v>23.1</v>
          </cell>
        </row>
        <row r="101">
          <cell r="R101">
            <v>23.1</v>
          </cell>
          <cell r="S101">
            <v>23.1</v>
          </cell>
          <cell r="T101">
            <v>23.1</v>
          </cell>
          <cell r="U101">
            <v>23.1</v>
          </cell>
          <cell r="V101">
            <v>23.1</v>
          </cell>
          <cell r="W101">
            <v>23.1</v>
          </cell>
          <cell r="X101">
            <v>23.1</v>
          </cell>
        </row>
        <row r="102">
          <cell r="R102">
            <v>23.1</v>
          </cell>
          <cell r="S102">
            <v>23.1</v>
          </cell>
          <cell r="T102">
            <v>23.1</v>
          </cell>
          <cell r="U102">
            <v>23.1</v>
          </cell>
          <cell r="V102">
            <v>23.1</v>
          </cell>
          <cell r="W102">
            <v>23.1</v>
          </cell>
          <cell r="X102">
            <v>23.1</v>
          </cell>
        </row>
        <row r="103">
          <cell r="R103">
            <v>23.1</v>
          </cell>
          <cell r="S103">
            <v>23.1</v>
          </cell>
          <cell r="T103">
            <v>23.1</v>
          </cell>
          <cell r="U103">
            <v>23.1</v>
          </cell>
          <cell r="V103">
            <v>23.1</v>
          </cell>
          <cell r="W103">
            <v>23.1</v>
          </cell>
          <cell r="X103">
            <v>23.1</v>
          </cell>
        </row>
        <row r="104">
          <cell r="R104">
            <v>23.1</v>
          </cell>
          <cell r="S104">
            <v>23.1</v>
          </cell>
          <cell r="T104">
            <v>23.1</v>
          </cell>
          <cell r="U104">
            <v>23.1</v>
          </cell>
          <cell r="V104">
            <v>23.1</v>
          </cell>
          <cell r="W104">
            <v>23.1</v>
          </cell>
          <cell r="X104">
            <v>23.1</v>
          </cell>
        </row>
        <row r="105">
          <cell r="R105">
            <v>16.100000000000001</v>
          </cell>
          <cell r="S105">
            <v>16.100000000000001</v>
          </cell>
          <cell r="T105">
            <v>16.100000000000001</v>
          </cell>
          <cell r="U105">
            <v>16.100000000000001</v>
          </cell>
          <cell r="V105">
            <v>16.100000000000001</v>
          </cell>
          <cell r="W105">
            <v>16.100000000000001</v>
          </cell>
          <cell r="X105">
            <v>16.100000000000001</v>
          </cell>
        </row>
        <row r="106">
          <cell r="R106">
            <v>16.100000000000001</v>
          </cell>
          <cell r="S106">
            <v>16.100000000000001</v>
          </cell>
          <cell r="T106">
            <v>16.100000000000001</v>
          </cell>
          <cell r="U106">
            <v>16.100000000000001</v>
          </cell>
          <cell r="V106">
            <v>16.100000000000001</v>
          </cell>
          <cell r="W106">
            <v>16.100000000000001</v>
          </cell>
          <cell r="X106">
            <v>16.100000000000001</v>
          </cell>
        </row>
        <row r="107">
          <cell r="R107">
            <v>16.100000000000001</v>
          </cell>
          <cell r="S107">
            <v>16.100000000000001</v>
          </cell>
          <cell r="T107">
            <v>16.100000000000001</v>
          </cell>
          <cell r="U107">
            <v>16.100000000000001</v>
          </cell>
          <cell r="V107">
            <v>16.100000000000001</v>
          </cell>
          <cell r="W107">
            <v>16.100000000000001</v>
          </cell>
          <cell r="X107">
            <v>16.100000000000001</v>
          </cell>
        </row>
        <row r="108">
          <cell r="R108">
            <v>16.100000000000001</v>
          </cell>
          <cell r="S108">
            <v>16.100000000000001</v>
          </cell>
          <cell r="T108">
            <v>16.100000000000001</v>
          </cell>
          <cell r="U108">
            <v>16.100000000000001</v>
          </cell>
          <cell r="V108">
            <v>16.100000000000001</v>
          </cell>
          <cell r="W108">
            <v>16.100000000000001</v>
          </cell>
          <cell r="X108">
            <v>16.100000000000001</v>
          </cell>
        </row>
        <row r="109">
          <cell r="R109">
            <v>16.100000000000001</v>
          </cell>
          <cell r="S109">
            <v>16.100000000000001</v>
          </cell>
          <cell r="T109">
            <v>16.100000000000001</v>
          </cell>
          <cell r="U109">
            <v>16.100000000000001</v>
          </cell>
          <cell r="V109">
            <v>16.100000000000001</v>
          </cell>
          <cell r="W109">
            <v>16.100000000000001</v>
          </cell>
          <cell r="X109">
            <v>16.100000000000001</v>
          </cell>
        </row>
        <row r="110">
          <cell r="R110">
            <v>24.1</v>
          </cell>
          <cell r="S110">
            <v>24.1</v>
          </cell>
          <cell r="T110">
            <v>24.1</v>
          </cell>
          <cell r="U110">
            <v>24.1</v>
          </cell>
          <cell r="V110">
            <v>24.1</v>
          </cell>
          <cell r="W110">
            <v>24.1</v>
          </cell>
          <cell r="X110">
            <v>24.1</v>
          </cell>
        </row>
        <row r="111">
          <cell r="R111">
            <v>24.1</v>
          </cell>
          <cell r="S111">
            <v>24.1</v>
          </cell>
          <cell r="T111">
            <v>24.1</v>
          </cell>
          <cell r="U111">
            <v>24.1</v>
          </cell>
          <cell r="V111">
            <v>24.1</v>
          </cell>
          <cell r="W111">
            <v>24.1</v>
          </cell>
          <cell r="X111">
            <v>24.1</v>
          </cell>
        </row>
        <row r="116">
          <cell r="R116">
            <v>23.1</v>
          </cell>
          <cell r="S116">
            <v>23.1</v>
          </cell>
          <cell r="T116">
            <v>23.1</v>
          </cell>
          <cell r="U116">
            <v>23.1</v>
          </cell>
          <cell r="V116">
            <v>23.1</v>
          </cell>
          <cell r="W116">
            <v>23.1</v>
          </cell>
          <cell r="X116">
            <v>23.1</v>
          </cell>
        </row>
        <row r="117">
          <cell r="R117">
            <v>23.1</v>
          </cell>
          <cell r="S117">
            <v>23.1</v>
          </cell>
          <cell r="T117">
            <v>23.1</v>
          </cell>
          <cell r="U117">
            <v>23.1</v>
          </cell>
          <cell r="V117">
            <v>23.1</v>
          </cell>
          <cell r="W117">
            <v>23.1</v>
          </cell>
          <cell r="X117">
            <v>23.1</v>
          </cell>
        </row>
        <row r="118">
          <cell r="R118">
            <v>23.1</v>
          </cell>
          <cell r="S118">
            <v>23.1</v>
          </cell>
          <cell r="T118">
            <v>23.1</v>
          </cell>
          <cell r="U118">
            <v>23.1</v>
          </cell>
          <cell r="V118">
            <v>23.1</v>
          </cell>
          <cell r="W118">
            <v>23.1</v>
          </cell>
          <cell r="X118">
            <v>23.1</v>
          </cell>
        </row>
        <row r="119">
          <cell r="R119">
            <v>23.1</v>
          </cell>
          <cell r="S119">
            <v>23.1</v>
          </cell>
          <cell r="T119">
            <v>23.1</v>
          </cell>
          <cell r="U119">
            <v>23.1</v>
          </cell>
          <cell r="V119">
            <v>23.1</v>
          </cell>
          <cell r="W119">
            <v>23.1</v>
          </cell>
          <cell r="X119">
            <v>23.1</v>
          </cell>
        </row>
        <row r="120">
          <cell r="R120">
            <v>23.1</v>
          </cell>
          <cell r="S120">
            <v>23.1</v>
          </cell>
          <cell r="T120">
            <v>23.1</v>
          </cell>
          <cell r="U120">
            <v>23.1</v>
          </cell>
          <cell r="V120">
            <v>23.1</v>
          </cell>
          <cell r="W120">
            <v>23.1</v>
          </cell>
          <cell r="X120">
            <v>23.1</v>
          </cell>
        </row>
        <row r="121">
          <cell r="R121">
            <v>23.1</v>
          </cell>
          <cell r="S121">
            <v>23.1</v>
          </cell>
          <cell r="T121">
            <v>23.1</v>
          </cell>
          <cell r="U121">
            <v>23.1</v>
          </cell>
          <cell r="V121">
            <v>23.1</v>
          </cell>
          <cell r="W121">
            <v>23.1</v>
          </cell>
          <cell r="X121">
            <v>23.1</v>
          </cell>
        </row>
        <row r="122">
          <cell r="R122">
            <v>23.1</v>
          </cell>
          <cell r="S122">
            <v>23.1</v>
          </cell>
          <cell r="T122">
            <v>23.1</v>
          </cell>
          <cell r="U122">
            <v>23.1</v>
          </cell>
          <cell r="V122">
            <v>23.1</v>
          </cell>
          <cell r="W122">
            <v>23.1</v>
          </cell>
          <cell r="X122">
            <v>23.1</v>
          </cell>
        </row>
        <row r="123">
          <cell r="R123">
            <v>17.100000000000001</v>
          </cell>
          <cell r="S123">
            <v>17.100000000000001</v>
          </cell>
          <cell r="T123">
            <v>17.100000000000001</v>
          </cell>
          <cell r="U123">
            <v>17.100000000000001</v>
          </cell>
          <cell r="V123">
            <v>17.100000000000001</v>
          </cell>
          <cell r="W123">
            <v>17.100000000000001</v>
          </cell>
          <cell r="X123">
            <v>17.100000000000001</v>
          </cell>
        </row>
        <row r="124">
          <cell r="R124">
            <v>17.100000000000001</v>
          </cell>
          <cell r="S124">
            <v>17.100000000000001</v>
          </cell>
          <cell r="T124">
            <v>17.100000000000001</v>
          </cell>
          <cell r="U124">
            <v>17.100000000000001</v>
          </cell>
          <cell r="V124">
            <v>17.100000000000001</v>
          </cell>
          <cell r="W124">
            <v>17.100000000000001</v>
          </cell>
          <cell r="X124">
            <v>17.100000000000001</v>
          </cell>
        </row>
        <row r="125">
          <cell r="R125">
            <v>17.100000000000001</v>
          </cell>
          <cell r="S125">
            <v>17.100000000000001</v>
          </cell>
          <cell r="T125">
            <v>17.100000000000001</v>
          </cell>
          <cell r="U125">
            <v>17.100000000000001</v>
          </cell>
          <cell r="V125">
            <v>17.100000000000001</v>
          </cell>
          <cell r="W125">
            <v>17.100000000000001</v>
          </cell>
          <cell r="X125">
            <v>17.100000000000001</v>
          </cell>
        </row>
        <row r="126">
          <cell r="R126">
            <v>17.100000000000001</v>
          </cell>
          <cell r="S126">
            <v>17.100000000000001</v>
          </cell>
          <cell r="T126">
            <v>17.100000000000001</v>
          </cell>
          <cell r="U126">
            <v>17.100000000000001</v>
          </cell>
          <cell r="V126">
            <v>17.100000000000001</v>
          </cell>
          <cell r="W126">
            <v>17.100000000000001</v>
          </cell>
          <cell r="X126">
            <v>17.100000000000001</v>
          </cell>
        </row>
        <row r="127">
          <cell r="R127">
            <v>17.100000000000001</v>
          </cell>
          <cell r="S127">
            <v>17.100000000000001</v>
          </cell>
          <cell r="T127">
            <v>17.100000000000001</v>
          </cell>
          <cell r="U127">
            <v>17.100000000000001</v>
          </cell>
          <cell r="V127">
            <v>17.100000000000001</v>
          </cell>
          <cell r="W127">
            <v>17.100000000000001</v>
          </cell>
          <cell r="X127">
            <v>17.100000000000001</v>
          </cell>
        </row>
        <row r="128">
          <cell r="R128">
            <v>23.1</v>
          </cell>
          <cell r="S128">
            <v>23.1</v>
          </cell>
          <cell r="T128">
            <v>23.1</v>
          </cell>
          <cell r="U128">
            <v>23.1</v>
          </cell>
          <cell r="V128">
            <v>23.1</v>
          </cell>
          <cell r="W128">
            <v>23.1</v>
          </cell>
          <cell r="X128">
            <v>23.1</v>
          </cell>
        </row>
        <row r="129">
          <cell r="R129">
            <v>23.1</v>
          </cell>
          <cell r="S129">
            <v>23.1</v>
          </cell>
          <cell r="T129">
            <v>23.1</v>
          </cell>
          <cell r="U129">
            <v>23.1</v>
          </cell>
          <cell r="V129">
            <v>23.1</v>
          </cell>
          <cell r="W129">
            <v>23.1</v>
          </cell>
          <cell r="X129">
            <v>23.1</v>
          </cell>
        </row>
        <row r="130">
          <cell r="R130">
            <v>23.1</v>
          </cell>
          <cell r="S130">
            <v>23.1</v>
          </cell>
          <cell r="T130">
            <v>23.1</v>
          </cell>
          <cell r="U130">
            <v>23.1</v>
          </cell>
          <cell r="V130">
            <v>23.1</v>
          </cell>
          <cell r="W130">
            <v>23.1</v>
          </cell>
          <cell r="X130">
            <v>23.1</v>
          </cell>
        </row>
        <row r="131">
          <cell r="R131">
            <v>23.1</v>
          </cell>
          <cell r="S131">
            <v>23.1</v>
          </cell>
          <cell r="T131">
            <v>23.1</v>
          </cell>
          <cell r="U131">
            <v>23.1</v>
          </cell>
          <cell r="V131">
            <v>23.1</v>
          </cell>
          <cell r="W131">
            <v>23.1</v>
          </cell>
          <cell r="X131">
            <v>23.1</v>
          </cell>
        </row>
        <row r="132">
          <cell r="R132">
            <v>23.1</v>
          </cell>
          <cell r="S132">
            <v>23.1</v>
          </cell>
          <cell r="T132">
            <v>23.1</v>
          </cell>
          <cell r="U132">
            <v>23.1</v>
          </cell>
          <cell r="V132">
            <v>23.1</v>
          </cell>
          <cell r="W132">
            <v>23.1</v>
          </cell>
          <cell r="X132">
            <v>23.1</v>
          </cell>
        </row>
        <row r="133">
          <cell r="R133">
            <v>16.100000000000001</v>
          </cell>
          <cell r="S133">
            <v>16.100000000000001</v>
          </cell>
          <cell r="T133">
            <v>16.100000000000001</v>
          </cell>
          <cell r="U133">
            <v>16.100000000000001</v>
          </cell>
          <cell r="V133">
            <v>16.100000000000001</v>
          </cell>
          <cell r="W133">
            <v>16.100000000000001</v>
          </cell>
          <cell r="X133">
            <v>16.100000000000001</v>
          </cell>
        </row>
        <row r="134">
          <cell r="R134">
            <v>16.100000000000001</v>
          </cell>
          <cell r="S134">
            <v>37.200000000000003</v>
          </cell>
          <cell r="T134">
            <v>37.200000000000003</v>
          </cell>
          <cell r="U134">
            <v>37.200000000000003</v>
          </cell>
          <cell r="V134">
            <v>37.200000000000003</v>
          </cell>
          <cell r="W134">
            <v>16.100000000000001</v>
          </cell>
          <cell r="X134">
            <v>16.100000000000001</v>
          </cell>
        </row>
        <row r="135">
          <cell r="R135">
            <v>38.200000000000003</v>
          </cell>
          <cell r="S135">
            <v>37.200000000000003</v>
          </cell>
          <cell r="T135">
            <v>37.200000000000003</v>
          </cell>
          <cell r="U135">
            <v>37.200000000000003</v>
          </cell>
          <cell r="V135">
            <v>37.200000000000003</v>
          </cell>
          <cell r="W135">
            <v>16.100000000000001</v>
          </cell>
          <cell r="X135">
            <v>16.100000000000001</v>
          </cell>
        </row>
        <row r="136">
          <cell r="R136">
            <v>37.200000000000003</v>
          </cell>
          <cell r="S136">
            <v>37.200000000000003</v>
          </cell>
          <cell r="T136">
            <v>37.200000000000003</v>
          </cell>
          <cell r="U136">
            <v>37.200000000000003</v>
          </cell>
          <cell r="V136">
            <v>37.200000000000003</v>
          </cell>
          <cell r="W136">
            <v>16.100000000000001</v>
          </cell>
          <cell r="X136">
            <v>16.100000000000001</v>
          </cell>
        </row>
        <row r="137">
          <cell r="R137">
            <v>37.200000000000003</v>
          </cell>
          <cell r="S137">
            <v>37.200000000000003</v>
          </cell>
          <cell r="T137">
            <v>37.200000000000003</v>
          </cell>
          <cell r="U137">
            <v>37.200000000000003</v>
          </cell>
          <cell r="V137">
            <v>16.100000000000001</v>
          </cell>
          <cell r="W137">
            <v>16.100000000000001</v>
          </cell>
          <cell r="X137">
            <v>16.100000000000001</v>
          </cell>
        </row>
        <row r="138">
          <cell r="R138">
            <v>24.1</v>
          </cell>
          <cell r="S138">
            <v>24.1</v>
          </cell>
          <cell r="T138">
            <v>24.1</v>
          </cell>
          <cell r="U138">
            <v>24.1</v>
          </cell>
          <cell r="V138">
            <v>24.1</v>
          </cell>
          <cell r="W138">
            <v>24.1</v>
          </cell>
          <cell r="X138">
            <v>24.1</v>
          </cell>
        </row>
        <row r="139">
          <cell r="R139">
            <v>24.1</v>
          </cell>
          <cell r="S139">
            <v>24.1</v>
          </cell>
          <cell r="T139">
            <v>24.1</v>
          </cell>
          <cell r="U139">
            <v>24.1</v>
          </cell>
          <cell r="V139">
            <v>24.1</v>
          </cell>
          <cell r="W139">
            <v>24.1</v>
          </cell>
          <cell r="X139">
            <v>24.1</v>
          </cell>
        </row>
      </sheetData>
      <sheetData sheetId="6">
        <row r="88">
          <cell r="R88">
            <v>55</v>
          </cell>
          <cell r="S88">
            <v>55</v>
          </cell>
          <cell r="T88">
            <v>55</v>
          </cell>
          <cell r="U88">
            <v>55</v>
          </cell>
          <cell r="V88">
            <v>55</v>
          </cell>
          <cell r="W88">
            <v>55</v>
          </cell>
          <cell r="X88">
            <v>55</v>
          </cell>
        </row>
        <row r="89">
          <cell r="R89">
            <v>55</v>
          </cell>
          <cell r="S89">
            <v>55</v>
          </cell>
          <cell r="T89">
            <v>55</v>
          </cell>
          <cell r="U89">
            <v>55</v>
          </cell>
          <cell r="V89">
            <v>55</v>
          </cell>
          <cell r="W89">
            <v>55</v>
          </cell>
          <cell r="X89">
            <v>55</v>
          </cell>
        </row>
        <row r="90">
          <cell r="R90">
            <v>55</v>
          </cell>
          <cell r="S90">
            <v>55</v>
          </cell>
          <cell r="T90">
            <v>55</v>
          </cell>
          <cell r="U90">
            <v>55</v>
          </cell>
          <cell r="V90">
            <v>55</v>
          </cell>
          <cell r="W90">
            <v>55</v>
          </cell>
          <cell r="X90">
            <v>55</v>
          </cell>
        </row>
        <row r="91">
          <cell r="R91">
            <v>55</v>
          </cell>
          <cell r="S91">
            <v>55</v>
          </cell>
          <cell r="T91">
            <v>55</v>
          </cell>
          <cell r="U91">
            <v>55</v>
          </cell>
          <cell r="V91">
            <v>55</v>
          </cell>
          <cell r="W91">
            <v>55</v>
          </cell>
          <cell r="X91">
            <v>55</v>
          </cell>
        </row>
        <row r="92">
          <cell r="R92">
            <v>55</v>
          </cell>
          <cell r="S92">
            <v>55</v>
          </cell>
          <cell r="T92">
            <v>55</v>
          </cell>
          <cell r="U92">
            <v>55</v>
          </cell>
          <cell r="V92">
            <v>55</v>
          </cell>
          <cell r="W92">
            <v>55</v>
          </cell>
          <cell r="X92">
            <v>55</v>
          </cell>
        </row>
        <row r="93">
          <cell r="R93">
            <v>55</v>
          </cell>
          <cell r="S93">
            <v>55</v>
          </cell>
          <cell r="T93">
            <v>55</v>
          </cell>
          <cell r="U93">
            <v>55</v>
          </cell>
          <cell r="V93">
            <v>55</v>
          </cell>
          <cell r="W93">
            <v>55</v>
          </cell>
          <cell r="X93">
            <v>55</v>
          </cell>
        </row>
        <row r="94">
          <cell r="R94">
            <v>45</v>
          </cell>
          <cell r="S94">
            <v>45</v>
          </cell>
          <cell r="T94">
            <v>45</v>
          </cell>
          <cell r="U94">
            <v>45</v>
          </cell>
          <cell r="V94">
            <v>45</v>
          </cell>
          <cell r="W94">
            <v>45</v>
          </cell>
          <cell r="X94">
            <v>45</v>
          </cell>
        </row>
        <row r="95">
          <cell r="R95">
            <v>45</v>
          </cell>
          <cell r="S95">
            <v>45</v>
          </cell>
          <cell r="T95">
            <v>45</v>
          </cell>
          <cell r="U95">
            <v>45</v>
          </cell>
          <cell r="V95">
            <v>45</v>
          </cell>
          <cell r="W95">
            <v>45</v>
          </cell>
          <cell r="X95">
            <v>45</v>
          </cell>
        </row>
        <row r="96">
          <cell r="R96">
            <v>45</v>
          </cell>
          <cell r="S96">
            <v>45</v>
          </cell>
          <cell r="T96">
            <v>45</v>
          </cell>
          <cell r="U96">
            <v>45</v>
          </cell>
          <cell r="V96">
            <v>45</v>
          </cell>
          <cell r="W96">
            <v>45</v>
          </cell>
          <cell r="X96">
            <v>45</v>
          </cell>
        </row>
        <row r="97">
          <cell r="R97">
            <v>45</v>
          </cell>
          <cell r="S97">
            <v>45</v>
          </cell>
          <cell r="T97">
            <v>45</v>
          </cell>
          <cell r="U97">
            <v>45</v>
          </cell>
          <cell r="V97">
            <v>45</v>
          </cell>
          <cell r="W97">
            <v>45</v>
          </cell>
          <cell r="X97">
            <v>45</v>
          </cell>
        </row>
        <row r="98">
          <cell r="R98">
            <v>45</v>
          </cell>
          <cell r="S98">
            <v>45</v>
          </cell>
          <cell r="T98">
            <v>45</v>
          </cell>
          <cell r="U98">
            <v>45</v>
          </cell>
          <cell r="V98">
            <v>45</v>
          </cell>
          <cell r="W98">
            <v>45</v>
          </cell>
          <cell r="X98">
            <v>45</v>
          </cell>
        </row>
        <row r="99">
          <cell r="R99">
            <v>45</v>
          </cell>
          <cell r="S99">
            <v>45</v>
          </cell>
          <cell r="T99">
            <v>45</v>
          </cell>
          <cell r="U99">
            <v>45</v>
          </cell>
          <cell r="V99">
            <v>45</v>
          </cell>
          <cell r="W99">
            <v>45</v>
          </cell>
          <cell r="X99">
            <v>45</v>
          </cell>
        </row>
        <row r="100">
          <cell r="R100">
            <v>45</v>
          </cell>
          <cell r="S100">
            <v>45</v>
          </cell>
          <cell r="T100">
            <v>45</v>
          </cell>
          <cell r="U100">
            <v>45</v>
          </cell>
          <cell r="V100">
            <v>45</v>
          </cell>
          <cell r="W100">
            <v>45</v>
          </cell>
          <cell r="X100">
            <v>45</v>
          </cell>
        </row>
        <row r="101">
          <cell r="R101">
            <v>45</v>
          </cell>
          <cell r="S101">
            <v>45</v>
          </cell>
          <cell r="T101">
            <v>45</v>
          </cell>
          <cell r="U101">
            <v>45</v>
          </cell>
          <cell r="V101">
            <v>45</v>
          </cell>
          <cell r="W101">
            <v>45</v>
          </cell>
          <cell r="X101">
            <v>45</v>
          </cell>
        </row>
        <row r="102">
          <cell r="R102">
            <v>45</v>
          </cell>
          <cell r="S102">
            <v>45</v>
          </cell>
          <cell r="T102">
            <v>45</v>
          </cell>
          <cell r="U102">
            <v>45</v>
          </cell>
          <cell r="V102">
            <v>45</v>
          </cell>
          <cell r="W102">
            <v>45</v>
          </cell>
          <cell r="X102">
            <v>45</v>
          </cell>
        </row>
        <row r="103">
          <cell r="R103">
            <v>45</v>
          </cell>
          <cell r="S103">
            <v>45</v>
          </cell>
          <cell r="T103">
            <v>45</v>
          </cell>
          <cell r="U103">
            <v>45</v>
          </cell>
          <cell r="V103">
            <v>45</v>
          </cell>
          <cell r="W103">
            <v>45</v>
          </cell>
          <cell r="X103">
            <v>45</v>
          </cell>
        </row>
        <row r="104">
          <cell r="R104">
            <v>45</v>
          </cell>
          <cell r="S104">
            <v>45</v>
          </cell>
          <cell r="T104">
            <v>45</v>
          </cell>
          <cell r="U104">
            <v>45</v>
          </cell>
          <cell r="V104">
            <v>45</v>
          </cell>
          <cell r="W104">
            <v>45</v>
          </cell>
          <cell r="X104">
            <v>45</v>
          </cell>
        </row>
        <row r="105">
          <cell r="R105">
            <v>45</v>
          </cell>
          <cell r="S105">
            <v>45</v>
          </cell>
          <cell r="T105">
            <v>45</v>
          </cell>
          <cell r="U105">
            <v>45</v>
          </cell>
          <cell r="V105">
            <v>45</v>
          </cell>
          <cell r="W105">
            <v>45</v>
          </cell>
          <cell r="X105">
            <v>45</v>
          </cell>
        </row>
        <row r="106">
          <cell r="R106">
            <v>45</v>
          </cell>
          <cell r="S106">
            <v>45</v>
          </cell>
          <cell r="T106">
            <v>45</v>
          </cell>
          <cell r="U106">
            <v>45</v>
          </cell>
          <cell r="V106">
            <v>45</v>
          </cell>
          <cell r="W106">
            <v>45</v>
          </cell>
          <cell r="X106">
            <v>45</v>
          </cell>
        </row>
        <row r="107">
          <cell r="R107">
            <v>45</v>
          </cell>
          <cell r="S107">
            <v>45</v>
          </cell>
          <cell r="T107">
            <v>45</v>
          </cell>
          <cell r="U107">
            <v>45</v>
          </cell>
          <cell r="V107">
            <v>45</v>
          </cell>
          <cell r="W107">
            <v>45</v>
          </cell>
          <cell r="X107">
            <v>45</v>
          </cell>
        </row>
        <row r="108">
          <cell r="R108">
            <v>45</v>
          </cell>
          <cell r="S108">
            <v>45</v>
          </cell>
          <cell r="T108">
            <v>45</v>
          </cell>
          <cell r="U108">
            <v>45</v>
          </cell>
          <cell r="V108">
            <v>45</v>
          </cell>
          <cell r="W108">
            <v>45</v>
          </cell>
          <cell r="X108">
            <v>45</v>
          </cell>
        </row>
        <row r="109">
          <cell r="R109">
            <v>45</v>
          </cell>
          <cell r="S109">
            <v>45</v>
          </cell>
          <cell r="T109">
            <v>45</v>
          </cell>
          <cell r="U109">
            <v>45</v>
          </cell>
          <cell r="V109">
            <v>45</v>
          </cell>
          <cell r="W109">
            <v>45</v>
          </cell>
          <cell r="X109">
            <v>45</v>
          </cell>
        </row>
        <row r="110">
          <cell r="R110">
            <v>55</v>
          </cell>
          <cell r="S110">
            <v>55</v>
          </cell>
          <cell r="T110">
            <v>55</v>
          </cell>
          <cell r="U110">
            <v>55</v>
          </cell>
          <cell r="V110">
            <v>55</v>
          </cell>
          <cell r="W110">
            <v>55</v>
          </cell>
          <cell r="X110">
            <v>55</v>
          </cell>
        </row>
        <row r="111">
          <cell r="R111">
            <v>55</v>
          </cell>
          <cell r="S111">
            <v>55</v>
          </cell>
          <cell r="T111">
            <v>55</v>
          </cell>
          <cell r="U111">
            <v>55</v>
          </cell>
          <cell r="V111">
            <v>55</v>
          </cell>
          <cell r="W111">
            <v>55</v>
          </cell>
          <cell r="X111">
            <v>55</v>
          </cell>
        </row>
      </sheetData>
      <sheetData sheetId="7"/>
      <sheetData sheetId="8">
        <row r="88">
          <cell r="R88">
            <v>23.1</v>
          </cell>
          <cell r="S88">
            <v>23.1</v>
          </cell>
          <cell r="T88">
            <v>23.1</v>
          </cell>
          <cell r="U88">
            <v>23.1</v>
          </cell>
          <cell r="V88">
            <v>23.1</v>
          </cell>
          <cell r="W88">
            <v>23.1</v>
          </cell>
          <cell r="X88">
            <v>23.1</v>
          </cell>
        </row>
        <row r="89">
          <cell r="R89">
            <v>23.1</v>
          </cell>
          <cell r="S89">
            <v>23.1</v>
          </cell>
          <cell r="T89">
            <v>23.1</v>
          </cell>
          <cell r="U89">
            <v>23.1</v>
          </cell>
          <cell r="V89">
            <v>23.1</v>
          </cell>
          <cell r="W89">
            <v>23.1</v>
          </cell>
          <cell r="X89">
            <v>23.1</v>
          </cell>
        </row>
        <row r="90">
          <cell r="R90">
            <v>23.1</v>
          </cell>
          <cell r="S90">
            <v>23.1</v>
          </cell>
          <cell r="T90">
            <v>23.1</v>
          </cell>
          <cell r="U90">
            <v>23.1</v>
          </cell>
          <cell r="V90">
            <v>23.1</v>
          </cell>
          <cell r="W90">
            <v>23.1</v>
          </cell>
          <cell r="X90">
            <v>23.1</v>
          </cell>
        </row>
        <row r="91">
          <cell r="R91">
            <v>23.1</v>
          </cell>
          <cell r="S91">
            <v>23.1</v>
          </cell>
          <cell r="T91">
            <v>23.1</v>
          </cell>
          <cell r="U91">
            <v>23.1</v>
          </cell>
          <cell r="V91">
            <v>23.1</v>
          </cell>
          <cell r="W91">
            <v>23.1</v>
          </cell>
          <cell r="X91">
            <v>23.1</v>
          </cell>
        </row>
        <row r="92">
          <cell r="R92">
            <v>23.1</v>
          </cell>
          <cell r="S92">
            <v>23.1</v>
          </cell>
          <cell r="T92">
            <v>23.1</v>
          </cell>
          <cell r="U92">
            <v>23.1</v>
          </cell>
          <cell r="V92">
            <v>23.1</v>
          </cell>
          <cell r="W92">
            <v>23.1</v>
          </cell>
          <cell r="X92">
            <v>23.1</v>
          </cell>
        </row>
        <row r="93">
          <cell r="R93">
            <v>23.1</v>
          </cell>
          <cell r="S93">
            <v>23.1</v>
          </cell>
          <cell r="T93">
            <v>23.1</v>
          </cell>
          <cell r="U93">
            <v>23.1</v>
          </cell>
          <cell r="V93">
            <v>23.1</v>
          </cell>
          <cell r="W93">
            <v>23.1</v>
          </cell>
          <cell r="X93">
            <v>23.1</v>
          </cell>
        </row>
        <row r="94">
          <cell r="R94">
            <v>23.1</v>
          </cell>
          <cell r="S94">
            <v>23.1</v>
          </cell>
          <cell r="T94">
            <v>23.1</v>
          </cell>
          <cell r="U94">
            <v>23.1</v>
          </cell>
          <cell r="V94">
            <v>23.1</v>
          </cell>
          <cell r="W94">
            <v>23.1</v>
          </cell>
          <cell r="X94">
            <v>23.1</v>
          </cell>
        </row>
        <row r="95">
          <cell r="R95">
            <v>17.100000000000001</v>
          </cell>
          <cell r="S95">
            <v>17.100000000000001</v>
          </cell>
          <cell r="T95">
            <v>17.100000000000001</v>
          </cell>
          <cell r="U95">
            <v>17.100000000000001</v>
          </cell>
          <cell r="V95">
            <v>17.100000000000001</v>
          </cell>
          <cell r="W95">
            <v>17.100000000000001</v>
          </cell>
          <cell r="X95">
            <v>17.100000000000001</v>
          </cell>
        </row>
        <row r="96">
          <cell r="R96">
            <v>17.100000000000001</v>
          </cell>
          <cell r="S96">
            <v>17.100000000000001</v>
          </cell>
          <cell r="T96">
            <v>17.100000000000001</v>
          </cell>
          <cell r="U96">
            <v>17.100000000000001</v>
          </cell>
          <cell r="V96">
            <v>17.100000000000001</v>
          </cell>
          <cell r="W96">
            <v>17.100000000000001</v>
          </cell>
          <cell r="X96">
            <v>17.100000000000001</v>
          </cell>
        </row>
        <row r="97">
          <cell r="R97">
            <v>17.100000000000001</v>
          </cell>
          <cell r="S97">
            <v>17.100000000000001</v>
          </cell>
          <cell r="T97">
            <v>17.100000000000001</v>
          </cell>
          <cell r="U97">
            <v>17.100000000000001</v>
          </cell>
          <cell r="V97">
            <v>17.100000000000001</v>
          </cell>
          <cell r="W97">
            <v>17.100000000000001</v>
          </cell>
          <cell r="X97">
            <v>17.100000000000001</v>
          </cell>
        </row>
        <row r="98">
          <cell r="R98">
            <v>17.100000000000001</v>
          </cell>
          <cell r="S98">
            <v>17.100000000000001</v>
          </cell>
          <cell r="T98">
            <v>17.100000000000001</v>
          </cell>
          <cell r="U98">
            <v>17.100000000000001</v>
          </cell>
          <cell r="V98">
            <v>17.100000000000001</v>
          </cell>
          <cell r="W98">
            <v>17.100000000000001</v>
          </cell>
          <cell r="X98">
            <v>17.100000000000001</v>
          </cell>
        </row>
        <row r="99">
          <cell r="R99">
            <v>17.100000000000001</v>
          </cell>
          <cell r="S99">
            <v>17.100000000000001</v>
          </cell>
          <cell r="T99">
            <v>17.100000000000001</v>
          </cell>
          <cell r="U99">
            <v>17.100000000000001</v>
          </cell>
          <cell r="V99">
            <v>17.100000000000001</v>
          </cell>
          <cell r="W99">
            <v>17.100000000000001</v>
          </cell>
          <cell r="X99">
            <v>17.100000000000001</v>
          </cell>
        </row>
        <row r="100">
          <cell r="R100">
            <v>23.1</v>
          </cell>
          <cell r="S100">
            <v>23.1</v>
          </cell>
          <cell r="T100">
            <v>23.1</v>
          </cell>
          <cell r="U100">
            <v>23.1</v>
          </cell>
          <cell r="V100">
            <v>23.1</v>
          </cell>
          <cell r="W100">
            <v>23.1</v>
          </cell>
          <cell r="X100">
            <v>23.1</v>
          </cell>
        </row>
        <row r="101">
          <cell r="R101">
            <v>23.1</v>
          </cell>
          <cell r="S101">
            <v>23.1</v>
          </cell>
          <cell r="T101">
            <v>23.1</v>
          </cell>
          <cell r="U101">
            <v>23.1</v>
          </cell>
          <cell r="V101">
            <v>23.1</v>
          </cell>
          <cell r="W101">
            <v>23.1</v>
          </cell>
          <cell r="X101">
            <v>23.1</v>
          </cell>
        </row>
        <row r="102">
          <cell r="R102">
            <v>23.1</v>
          </cell>
          <cell r="S102">
            <v>23.1</v>
          </cell>
          <cell r="T102">
            <v>23.1</v>
          </cell>
          <cell r="U102">
            <v>23.1</v>
          </cell>
          <cell r="V102">
            <v>23.1</v>
          </cell>
          <cell r="W102">
            <v>23.1</v>
          </cell>
          <cell r="X102">
            <v>23.1</v>
          </cell>
        </row>
        <row r="103">
          <cell r="R103">
            <v>23.1</v>
          </cell>
          <cell r="S103">
            <v>23.1</v>
          </cell>
          <cell r="T103">
            <v>23.1</v>
          </cell>
          <cell r="U103">
            <v>23.1</v>
          </cell>
          <cell r="V103">
            <v>23.1</v>
          </cell>
          <cell r="W103">
            <v>23.1</v>
          </cell>
          <cell r="X103">
            <v>23.1</v>
          </cell>
        </row>
        <row r="104">
          <cell r="R104">
            <v>23.1</v>
          </cell>
          <cell r="S104">
            <v>23.1</v>
          </cell>
          <cell r="T104">
            <v>23.1</v>
          </cell>
          <cell r="U104">
            <v>23.1</v>
          </cell>
          <cell r="V104">
            <v>23.1</v>
          </cell>
          <cell r="W104">
            <v>23.1</v>
          </cell>
          <cell r="X104">
            <v>23.1</v>
          </cell>
        </row>
        <row r="105">
          <cell r="R105">
            <v>16.100000000000001</v>
          </cell>
          <cell r="S105">
            <v>16.100000000000001</v>
          </cell>
          <cell r="T105">
            <v>16.100000000000001</v>
          </cell>
          <cell r="U105">
            <v>16.100000000000001</v>
          </cell>
          <cell r="V105">
            <v>16.100000000000001</v>
          </cell>
          <cell r="W105">
            <v>16.100000000000001</v>
          </cell>
          <cell r="X105">
            <v>16.100000000000001</v>
          </cell>
        </row>
        <row r="106">
          <cell r="R106">
            <v>16.100000000000001</v>
          </cell>
          <cell r="S106">
            <v>16.100000000000001</v>
          </cell>
          <cell r="T106">
            <v>16.100000000000001</v>
          </cell>
          <cell r="U106">
            <v>16.100000000000001</v>
          </cell>
          <cell r="V106">
            <v>16.100000000000001</v>
          </cell>
          <cell r="W106">
            <v>16.100000000000001</v>
          </cell>
          <cell r="X106">
            <v>16.100000000000001</v>
          </cell>
        </row>
        <row r="107">
          <cell r="R107">
            <v>16.100000000000001</v>
          </cell>
          <cell r="S107">
            <v>16.100000000000001</v>
          </cell>
          <cell r="T107">
            <v>16.100000000000001</v>
          </cell>
          <cell r="U107">
            <v>16.100000000000001</v>
          </cell>
          <cell r="V107">
            <v>16.100000000000001</v>
          </cell>
          <cell r="W107">
            <v>16.100000000000001</v>
          </cell>
          <cell r="X107">
            <v>16.100000000000001</v>
          </cell>
        </row>
        <row r="108">
          <cell r="R108">
            <v>16.100000000000001</v>
          </cell>
          <cell r="S108">
            <v>16.100000000000001</v>
          </cell>
          <cell r="T108">
            <v>16.100000000000001</v>
          </cell>
          <cell r="U108">
            <v>16.100000000000001</v>
          </cell>
          <cell r="V108">
            <v>16.100000000000001</v>
          </cell>
          <cell r="W108">
            <v>16.100000000000001</v>
          </cell>
          <cell r="X108">
            <v>16.100000000000001</v>
          </cell>
        </row>
        <row r="109">
          <cell r="R109">
            <v>16.100000000000001</v>
          </cell>
          <cell r="S109">
            <v>16.100000000000001</v>
          </cell>
          <cell r="T109">
            <v>16.100000000000001</v>
          </cell>
          <cell r="U109">
            <v>16.100000000000001</v>
          </cell>
          <cell r="V109">
            <v>16.100000000000001</v>
          </cell>
          <cell r="W109">
            <v>16.100000000000001</v>
          </cell>
          <cell r="X109">
            <v>16.100000000000001</v>
          </cell>
        </row>
        <row r="110">
          <cell r="R110">
            <v>24.1</v>
          </cell>
          <cell r="S110">
            <v>24.1</v>
          </cell>
          <cell r="T110">
            <v>24.1</v>
          </cell>
          <cell r="U110">
            <v>24.1</v>
          </cell>
          <cell r="V110">
            <v>24.1</v>
          </cell>
          <cell r="W110">
            <v>24.1</v>
          </cell>
          <cell r="X110">
            <v>24.1</v>
          </cell>
        </row>
        <row r="111">
          <cell r="R111">
            <v>24.1</v>
          </cell>
          <cell r="S111">
            <v>24.1</v>
          </cell>
          <cell r="T111">
            <v>24.1</v>
          </cell>
          <cell r="U111">
            <v>24.1</v>
          </cell>
          <cell r="V111">
            <v>24.1</v>
          </cell>
          <cell r="W111">
            <v>24.1</v>
          </cell>
          <cell r="X111">
            <v>24.1</v>
          </cell>
        </row>
        <row r="116">
          <cell r="R116">
            <v>23.1</v>
          </cell>
          <cell r="S116">
            <v>23.1</v>
          </cell>
          <cell r="T116">
            <v>23.1</v>
          </cell>
          <cell r="U116">
            <v>23.1</v>
          </cell>
          <cell r="V116">
            <v>23.1</v>
          </cell>
          <cell r="W116">
            <v>23.1</v>
          </cell>
          <cell r="X116">
            <v>23.1</v>
          </cell>
        </row>
        <row r="117">
          <cell r="R117">
            <v>23.1</v>
          </cell>
          <cell r="S117">
            <v>23.1</v>
          </cell>
          <cell r="T117">
            <v>23.1</v>
          </cell>
          <cell r="U117">
            <v>23.1</v>
          </cell>
          <cell r="V117">
            <v>23.1</v>
          </cell>
          <cell r="W117">
            <v>23.1</v>
          </cell>
          <cell r="X117">
            <v>23.1</v>
          </cell>
        </row>
        <row r="118">
          <cell r="R118">
            <v>23.1</v>
          </cell>
          <cell r="S118">
            <v>23.1</v>
          </cell>
          <cell r="T118">
            <v>23.1</v>
          </cell>
          <cell r="U118">
            <v>23.1</v>
          </cell>
          <cell r="V118">
            <v>23.1</v>
          </cell>
          <cell r="W118">
            <v>23.1</v>
          </cell>
          <cell r="X118">
            <v>23.1</v>
          </cell>
        </row>
        <row r="119">
          <cell r="R119">
            <v>23.1</v>
          </cell>
          <cell r="S119">
            <v>23.1</v>
          </cell>
          <cell r="T119">
            <v>23.1</v>
          </cell>
          <cell r="U119">
            <v>23.1</v>
          </cell>
          <cell r="V119">
            <v>23.1</v>
          </cell>
          <cell r="W119">
            <v>23.1</v>
          </cell>
          <cell r="X119">
            <v>23.1</v>
          </cell>
        </row>
        <row r="120">
          <cell r="R120">
            <v>23.1</v>
          </cell>
          <cell r="S120">
            <v>23.1</v>
          </cell>
          <cell r="T120">
            <v>23.1</v>
          </cell>
          <cell r="U120">
            <v>23.1</v>
          </cell>
          <cell r="V120">
            <v>23.1</v>
          </cell>
          <cell r="W120">
            <v>23.1</v>
          </cell>
          <cell r="X120">
            <v>23.1</v>
          </cell>
        </row>
        <row r="121">
          <cell r="R121">
            <v>23.1</v>
          </cell>
          <cell r="S121">
            <v>23.1</v>
          </cell>
          <cell r="T121">
            <v>23.1</v>
          </cell>
          <cell r="U121">
            <v>23.1</v>
          </cell>
          <cell r="V121">
            <v>23.1</v>
          </cell>
          <cell r="W121">
            <v>23.1</v>
          </cell>
          <cell r="X121">
            <v>23.1</v>
          </cell>
        </row>
        <row r="122">
          <cell r="R122">
            <v>23.1</v>
          </cell>
          <cell r="S122">
            <v>23.1</v>
          </cell>
          <cell r="T122">
            <v>23.1</v>
          </cell>
          <cell r="U122">
            <v>23.1</v>
          </cell>
          <cell r="V122">
            <v>23.1</v>
          </cell>
          <cell r="W122">
            <v>23.1</v>
          </cell>
          <cell r="X122">
            <v>23.1</v>
          </cell>
        </row>
        <row r="123">
          <cell r="R123">
            <v>17.100000000000001</v>
          </cell>
          <cell r="S123">
            <v>17.100000000000001</v>
          </cell>
          <cell r="T123">
            <v>17.100000000000001</v>
          </cell>
          <cell r="U123">
            <v>17.100000000000001</v>
          </cell>
          <cell r="V123">
            <v>17.100000000000001</v>
          </cell>
          <cell r="W123">
            <v>17.100000000000001</v>
          </cell>
          <cell r="X123">
            <v>17.100000000000001</v>
          </cell>
        </row>
        <row r="124">
          <cell r="R124">
            <v>17.100000000000001</v>
          </cell>
          <cell r="S124">
            <v>17.100000000000001</v>
          </cell>
          <cell r="T124">
            <v>17.100000000000001</v>
          </cell>
          <cell r="U124">
            <v>17.100000000000001</v>
          </cell>
          <cell r="V124">
            <v>17.100000000000001</v>
          </cell>
          <cell r="W124">
            <v>17.100000000000001</v>
          </cell>
          <cell r="X124">
            <v>17.100000000000001</v>
          </cell>
        </row>
        <row r="125">
          <cell r="R125">
            <v>17.100000000000001</v>
          </cell>
          <cell r="S125">
            <v>17.100000000000001</v>
          </cell>
          <cell r="T125">
            <v>17.100000000000001</v>
          </cell>
          <cell r="U125">
            <v>17.100000000000001</v>
          </cell>
          <cell r="V125">
            <v>17.100000000000001</v>
          </cell>
          <cell r="W125">
            <v>17.100000000000001</v>
          </cell>
          <cell r="X125">
            <v>17.100000000000001</v>
          </cell>
        </row>
        <row r="126">
          <cell r="R126">
            <v>17.100000000000001</v>
          </cell>
          <cell r="S126">
            <v>17.100000000000001</v>
          </cell>
          <cell r="T126">
            <v>17.100000000000001</v>
          </cell>
          <cell r="U126">
            <v>17.100000000000001</v>
          </cell>
          <cell r="V126">
            <v>17.100000000000001</v>
          </cell>
          <cell r="W126">
            <v>17.100000000000001</v>
          </cell>
          <cell r="X126">
            <v>17.100000000000001</v>
          </cell>
        </row>
        <row r="127">
          <cell r="R127">
            <v>17.100000000000001</v>
          </cell>
          <cell r="S127">
            <v>17.100000000000001</v>
          </cell>
          <cell r="T127">
            <v>17.100000000000001</v>
          </cell>
          <cell r="U127">
            <v>17.100000000000001</v>
          </cell>
          <cell r="V127">
            <v>17.100000000000001</v>
          </cell>
          <cell r="W127">
            <v>17.100000000000001</v>
          </cell>
          <cell r="X127">
            <v>17.100000000000001</v>
          </cell>
        </row>
        <row r="128">
          <cell r="R128">
            <v>23.1</v>
          </cell>
          <cell r="S128">
            <v>23.1</v>
          </cell>
          <cell r="T128">
            <v>23.1</v>
          </cell>
          <cell r="U128">
            <v>23.1</v>
          </cell>
          <cell r="V128">
            <v>23.1</v>
          </cell>
          <cell r="W128">
            <v>23.1</v>
          </cell>
          <cell r="X128">
            <v>23.1</v>
          </cell>
        </row>
        <row r="129">
          <cell r="R129">
            <v>23.1</v>
          </cell>
          <cell r="S129">
            <v>23.1</v>
          </cell>
          <cell r="T129">
            <v>23.1</v>
          </cell>
          <cell r="U129">
            <v>23.1</v>
          </cell>
          <cell r="V129">
            <v>23.1</v>
          </cell>
          <cell r="W129">
            <v>23.1</v>
          </cell>
          <cell r="X129">
            <v>23.1</v>
          </cell>
        </row>
        <row r="130">
          <cell r="R130">
            <v>23.1</v>
          </cell>
          <cell r="S130">
            <v>23.1</v>
          </cell>
          <cell r="T130">
            <v>23.1</v>
          </cell>
          <cell r="U130">
            <v>23.1</v>
          </cell>
          <cell r="V130">
            <v>23.1</v>
          </cell>
          <cell r="W130">
            <v>23.1</v>
          </cell>
          <cell r="X130">
            <v>23.1</v>
          </cell>
        </row>
        <row r="131">
          <cell r="R131">
            <v>23.1</v>
          </cell>
          <cell r="S131">
            <v>23.1</v>
          </cell>
          <cell r="T131">
            <v>23.1</v>
          </cell>
          <cell r="U131">
            <v>23.1</v>
          </cell>
          <cell r="V131">
            <v>23.1</v>
          </cell>
          <cell r="W131">
            <v>23.1</v>
          </cell>
          <cell r="X131">
            <v>23.1</v>
          </cell>
        </row>
        <row r="132">
          <cell r="R132">
            <v>23.1</v>
          </cell>
          <cell r="S132">
            <v>23.1</v>
          </cell>
          <cell r="T132">
            <v>23.1</v>
          </cell>
          <cell r="U132">
            <v>23.1</v>
          </cell>
          <cell r="V132">
            <v>23.1</v>
          </cell>
          <cell r="W132">
            <v>23.1</v>
          </cell>
          <cell r="X132">
            <v>23.1</v>
          </cell>
        </row>
        <row r="133">
          <cell r="R133">
            <v>16.100000000000001</v>
          </cell>
          <cell r="S133">
            <v>16.100000000000001</v>
          </cell>
          <cell r="T133">
            <v>16.100000000000001</v>
          </cell>
          <cell r="U133">
            <v>16.100000000000001</v>
          </cell>
          <cell r="V133">
            <v>16.100000000000001</v>
          </cell>
          <cell r="W133">
            <v>16.100000000000001</v>
          </cell>
          <cell r="X133">
            <v>16.100000000000001</v>
          </cell>
        </row>
        <row r="134">
          <cell r="R134">
            <v>16.100000000000001</v>
          </cell>
          <cell r="S134">
            <v>16.100000000000001</v>
          </cell>
          <cell r="T134">
            <v>16.100000000000001</v>
          </cell>
          <cell r="U134">
            <v>16.100000000000001</v>
          </cell>
          <cell r="V134">
            <v>16.100000000000001</v>
          </cell>
          <cell r="W134">
            <v>16.100000000000001</v>
          </cell>
          <cell r="X134">
            <v>16.100000000000001</v>
          </cell>
        </row>
        <row r="135">
          <cell r="R135">
            <v>16.100000000000001</v>
          </cell>
          <cell r="S135">
            <v>16.100000000000001</v>
          </cell>
          <cell r="T135">
            <v>16.100000000000001</v>
          </cell>
          <cell r="U135">
            <v>16.100000000000001</v>
          </cell>
          <cell r="V135">
            <v>16.100000000000001</v>
          </cell>
          <cell r="W135">
            <v>16.100000000000001</v>
          </cell>
          <cell r="X135">
            <v>16.100000000000001</v>
          </cell>
        </row>
        <row r="136">
          <cell r="R136">
            <v>16.100000000000001</v>
          </cell>
          <cell r="S136">
            <v>16.100000000000001</v>
          </cell>
          <cell r="T136">
            <v>16.100000000000001</v>
          </cell>
          <cell r="U136">
            <v>16.100000000000001</v>
          </cell>
          <cell r="V136">
            <v>16.100000000000001</v>
          </cell>
          <cell r="W136">
            <v>16.100000000000001</v>
          </cell>
          <cell r="X136">
            <v>16.100000000000001</v>
          </cell>
        </row>
        <row r="137">
          <cell r="R137">
            <v>16.100000000000001</v>
          </cell>
          <cell r="S137">
            <v>16.100000000000001</v>
          </cell>
          <cell r="T137">
            <v>16.100000000000001</v>
          </cell>
          <cell r="U137">
            <v>16.100000000000001</v>
          </cell>
          <cell r="V137">
            <v>16.100000000000001</v>
          </cell>
          <cell r="W137">
            <v>16.100000000000001</v>
          </cell>
          <cell r="X137">
            <v>16.100000000000001</v>
          </cell>
        </row>
        <row r="138">
          <cell r="R138">
            <v>24.1</v>
          </cell>
          <cell r="S138">
            <v>24.1</v>
          </cell>
          <cell r="T138">
            <v>24.1</v>
          </cell>
          <cell r="U138">
            <v>24.1</v>
          </cell>
          <cell r="V138">
            <v>24.1</v>
          </cell>
          <cell r="W138">
            <v>24.1</v>
          </cell>
          <cell r="X138">
            <v>24.1</v>
          </cell>
        </row>
        <row r="139">
          <cell r="R139">
            <v>24.1</v>
          </cell>
          <cell r="S139">
            <v>24.1</v>
          </cell>
          <cell r="T139">
            <v>24.1</v>
          </cell>
          <cell r="U139">
            <v>24.1</v>
          </cell>
          <cell r="V139">
            <v>24.1</v>
          </cell>
          <cell r="W139">
            <v>24.1</v>
          </cell>
          <cell r="X139">
            <v>24.1</v>
          </cell>
        </row>
      </sheetData>
      <sheetData sheetId="9">
        <row r="11">
          <cell r="S11" t="str">
            <v>Devoll Hydropower</v>
          </cell>
          <cell r="T11" t="str">
            <v>Devoll Hydropower</v>
          </cell>
          <cell r="U11" t="str">
            <v>Devoll Hydropower</v>
          </cell>
          <cell r="V11" t="str">
            <v>Devoll Hydropower</v>
          </cell>
          <cell r="W11" t="str">
            <v>Devoll Hydropower</v>
          </cell>
        </row>
        <row r="12">
          <cell r="S12" t="str">
            <v>KESH</v>
          </cell>
          <cell r="T12" t="str">
            <v>KESH</v>
          </cell>
          <cell r="U12" t="str">
            <v>KESH</v>
          </cell>
          <cell r="V12" t="str">
            <v>KESH</v>
          </cell>
          <cell r="W12" t="str">
            <v>KESH</v>
          </cell>
          <cell r="X12" t="str">
            <v>KESH</v>
          </cell>
          <cell r="Y12" t="str">
            <v>KESH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[1]Pjesëmarrja!S11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[1]Pjesëmarrja!S12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Kërkuar'!R4)</f>
        <v>55</v>
      </c>
      <c r="D8" s="12">
        <f>'[1]Kapaciteti i Ofruar'!R88</f>
        <v>55</v>
      </c>
      <c r="E8" s="13">
        <f>'[1]Çmimet e ofruar'!R88</f>
        <v>23.1</v>
      </c>
      <c r="F8" s="13">
        <f>'[1]Çmimet e ofruar'!R116</f>
        <v>23.1</v>
      </c>
      <c r="G8" s="12">
        <f>'[1]Kapaciteti i Fituar'!R88</f>
        <v>55</v>
      </c>
      <c r="H8" s="13">
        <f>'[1]Çmimet e fituar'!R88</f>
        <v>23.1</v>
      </c>
      <c r="I8" s="13">
        <f>'[1]Çmimet e fituar'!R116</f>
        <v>23.1</v>
      </c>
    </row>
    <row r="9" spans="2:9" x14ac:dyDescent="0.25">
      <c r="B9" s="14" t="s">
        <v>11</v>
      </c>
      <c r="C9" s="15">
        <f>('[1]Kapaciteti i Kërkuar'!R5)</f>
        <v>55</v>
      </c>
      <c r="D9" s="15">
        <f>'[1]Kapaciteti i Ofruar'!R89</f>
        <v>55</v>
      </c>
      <c r="E9" s="16">
        <f>'[1]Çmimet e ofruar'!R89</f>
        <v>23.1</v>
      </c>
      <c r="F9" s="16">
        <f>'[1]Çmimet e ofruar'!R117</f>
        <v>23.1</v>
      </c>
      <c r="G9" s="15">
        <f>'[1]Kapaciteti i Fituar'!R89</f>
        <v>55</v>
      </c>
      <c r="H9" s="16">
        <f>'[1]Çmimet e fituar'!R89</f>
        <v>23.1</v>
      </c>
      <c r="I9" s="16">
        <f>'[1]Çmimet e fituar'!R117</f>
        <v>23.1</v>
      </c>
    </row>
    <row r="10" spans="2:9" x14ac:dyDescent="0.25">
      <c r="B10" s="11" t="s">
        <v>12</v>
      </c>
      <c r="C10" s="12">
        <f>('[1]Kapaciteti i Kërkuar'!R6)</f>
        <v>55</v>
      </c>
      <c r="D10" s="12">
        <f>'[1]Kapaciteti i Ofruar'!R90</f>
        <v>55</v>
      </c>
      <c r="E10" s="13">
        <f>'[1]Çmimet e ofruar'!R90</f>
        <v>23.1</v>
      </c>
      <c r="F10" s="13">
        <f>'[1]Çmimet e ofruar'!R118</f>
        <v>23.1</v>
      </c>
      <c r="G10" s="12">
        <f>'[1]Kapaciteti i Fituar'!R90</f>
        <v>55</v>
      </c>
      <c r="H10" s="13">
        <f>'[1]Çmimet e fituar'!R90</f>
        <v>23.1</v>
      </c>
      <c r="I10" s="13">
        <f>'[1]Çmimet e fituar'!R118</f>
        <v>23.1</v>
      </c>
    </row>
    <row r="11" spans="2:9" x14ac:dyDescent="0.25">
      <c r="B11" s="14" t="s">
        <v>13</v>
      </c>
      <c r="C11" s="15">
        <f>('[1]Kapaciteti i Kërkuar'!R7)</f>
        <v>55</v>
      </c>
      <c r="D11" s="15">
        <f>'[1]Kapaciteti i Ofruar'!R91</f>
        <v>55</v>
      </c>
      <c r="E11" s="16">
        <f>'[1]Çmimet e ofruar'!R91</f>
        <v>23.1</v>
      </c>
      <c r="F11" s="16">
        <f>'[1]Çmimet e ofruar'!R119</f>
        <v>23.1</v>
      </c>
      <c r="G11" s="15">
        <f>'[1]Kapaciteti i Fituar'!R91</f>
        <v>55</v>
      </c>
      <c r="H11" s="16">
        <f>'[1]Çmimet e fituar'!R91</f>
        <v>23.1</v>
      </c>
      <c r="I11" s="16">
        <f>'[1]Çmimet e fituar'!R119</f>
        <v>23.1</v>
      </c>
    </row>
    <row r="12" spans="2:9" x14ac:dyDescent="0.25">
      <c r="B12" s="11" t="s">
        <v>14</v>
      </c>
      <c r="C12" s="12">
        <f>('[1]Kapaciteti i Kërkuar'!R8)</f>
        <v>55</v>
      </c>
      <c r="D12" s="12">
        <f>'[1]Kapaciteti i Ofruar'!R92</f>
        <v>55</v>
      </c>
      <c r="E12" s="13">
        <f>'[1]Çmimet e ofruar'!R92</f>
        <v>23.1</v>
      </c>
      <c r="F12" s="13">
        <f>'[1]Çmimet e ofruar'!R120</f>
        <v>23.1</v>
      </c>
      <c r="G12" s="12">
        <f>'[1]Kapaciteti i Fituar'!R92</f>
        <v>55</v>
      </c>
      <c r="H12" s="13">
        <f>'[1]Çmimet e fituar'!R92</f>
        <v>23.1</v>
      </c>
      <c r="I12" s="13">
        <f>'[1]Çmimet e fituar'!R120</f>
        <v>23.1</v>
      </c>
    </row>
    <row r="13" spans="2:9" x14ac:dyDescent="0.25">
      <c r="B13" s="14" t="s">
        <v>15</v>
      </c>
      <c r="C13" s="15">
        <f>('[1]Kapaciteti i Kërkuar'!R9)</f>
        <v>55</v>
      </c>
      <c r="D13" s="15">
        <f>'[1]Kapaciteti i Ofruar'!R93</f>
        <v>55</v>
      </c>
      <c r="E13" s="16">
        <f>'[1]Çmimet e ofruar'!R93</f>
        <v>23.1</v>
      </c>
      <c r="F13" s="16">
        <f>'[1]Çmimet e ofruar'!R121</f>
        <v>23.1</v>
      </c>
      <c r="G13" s="15">
        <f>'[1]Kapaciteti i Fituar'!R93</f>
        <v>55</v>
      </c>
      <c r="H13" s="16">
        <f>'[1]Çmimet e fituar'!R93</f>
        <v>23.1</v>
      </c>
      <c r="I13" s="16">
        <f>'[1]Çmimet e fituar'!R121</f>
        <v>23.1</v>
      </c>
    </row>
    <row r="14" spans="2:9" x14ac:dyDescent="0.25">
      <c r="B14" s="11" t="s">
        <v>16</v>
      </c>
      <c r="C14" s="12">
        <f>('[1]Kapaciteti i Kërkuar'!R10)</f>
        <v>45</v>
      </c>
      <c r="D14" s="12">
        <f>'[1]Kapaciteti i Ofruar'!R94</f>
        <v>45</v>
      </c>
      <c r="E14" s="13">
        <f>'[1]Çmimet e ofruar'!R94</f>
        <v>23.1</v>
      </c>
      <c r="F14" s="13">
        <f>'[1]Çmimet e ofruar'!R122</f>
        <v>23.1</v>
      </c>
      <c r="G14" s="12">
        <f>'[1]Kapaciteti i Fituar'!R94</f>
        <v>45</v>
      </c>
      <c r="H14" s="13">
        <f>'[1]Çmimet e fituar'!R94</f>
        <v>23.1</v>
      </c>
      <c r="I14" s="13">
        <f>'[1]Çmimet e fituar'!R122</f>
        <v>23.1</v>
      </c>
    </row>
    <row r="15" spans="2:9" x14ac:dyDescent="0.25">
      <c r="B15" s="14" t="s">
        <v>17</v>
      </c>
      <c r="C15" s="15">
        <f>('[1]Kapaciteti i Kërkuar'!R11)</f>
        <v>45</v>
      </c>
      <c r="D15" s="15">
        <f>'[1]Kapaciteti i Ofruar'!R95</f>
        <v>45</v>
      </c>
      <c r="E15" s="16">
        <f>'[1]Çmimet e ofruar'!R95</f>
        <v>17.100000000000001</v>
      </c>
      <c r="F15" s="16">
        <f>'[1]Çmimet e ofruar'!R123</f>
        <v>17.100000000000001</v>
      </c>
      <c r="G15" s="15">
        <f>'[1]Kapaciteti i Fituar'!R95</f>
        <v>45</v>
      </c>
      <c r="H15" s="16">
        <f>'[1]Çmimet e fituar'!R95</f>
        <v>17.100000000000001</v>
      </c>
      <c r="I15" s="16">
        <f>'[1]Çmimet e fituar'!R123</f>
        <v>17.100000000000001</v>
      </c>
    </row>
    <row r="16" spans="2:9" x14ac:dyDescent="0.25">
      <c r="B16" s="11" t="s">
        <v>18</v>
      </c>
      <c r="C16" s="12">
        <f>('[1]Kapaciteti i Kërkuar'!R12)</f>
        <v>45</v>
      </c>
      <c r="D16" s="12">
        <f>'[1]Kapaciteti i Ofruar'!R96</f>
        <v>45</v>
      </c>
      <c r="E16" s="13">
        <f>'[1]Çmimet e ofruar'!R96</f>
        <v>17.100000000000001</v>
      </c>
      <c r="F16" s="13">
        <f>'[1]Çmimet e ofruar'!R124</f>
        <v>17.100000000000001</v>
      </c>
      <c r="G16" s="12">
        <f>'[1]Kapaciteti i Fituar'!R96</f>
        <v>45</v>
      </c>
      <c r="H16" s="13">
        <f>'[1]Çmimet e fituar'!R96</f>
        <v>17.100000000000001</v>
      </c>
      <c r="I16" s="13">
        <f>'[1]Çmimet e fituar'!R124</f>
        <v>17.100000000000001</v>
      </c>
    </row>
    <row r="17" spans="2:9" x14ac:dyDescent="0.25">
      <c r="B17" s="14" t="s">
        <v>19</v>
      </c>
      <c r="C17" s="15">
        <f>('[1]Kapaciteti i Kërkuar'!R13)</f>
        <v>45</v>
      </c>
      <c r="D17" s="15">
        <f>'[1]Kapaciteti i Ofruar'!R97</f>
        <v>45</v>
      </c>
      <c r="E17" s="16">
        <f>'[1]Çmimet e ofruar'!R97</f>
        <v>17.100000000000001</v>
      </c>
      <c r="F17" s="16">
        <f>'[1]Çmimet e ofruar'!R125</f>
        <v>17.100000000000001</v>
      </c>
      <c r="G17" s="15">
        <f>'[1]Kapaciteti i Fituar'!R97</f>
        <v>45</v>
      </c>
      <c r="H17" s="16">
        <f>'[1]Çmimet e fituar'!R97</f>
        <v>17.100000000000001</v>
      </c>
      <c r="I17" s="16">
        <f>'[1]Çmimet e fituar'!R125</f>
        <v>17.100000000000001</v>
      </c>
    </row>
    <row r="18" spans="2:9" x14ac:dyDescent="0.25">
      <c r="B18" s="11" t="s">
        <v>20</v>
      </c>
      <c r="C18" s="12">
        <f>('[1]Kapaciteti i Kërkuar'!R14)</f>
        <v>45</v>
      </c>
      <c r="D18" s="12">
        <f>'[1]Kapaciteti i Ofruar'!R98</f>
        <v>45</v>
      </c>
      <c r="E18" s="13">
        <f>'[1]Çmimet e ofruar'!R98</f>
        <v>17.100000000000001</v>
      </c>
      <c r="F18" s="13">
        <f>'[1]Çmimet e ofruar'!R126</f>
        <v>17.100000000000001</v>
      </c>
      <c r="G18" s="12">
        <f>'[1]Kapaciteti i Fituar'!R98</f>
        <v>45</v>
      </c>
      <c r="H18" s="13">
        <f>'[1]Çmimet e fituar'!R98</f>
        <v>17.100000000000001</v>
      </c>
      <c r="I18" s="13">
        <f>'[1]Çmimet e fituar'!R126</f>
        <v>17.100000000000001</v>
      </c>
    </row>
    <row r="19" spans="2:9" x14ac:dyDescent="0.25">
      <c r="B19" s="14" t="s">
        <v>21</v>
      </c>
      <c r="C19" s="15">
        <f>('[1]Kapaciteti i Kërkuar'!R15)</f>
        <v>45</v>
      </c>
      <c r="D19" s="15">
        <f>'[1]Kapaciteti i Ofruar'!R99</f>
        <v>45</v>
      </c>
      <c r="E19" s="16">
        <f>'[1]Çmimet e ofruar'!R99</f>
        <v>17.100000000000001</v>
      </c>
      <c r="F19" s="16">
        <f>'[1]Çmimet e ofruar'!R127</f>
        <v>17.100000000000001</v>
      </c>
      <c r="G19" s="15">
        <f>'[1]Kapaciteti i Fituar'!R99</f>
        <v>45</v>
      </c>
      <c r="H19" s="16">
        <f>'[1]Çmimet e fituar'!R99</f>
        <v>17.100000000000001</v>
      </c>
      <c r="I19" s="16">
        <f>'[1]Çmimet e fituar'!R127</f>
        <v>17.100000000000001</v>
      </c>
    </row>
    <row r="20" spans="2:9" x14ac:dyDescent="0.25">
      <c r="B20" s="11" t="s">
        <v>22</v>
      </c>
      <c r="C20" s="12">
        <f>('[1]Kapaciteti i Kërkuar'!R16)</f>
        <v>45</v>
      </c>
      <c r="D20" s="12">
        <f>'[1]Kapaciteti i Ofruar'!R100</f>
        <v>45</v>
      </c>
      <c r="E20" s="13">
        <f>'[1]Çmimet e ofruar'!R100</f>
        <v>23.1</v>
      </c>
      <c r="F20" s="13">
        <f>'[1]Çmimet e ofruar'!R128</f>
        <v>23.1</v>
      </c>
      <c r="G20" s="12">
        <f>'[1]Kapaciteti i Fituar'!R100</f>
        <v>45</v>
      </c>
      <c r="H20" s="13">
        <f>'[1]Çmimet e fituar'!R100</f>
        <v>23.1</v>
      </c>
      <c r="I20" s="13">
        <f>'[1]Çmimet e fituar'!R128</f>
        <v>23.1</v>
      </c>
    </row>
    <row r="21" spans="2:9" x14ac:dyDescent="0.25">
      <c r="B21" s="14" t="s">
        <v>23</v>
      </c>
      <c r="C21" s="15">
        <f>('[1]Kapaciteti i Kërkuar'!R17)</f>
        <v>45</v>
      </c>
      <c r="D21" s="15">
        <f>'[1]Kapaciteti i Ofruar'!R101</f>
        <v>45</v>
      </c>
      <c r="E21" s="16">
        <f>'[1]Çmimet e ofruar'!R101</f>
        <v>23.1</v>
      </c>
      <c r="F21" s="16">
        <f>'[1]Çmimet e ofruar'!R129</f>
        <v>23.1</v>
      </c>
      <c r="G21" s="15">
        <f>'[1]Kapaciteti i Fituar'!R101</f>
        <v>45</v>
      </c>
      <c r="H21" s="16">
        <f>'[1]Çmimet e fituar'!R101</f>
        <v>23.1</v>
      </c>
      <c r="I21" s="16">
        <f>'[1]Çmimet e fituar'!R129</f>
        <v>23.1</v>
      </c>
    </row>
    <row r="22" spans="2:9" x14ac:dyDescent="0.25">
      <c r="B22" s="11" t="s">
        <v>24</v>
      </c>
      <c r="C22" s="12">
        <f>('[1]Kapaciteti i Kërkuar'!R18)</f>
        <v>45</v>
      </c>
      <c r="D22" s="12">
        <f>'[1]Kapaciteti i Ofruar'!R102</f>
        <v>45</v>
      </c>
      <c r="E22" s="13">
        <f>'[1]Çmimet e ofruar'!R102</f>
        <v>23.1</v>
      </c>
      <c r="F22" s="13">
        <f>'[1]Çmimet e ofruar'!R130</f>
        <v>23.1</v>
      </c>
      <c r="G22" s="12">
        <f>'[1]Kapaciteti i Fituar'!R102</f>
        <v>45</v>
      </c>
      <c r="H22" s="13">
        <f>'[1]Çmimet e fituar'!R102</f>
        <v>23.1</v>
      </c>
      <c r="I22" s="13">
        <f>'[1]Çmimet e fituar'!R130</f>
        <v>23.1</v>
      </c>
    </row>
    <row r="23" spans="2:9" x14ac:dyDescent="0.25">
      <c r="B23" s="14" t="s">
        <v>25</v>
      </c>
      <c r="C23" s="15">
        <f>('[1]Kapaciteti i Kërkuar'!R19)</f>
        <v>45</v>
      </c>
      <c r="D23" s="15">
        <f>'[1]Kapaciteti i Ofruar'!R103</f>
        <v>45</v>
      </c>
      <c r="E23" s="16">
        <f>'[1]Çmimet e ofruar'!R103</f>
        <v>23.1</v>
      </c>
      <c r="F23" s="16">
        <f>'[1]Çmimet e ofruar'!R131</f>
        <v>23.1</v>
      </c>
      <c r="G23" s="15">
        <f>'[1]Kapaciteti i Fituar'!R103</f>
        <v>45</v>
      </c>
      <c r="H23" s="16">
        <f>'[1]Çmimet e fituar'!R103</f>
        <v>23.1</v>
      </c>
      <c r="I23" s="16">
        <f>'[1]Çmimet e fituar'!R131</f>
        <v>23.1</v>
      </c>
    </row>
    <row r="24" spans="2:9" x14ac:dyDescent="0.25">
      <c r="B24" s="11" t="s">
        <v>26</v>
      </c>
      <c r="C24" s="12">
        <f>('[1]Kapaciteti i Kërkuar'!R20)</f>
        <v>45</v>
      </c>
      <c r="D24" s="12">
        <f>'[1]Kapaciteti i Ofruar'!R104</f>
        <v>45</v>
      </c>
      <c r="E24" s="13">
        <f>'[1]Çmimet e ofruar'!R104</f>
        <v>23.1</v>
      </c>
      <c r="F24" s="13">
        <f>'[1]Çmimet e ofruar'!R132</f>
        <v>23.1</v>
      </c>
      <c r="G24" s="12">
        <f>'[1]Kapaciteti i Fituar'!R104</f>
        <v>45</v>
      </c>
      <c r="H24" s="13">
        <f>'[1]Çmimet e fituar'!R104</f>
        <v>23.1</v>
      </c>
      <c r="I24" s="13">
        <f>'[1]Çmimet e fituar'!R132</f>
        <v>23.1</v>
      </c>
    </row>
    <row r="25" spans="2:9" x14ac:dyDescent="0.25">
      <c r="B25" s="14" t="s">
        <v>27</v>
      </c>
      <c r="C25" s="15">
        <f>('[1]Kapaciteti i Kërkuar'!R21)</f>
        <v>45</v>
      </c>
      <c r="D25" s="15">
        <f>'[1]Kapaciteti i Ofruar'!R105</f>
        <v>45</v>
      </c>
      <c r="E25" s="16">
        <f>'[1]Çmimet e ofruar'!R105</f>
        <v>16.100000000000001</v>
      </c>
      <c r="F25" s="16">
        <f>'[1]Çmimet e ofruar'!R133</f>
        <v>16.100000000000001</v>
      </c>
      <c r="G25" s="15">
        <f>'[1]Kapaciteti i Fituar'!R105</f>
        <v>45</v>
      </c>
      <c r="H25" s="16">
        <f>'[1]Çmimet e fituar'!R105</f>
        <v>16.100000000000001</v>
      </c>
      <c r="I25" s="16">
        <f>'[1]Çmimet e fituar'!R133</f>
        <v>16.100000000000001</v>
      </c>
    </row>
    <row r="26" spans="2:9" x14ac:dyDescent="0.25">
      <c r="B26" s="11" t="s">
        <v>28</v>
      </c>
      <c r="C26" s="12">
        <f>('[1]Kapaciteti i Kërkuar'!R22)</f>
        <v>45</v>
      </c>
      <c r="D26" s="12">
        <f>'[1]Kapaciteti i Ofruar'!R106</f>
        <v>45</v>
      </c>
      <c r="E26" s="13">
        <f>'[1]Çmimet e ofruar'!R106</f>
        <v>16.100000000000001</v>
      </c>
      <c r="F26" s="13">
        <f>'[1]Çmimet e ofruar'!R134</f>
        <v>16.100000000000001</v>
      </c>
      <c r="G26" s="12">
        <f>'[1]Kapaciteti i Fituar'!R106</f>
        <v>45</v>
      </c>
      <c r="H26" s="13">
        <f>'[1]Çmimet e fituar'!R106</f>
        <v>16.100000000000001</v>
      </c>
      <c r="I26" s="13">
        <f>'[1]Çmimet e fituar'!R134</f>
        <v>16.100000000000001</v>
      </c>
    </row>
    <row r="27" spans="2:9" x14ac:dyDescent="0.25">
      <c r="B27" s="14" t="s">
        <v>29</v>
      </c>
      <c r="C27" s="15">
        <f>('[1]Kapaciteti i Kërkuar'!R23)</f>
        <v>45</v>
      </c>
      <c r="D27" s="15">
        <f>'[1]Kapaciteti i Ofruar'!R107</f>
        <v>61</v>
      </c>
      <c r="E27" s="16">
        <f>'[1]Çmimet e ofruar'!R107</f>
        <v>16.100000000000001</v>
      </c>
      <c r="F27" s="16">
        <f>'[1]Çmimet e ofruar'!R135</f>
        <v>38.200000000000003</v>
      </c>
      <c r="G27" s="15">
        <f>'[1]Kapaciteti i Fituar'!R107</f>
        <v>45</v>
      </c>
      <c r="H27" s="16">
        <f>'[1]Çmimet e fituar'!R107</f>
        <v>16.100000000000001</v>
      </c>
      <c r="I27" s="16">
        <f>'[1]Çmimet e fituar'!R135</f>
        <v>16.100000000000001</v>
      </c>
    </row>
    <row r="28" spans="2:9" x14ac:dyDescent="0.25">
      <c r="B28" s="11" t="s">
        <v>30</v>
      </c>
      <c r="C28" s="12">
        <f>('[1]Kapaciteti i Kërkuar'!R24)</f>
        <v>45</v>
      </c>
      <c r="D28" s="12">
        <f>'[1]Kapaciteti i Ofruar'!R108</f>
        <v>61</v>
      </c>
      <c r="E28" s="13">
        <f>'[1]Çmimet e ofruar'!R108</f>
        <v>16.100000000000001</v>
      </c>
      <c r="F28" s="13">
        <f>'[1]Çmimet e ofruar'!R136</f>
        <v>37.200000000000003</v>
      </c>
      <c r="G28" s="12">
        <f>'[1]Kapaciteti i Fituar'!R108</f>
        <v>45</v>
      </c>
      <c r="H28" s="13">
        <f>'[1]Çmimet e fituar'!R108</f>
        <v>16.100000000000001</v>
      </c>
      <c r="I28" s="13">
        <f>'[1]Çmimet e fituar'!R136</f>
        <v>16.100000000000001</v>
      </c>
    </row>
    <row r="29" spans="2:9" x14ac:dyDescent="0.25">
      <c r="B29" s="14" t="s">
        <v>31</v>
      </c>
      <c r="C29" s="15">
        <f>('[1]Kapaciteti i Kërkuar'!R25)</f>
        <v>45</v>
      </c>
      <c r="D29" s="15">
        <f>'[1]Kapaciteti i Ofruar'!R109</f>
        <v>61</v>
      </c>
      <c r="E29" s="16">
        <f>'[1]Çmimet e ofruar'!R109</f>
        <v>16.100000000000001</v>
      </c>
      <c r="F29" s="16">
        <f>'[1]Çmimet e ofruar'!R137</f>
        <v>37.200000000000003</v>
      </c>
      <c r="G29" s="15">
        <f>'[1]Kapaciteti i Fituar'!R109</f>
        <v>45</v>
      </c>
      <c r="H29" s="16">
        <f>'[1]Çmimet e fituar'!R109</f>
        <v>16.100000000000001</v>
      </c>
      <c r="I29" s="16">
        <f>'[1]Çmimet e fituar'!R137</f>
        <v>16.100000000000001</v>
      </c>
    </row>
    <row r="30" spans="2:9" x14ac:dyDescent="0.25">
      <c r="B30" s="11" t="s">
        <v>32</v>
      </c>
      <c r="C30" s="12">
        <f>('[1]Kapaciteti i Kërkuar'!R26)</f>
        <v>55</v>
      </c>
      <c r="D30" s="12">
        <f>'[1]Kapaciteti i Ofruar'!R110</f>
        <v>55</v>
      </c>
      <c r="E30" s="13">
        <f>'[1]Çmimet e ofruar'!R110</f>
        <v>24.1</v>
      </c>
      <c r="F30" s="13">
        <f>'[1]Çmimet e ofruar'!R138</f>
        <v>24.1</v>
      </c>
      <c r="G30" s="12">
        <f>'[1]Kapaciteti i Fituar'!R110</f>
        <v>55</v>
      </c>
      <c r="H30" s="13">
        <f>'[1]Çmimet e fituar'!R110</f>
        <v>24.1</v>
      </c>
      <c r="I30" s="13">
        <f>'[1]Çmimet e fituar'!R138</f>
        <v>24.1</v>
      </c>
    </row>
    <row r="31" spans="2:9" x14ac:dyDescent="0.25">
      <c r="B31" s="14" t="s">
        <v>33</v>
      </c>
      <c r="C31" s="15">
        <f>('[1]Kapaciteti i Kërkuar'!R27)</f>
        <v>55</v>
      </c>
      <c r="D31" s="15">
        <f>'[1]Kapaciteti i Ofruar'!R111</f>
        <v>55</v>
      </c>
      <c r="E31" s="16">
        <f>'[1]Çmimet e ofruar'!R111</f>
        <v>24.1</v>
      </c>
      <c r="F31" s="16">
        <f>'[1]Çmimet e ofruar'!R139</f>
        <v>24.1</v>
      </c>
      <c r="G31" s="15">
        <f>'[1]Kapaciteti i Fituar'!R111</f>
        <v>55</v>
      </c>
      <c r="H31" s="16">
        <f>'[1]Çmimet e fituar'!R111</f>
        <v>24.1</v>
      </c>
      <c r="I31" s="16">
        <f>'[1]Çmimet e fituar'!R139</f>
        <v>24.1</v>
      </c>
    </row>
    <row r="32" spans="2:9" x14ac:dyDescent="0.25">
      <c r="B32" s="17" t="s">
        <v>34</v>
      </c>
      <c r="C32" s="17">
        <f>SUM(C8:C31)</f>
        <v>1160</v>
      </c>
      <c r="D32" s="17">
        <f>SUM(D8:D31)</f>
        <v>1208</v>
      </c>
      <c r="E32" s="18">
        <f>IF(SUM(E8:E31)&gt;0,AVERAGEIF(E8:E31,"&lt;&gt;0"),0)</f>
        <v>20.475000000000009</v>
      </c>
      <c r="F32" s="18">
        <f>IF(SUM(F8:F31)&gt;0,AVERAGEIF(F8:F31,"&lt;&gt;0"),0)</f>
        <v>23.154166666666669</v>
      </c>
      <c r="G32" s="17">
        <f>SUM(G8:G31)</f>
        <v>1160</v>
      </c>
      <c r="H32" s="18">
        <f>IF(SUM(H8:H31)&gt;0,AVERAGEIF(H8:H31,"&lt;&gt;0"),0)</f>
        <v>20.475000000000009</v>
      </c>
      <c r="I32" s="18">
        <f>IF(SUM(I8:I31)&gt;0,AVERAGEIF(I8:I31,"&lt;&gt;0"),0)</f>
        <v>20.475000000000009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[1]Pjesëmarrja!T11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[1]Pjesëmarrja!T12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Kërkuar'!S4)</f>
        <v>55</v>
      </c>
      <c r="D8" s="12">
        <f>'[1]Kapaciteti i Ofruar'!S88</f>
        <v>55</v>
      </c>
      <c r="E8" s="13">
        <f>'[1]Çmimet e ofruar'!S88</f>
        <v>23.1</v>
      </c>
      <c r="F8" s="13">
        <f>'[1]Çmimet e ofruar'!S116</f>
        <v>23.1</v>
      </c>
      <c r="G8" s="12">
        <f>'[1]Kapaciteti i Fituar'!S88</f>
        <v>55</v>
      </c>
      <c r="H8" s="13">
        <f>'[1]Çmimet e fituar'!S88</f>
        <v>23.1</v>
      </c>
      <c r="I8" s="13">
        <f>'[1]Çmimet e fituar'!S116</f>
        <v>23.1</v>
      </c>
    </row>
    <row r="9" spans="2:9" x14ac:dyDescent="0.25">
      <c r="B9" s="14" t="s">
        <v>11</v>
      </c>
      <c r="C9" s="15">
        <f>('[1]Kapaciteti i Kërkuar'!S5)</f>
        <v>55</v>
      </c>
      <c r="D9" s="15">
        <f>'[1]Kapaciteti i Ofruar'!S89</f>
        <v>55</v>
      </c>
      <c r="E9" s="16">
        <f>'[1]Çmimet e ofruar'!S89</f>
        <v>23.1</v>
      </c>
      <c r="F9" s="16">
        <f>'[1]Çmimet e ofruar'!S117</f>
        <v>23.1</v>
      </c>
      <c r="G9" s="15">
        <f>'[1]Kapaciteti i Fituar'!S89</f>
        <v>55</v>
      </c>
      <c r="H9" s="16">
        <f>'[1]Çmimet e fituar'!S89</f>
        <v>23.1</v>
      </c>
      <c r="I9" s="16">
        <f>'[1]Çmimet e fituar'!S117</f>
        <v>23.1</v>
      </c>
    </row>
    <row r="10" spans="2:9" x14ac:dyDescent="0.25">
      <c r="B10" s="11" t="s">
        <v>12</v>
      </c>
      <c r="C10" s="12">
        <f>('[1]Kapaciteti i Kërkuar'!S6)</f>
        <v>55</v>
      </c>
      <c r="D10" s="12">
        <f>'[1]Kapaciteti i Ofruar'!S90</f>
        <v>55</v>
      </c>
      <c r="E10" s="13">
        <f>'[1]Çmimet e ofruar'!S90</f>
        <v>23.1</v>
      </c>
      <c r="F10" s="13">
        <f>'[1]Çmimet e ofruar'!S118</f>
        <v>23.1</v>
      </c>
      <c r="G10" s="12">
        <f>'[1]Kapaciteti i Fituar'!S90</f>
        <v>55</v>
      </c>
      <c r="H10" s="13">
        <f>'[1]Çmimet e fituar'!S90</f>
        <v>23.1</v>
      </c>
      <c r="I10" s="13">
        <f>'[1]Çmimet e fituar'!S118</f>
        <v>23.1</v>
      </c>
    </row>
    <row r="11" spans="2:9" x14ac:dyDescent="0.25">
      <c r="B11" s="14" t="s">
        <v>13</v>
      </c>
      <c r="C11" s="15">
        <f>('[1]Kapaciteti i Kërkuar'!S7)</f>
        <v>55</v>
      </c>
      <c r="D11" s="15">
        <f>'[1]Kapaciteti i Ofruar'!S91</f>
        <v>55</v>
      </c>
      <c r="E11" s="16">
        <f>'[1]Çmimet e ofruar'!S91</f>
        <v>23.1</v>
      </c>
      <c r="F11" s="16">
        <f>'[1]Çmimet e ofruar'!S119</f>
        <v>23.1</v>
      </c>
      <c r="G11" s="15">
        <f>'[1]Kapaciteti i Fituar'!S91</f>
        <v>55</v>
      </c>
      <c r="H11" s="16">
        <f>'[1]Çmimet e fituar'!S91</f>
        <v>23.1</v>
      </c>
      <c r="I11" s="16">
        <f>'[1]Çmimet e fituar'!S119</f>
        <v>23.1</v>
      </c>
    </row>
    <row r="12" spans="2:9" x14ac:dyDescent="0.25">
      <c r="B12" s="11" t="s">
        <v>14</v>
      </c>
      <c r="C12" s="12">
        <f>('[1]Kapaciteti i Kërkuar'!S8)</f>
        <v>55</v>
      </c>
      <c r="D12" s="12">
        <f>'[1]Kapaciteti i Ofruar'!S92</f>
        <v>55</v>
      </c>
      <c r="E12" s="13">
        <f>'[1]Çmimet e ofruar'!S92</f>
        <v>23.1</v>
      </c>
      <c r="F12" s="13">
        <f>'[1]Çmimet e ofruar'!S120</f>
        <v>23.1</v>
      </c>
      <c r="G12" s="12">
        <f>'[1]Kapaciteti i Fituar'!S92</f>
        <v>55</v>
      </c>
      <c r="H12" s="13">
        <f>'[1]Çmimet e fituar'!S92</f>
        <v>23.1</v>
      </c>
      <c r="I12" s="13">
        <f>'[1]Çmimet e fituar'!S120</f>
        <v>23.1</v>
      </c>
    </row>
    <row r="13" spans="2:9" x14ac:dyDescent="0.25">
      <c r="B13" s="14" t="s">
        <v>15</v>
      </c>
      <c r="C13" s="15">
        <f>('[1]Kapaciteti i Kërkuar'!S9)</f>
        <v>55</v>
      </c>
      <c r="D13" s="15">
        <f>'[1]Kapaciteti i Ofruar'!S93</f>
        <v>55</v>
      </c>
      <c r="E13" s="16">
        <f>'[1]Çmimet e ofruar'!S93</f>
        <v>23.1</v>
      </c>
      <c r="F13" s="16">
        <f>'[1]Çmimet e ofruar'!S121</f>
        <v>23.1</v>
      </c>
      <c r="G13" s="15">
        <f>'[1]Kapaciteti i Fituar'!S93</f>
        <v>55</v>
      </c>
      <c r="H13" s="16">
        <f>'[1]Çmimet e fituar'!S93</f>
        <v>23.1</v>
      </c>
      <c r="I13" s="16">
        <f>'[1]Çmimet e fituar'!S121</f>
        <v>23.1</v>
      </c>
    </row>
    <row r="14" spans="2:9" x14ac:dyDescent="0.25">
      <c r="B14" s="11" t="s">
        <v>16</v>
      </c>
      <c r="C14" s="12">
        <f>('[1]Kapaciteti i Kërkuar'!S10)</f>
        <v>45</v>
      </c>
      <c r="D14" s="12">
        <f>'[1]Kapaciteti i Ofruar'!S94</f>
        <v>45</v>
      </c>
      <c r="E14" s="13">
        <f>'[1]Çmimet e ofruar'!S94</f>
        <v>23.1</v>
      </c>
      <c r="F14" s="13">
        <f>'[1]Çmimet e ofruar'!S122</f>
        <v>23.1</v>
      </c>
      <c r="G14" s="12">
        <f>'[1]Kapaciteti i Fituar'!S94</f>
        <v>45</v>
      </c>
      <c r="H14" s="13">
        <f>'[1]Çmimet e fituar'!S94</f>
        <v>23.1</v>
      </c>
      <c r="I14" s="13">
        <f>'[1]Çmimet e fituar'!S122</f>
        <v>23.1</v>
      </c>
    </row>
    <row r="15" spans="2:9" x14ac:dyDescent="0.25">
      <c r="B15" s="14" t="s">
        <v>17</v>
      </c>
      <c r="C15" s="15">
        <f>('[1]Kapaciteti i Kërkuar'!S11)</f>
        <v>45</v>
      </c>
      <c r="D15" s="15">
        <f>'[1]Kapaciteti i Ofruar'!S95</f>
        <v>45</v>
      </c>
      <c r="E15" s="16">
        <f>'[1]Çmimet e ofruar'!S95</f>
        <v>17.100000000000001</v>
      </c>
      <c r="F15" s="16">
        <f>'[1]Çmimet e ofruar'!S123</f>
        <v>17.100000000000001</v>
      </c>
      <c r="G15" s="15">
        <f>'[1]Kapaciteti i Fituar'!S95</f>
        <v>45</v>
      </c>
      <c r="H15" s="16">
        <f>'[1]Çmimet e fituar'!S95</f>
        <v>17.100000000000001</v>
      </c>
      <c r="I15" s="16">
        <f>'[1]Çmimet e fituar'!S123</f>
        <v>17.100000000000001</v>
      </c>
    </row>
    <row r="16" spans="2:9" x14ac:dyDescent="0.25">
      <c r="B16" s="11" t="s">
        <v>18</v>
      </c>
      <c r="C16" s="12">
        <f>('[1]Kapaciteti i Kërkuar'!S12)</f>
        <v>45</v>
      </c>
      <c r="D16" s="12">
        <f>'[1]Kapaciteti i Ofruar'!S96</f>
        <v>45</v>
      </c>
      <c r="E16" s="13">
        <f>'[1]Çmimet e ofruar'!S96</f>
        <v>17.100000000000001</v>
      </c>
      <c r="F16" s="13">
        <f>'[1]Çmimet e ofruar'!S124</f>
        <v>17.100000000000001</v>
      </c>
      <c r="G16" s="12">
        <f>'[1]Kapaciteti i Fituar'!S96</f>
        <v>45</v>
      </c>
      <c r="H16" s="13">
        <f>'[1]Çmimet e fituar'!S96</f>
        <v>17.100000000000001</v>
      </c>
      <c r="I16" s="13">
        <f>'[1]Çmimet e fituar'!S124</f>
        <v>17.100000000000001</v>
      </c>
    </row>
    <row r="17" spans="2:9" x14ac:dyDescent="0.25">
      <c r="B17" s="14" t="s">
        <v>19</v>
      </c>
      <c r="C17" s="15">
        <f>('[1]Kapaciteti i Kërkuar'!S13)</f>
        <v>45</v>
      </c>
      <c r="D17" s="15">
        <f>'[1]Kapaciteti i Ofruar'!S97</f>
        <v>45</v>
      </c>
      <c r="E17" s="16">
        <f>'[1]Çmimet e ofruar'!S97</f>
        <v>17.100000000000001</v>
      </c>
      <c r="F17" s="16">
        <f>'[1]Çmimet e ofruar'!S125</f>
        <v>17.100000000000001</v>
      </c>
      <c r="G17" s="15">
        <f>'[1]Kapaciteti i Fituar'!S97</f>
        <v>45</v>
      </c>
      <c r="H17" s="16">
        <f>'[1]Çmimet e fituar'!S97</f>
        <v>17.100000000000001</v>
      </c>
      <c r="I17" s="16">
        <f>'[1]Çmimet e fituar'!S125</f>
        <v>17.100000000000001</v>
      </c>
    </row>
    <row r="18" spans="2:9" x14ac:dyDescent="0.25">
      <c r="B18" s="11" t="s">
        <v>20</v>
      </c>
      <c r="C18" s="12">
        <f>('[1]Kapaciteti i Kërkuar'!S14)</f>
        <v>45</v>
      </c>
      <c r="D18" s="12">
        <f>'[1]Kapaciteti i Ofruar'!S98</f>
        <v>45</v>
      </c>
      <c r="E18" s="13">
        <f>'[1]Çmimet e ofruar'!S98</f>
        <v>17.100000000000001</v>
      </c>
      <c r="F18" s="13">
        <f>'[1]Çmimet e ofruar'!S126</f>
        <v>17.100000000000001</v>
      </c>
      <c r="G18" s="12">
        <f>'[1]Kapaciteti i Fituar'!S98</f>
        <v>45</v>
      </c>
      <c r="H18" s="13">
        <f>'[1]Çmimet e fituar'!S98</f>
        <v>17.100000000000001</v>
      </c>
      <c r="I18" s="13">
        <f>'[1]Çmimet e fituar'!S126</f>
        <v>17.100000000000001</v>
      </c>
    </row>
    <row r="19" spans="2:9" x14ac:dyDescent="0.25">
      <c r="B19" s="14" t="s">
        <v>21</v>
      </c>
      <c r="C19" s="15">
        <f>('[1]Kapaciteti i Kërkuar'!S15)</f>
        <v>45</v>
      </c>
      <c r="D19" s="15">
        <f>'[1]Kapaciteti i Ofruar'!S99</f>
        <v>45</v>
      </c>
      <c r="E19" s="16">
        <f>'[1]Çmimet e ofruar'!S99</f>
        <v>17.100000000000001</v>
      </c>
      <c r="F19" s="16">
        <f>'[1]Çmimet e ofruar'!S127</f>
        <v>17.100000000000001</v>
      </c>
      <c r="G19" s="15">
        <f>'[1]Kapaciteti i Fituar'!S99</f>
        <v>45</v>
      </c>
      <c r="H19" s="16">
        <f>'[1]Çmimet e fituar'!S99</f>
        <v>17.100000000000001</v>
      </c>
      <c r="I19" s="16">
        <f>'[1]Çmimet e fituar'!S127</f>
        <v>17.100000000000001</v>
      </c>
    </row>
    <row r="20" spans="2:9" x14ac:dyDescent="0.25">
      <c r="B20" s="11" t="s">
        <v>22</v>
      </c>
      <c r="C20" s="12">
        <f>('[1]Kapaciteti i Kërkuar'!S16)</f>
        <v>45</v>
      </c>
      <c r="D20" s="12">
        <f>'[1]Kapaciteti i Ofruar'!S100</f>
        <v>45</v>
      </c>
      <c r="E20" s="13">
        <f>'[1]Çmimet e ofruar'!S100</f>
        <v>23.1</v>
      </c>
      <c r="F20" s="13">
        <f>'[1]Çmimet e ofruar'!S128</f>
        <v>23.1</v>
      </c>
      <c r="G20" s="12">
        <f>'[1]Kapaciteti i Fituar'!S100</f>
        <v>45</v>
      </c>
      <c r="H20" s="13">
        <f>'[1]Çmimet e fituar'!S100</f>
        <v>23.1</v>
      </c>
      <c r="I20" s="13">
        <f>'[1]Çmimet e fituar'!S128</f>
        <v>23.1</v>
      </c>
    </row>
    <row r="21" spans="2:9" x14ac:dyDescent="0.25">
      <c r="B21" s="14" t="s">
        <v>23</v>
      </c>
      <c r="C21" s="15">
        <f>('[1]Kapaciteti i Kërkuar'!S17)</f>
        <v>45</v>
      </c>
      <c r="D21" s="15">
        <f>'[1]Kapaciteti i Ofruar'!S101</f>
        <v>45</v>
      </c>
      <c r="E21" s="16">
        <f>'[1]Çmimet e ofruar'!S101</f>
        <v>23.1</v>
      </c>
      <c r="F21" s="16">
        <f>'[1]Çmimet e ofruar'!S129</f>
        <v>23.1</v>
      </c>
      <c r="G21" s="15">
        <f>'[1]Kapaciteti i Fituar'!S101</f>
        <v>45</v>
      </c>
      <c r="H21" s="16">
        <f>'[1]Çmimet e fituar'!S101</f>
        <v>23.1</v>
      </c>
      <c r="I21" s="16">
        <f>'[1]Çmimet e fituar'!S129</f>
        <v>23.1</v>
      </c>
    </row>
    <row r="22" spans="2:9" x14ac:dyDescent="0.25">
      <c r="B22" s="11" t="s">
        <v>24</v>
      </c>
      <c r="C22" s="12">
        <f>('[1]Kapaciteti i Kërkuar'!S18)</f>
        <v>45</v>
      </c>
      <c r="D22" s="12">
        <f>'[1]Kapaciteti i Ofruar'!S102</f>
        <v>45</v>
      </c>
      <c r="E22" s="13">
        <f>'[1]Çmimet e ofruar'!S102</f>
        <v>23.1</v>
      </c>
      <c r="F22" s="13">
        <f>'[1]Çmimet e ofruar'!S130</f>
        <v>23.1</v>
      </c>
      <c r="G22" s="12">
        <f>'[1]Kapaciteti i Fituar'!S102</f>
        <v>45</v>
      </c>
      <c r="H22" s="13">
        <f>'[1]Çmimet e fituar'!S102</f>
        <v>23.1</v>
      </c>
      <c r="I22" s="13">
        <f>'[1]Çmimet e fituar'!S130</f>
        <v>23.1</v>
      </c>
    </row>
    <row r="23" spans="2:9" x14ac:dyDescent="0.25">
      <c r="B23" s="14" t="s">
        <v>25</v>
      </c>
      <c r="C23" s="15">
        <f>('[1]Kapaciteti i Kërkuar'!S19)</f>
        <v>45</v>
      </c>
      <c r="D23" s="15">
        <f>'[1]Kapaciteti i Ofruar'!S103</f>
        <v>45</v>
      </c>
      <c r="E23" s="16">
        <f>'[1]Çmimet e ofruar'!S103</f>
        <v>23.1</v>
      </c>
      <c r="F23" s="16">
        <f>'[1]Çmimet e ofruar'!S131</f>
        <v>23.1</v>
      </c>
      <c r="G23" s="15">
        <f>'[1]Kapaciteti i Fituar'!S103</f>
        <v>45</v>
      </c>
      <c r="H23" s="16">
        <f>'[1]Çmimet e fituar'!S103</f>
        <v>23.1</v>
      </c>
      <c r="I23" s="16">
        <f>'[1]Çmimet e fituar'!S131</f>
        <v>23.1</v>
      </c>
    </row>
    <row r="24" spans="2:9" x14ac:dyDescent="0.25">
      <c r="B24" s="11" t="s">
        <v>26</v>
      </c>
      <c r="C24" s="12">
        <f>('[1]Kapaciteti i Kërkuar'!S20)</f>
        <v>45</v>
      </c>
      <c r="D24" s="12">
        <f>'[1]Kapaciteti i Ofruar'!S104</f>
        <v>45</v>
      </c>
      <c r="E24" s="13">
        <f>'[1]Çmimet e ofruar'!S104</f>
        <v>23.1</v>
      </c>
      <c r="F24" s="13">
        <f>'[1]Çmimet e ofruar'!S132</f>
        <v>23.1</v>
      </c>
      <c r="G24" s="12">
        <f>'[1]Kapaciteti i Fituar'!S104</f>
        <v>45</v>
      </c>
      <c r="H24" s="13">
        <f>'[1]Çmimet e fituar'!S104</f>
        <v>23.1</v>
      </c>
      <c r="I24" s="13">
        <f>'[1]Çmimet e fituar'!S132</f>
        <v>23.1</v>
      </c>
    </row>
    <row r="25" spans="2:9" x14ac:dyDescent="0.25">
      <c r="B25" s="14" t="s">
        <v>27</v>
      </c>
      <c r="C25" s="15">
        <f>('[1]Kapaciteti i Kërkuar'!S21)</f>
        <v>45</v>
      </c>
      <c r="D25" s="15">
        <f>'[1]Kapaciteti i Ofruar'!S105</f>
        <v>45</v>
      </c>
      <c r="E25" s="16">
        <f>'[1]Çmimet e ofruar'!S105</f>
        <v>16.100000000000001</v>
      </c>
      <c r="F25" s="16">
        <f>'[1]Çmimet e ofruar'!S133</f>
        <v>16.100000000000001</v>
      </c>
      <c r="G25" s="15">
        <f>'[1]Kapaciteti i Fituar'!S105</f>
        <v>45</v>
      </c>
      <c r="H25" s="16">
        <f>'[1]Çmimet e fituar'!S105</f>
        <v>16.100000000000001</v>
      </c>
      <c r="I25" s="16">
        <f>'[1]Çmimet e fituar'!S133</f>
        <v>16.100000000000001</v>
      </c>
    </row>
    <row r="26" spans="2:9" x14ac:dyDescent="0.25">
      <c r="B26" s="11" t="s">
        <v>28</v>
      </c>
      <c r="C26" s="12">
        <f>('[1]Kapaciteti i Kërkuar'!S22)</f>
        <v>45</v>
      </c>
      <c r="D26" s="12">
        <f>'[1]Kapaciteti i Ofruar'!S106</f>
        <v>61</v>
      </c>
      <c r="E26" s="13">
        <f>'[1]Çmimet e ofruar'!S106</f>
        <v>16.100000000000001</v>
      </c>
      <c r="F26" s="13">
        <f>'[1]Çmimet e ofruar'!S134</f>
        <v>37.200000000000003</v>
      </c>
      <c r="G26" s="12">
        <f>'[1]Kapaciteti i Fituar'!S106</f>
        <v>45</v>
      </c>
      <c r="H26" s="13">
        <f>'[1]Çmimet e fituar'!S106</f>
        <v>16.100000000000001</v>
      </c>
      <c r="I26" s="13">
        <f>'[1]Çmimet e fituar'!S134</f>
        <v>16.100000000000001</v>
      </c>
    </row>
    <row r="27" spans="2:9" x14ac:dyDescent="0.25">
      <c r="B27" s="14" t="s">
        <v>29</v>
      </c>
      <c r="C27" s="15">
        <f>('[1]Kapaciteti i Kërkuar'!S23)</f>
        <v>45</v>
      </c>
      <c r="D27" s="15">
        <f>'[1]Kapaciteti i Ofruar'!S107</f>
        <v>61</v>
      </c>
      <c r="E27" s="16">
        <f>'[1]Çmimet e ofruar'!S107</f>
        <v>16.100000000000001</v>
      </c>
      <c r="F27" s="16">
        <f>'[1]Çmimet e ofruar'!S135</f>
        <v>37.200000000000003</v>
      </c>
      <c r="G27" s="15">
        <f>'[1]Kapaciteti i Fituar'!S107</f>
        <v>45</v>
      </c>
      <c r="H27" s="16">
        <f>'[1]Çmimet e fituar'!S107</f>
        <v>16.100000000000001</v>
      </c>
      <c r="I27" s="16">
        <f>'[1]Çmimet e fituar'!S135</f>
        <v>16.100000000000001</v>
      </c>
    </row>
    <row r="28" spans="2:9" x14ac:dyDescent="0.25">
      <c r="B28" s="11" t="s">
        <v>30</v>
      </c>
      <c r="C28" s="12">
        <f>('[1]Kapaciteti i Kërkuar'!S24)</f>
        <v>45</v>
      </c>
      <c r="D28" s="12">
        <f>'[1]Kapaciteti i Ofruar'!S108</f>
        <v>61</v>
      </c>
      <c r="E28" s="13">
        <f>'[1]Çmimet e ofruar'!S108</f>
        <v>16.100000000000001</v>
      </c>
      <c r="F28" s="13">
        <f>'[1]Çmimet e ofruar'!S136</f>
        <v>37.200000000000003</v>
      </c>
      <c r="G28" s="12">
        <f>'[1]Kapaciteti i Fituar'!S108</f>
        <v>45</v>
      </c>
      <c r="H28" s="13">
        <f>'[1]Çmimet e fituar'!S108</f>
        <v>16.100000000000001</v>
      </c>
      <c r="I28" s="13">
        <f>'[1]Çmimet e fituar'!S136</f>
        <v>16.100000000000001</v>
      </c>
    </row>
    <row r="29" spans="2:9" x14ac:dyDescent="0.25">
      <c r="B29" s="14" t="s">
        <v>31</v>
      </c>
      <c r="C29" s="15">
        <f>('[1]Kapaciteti i Kërkuar'!S25)</f>
        <v>45</v>
      </c>
      <c r="D29" s="15">
        <f>'[1]Kapaciteti i Ofruar'!S109</f>
        <v>61</v>
      </c>
      <c r="E29" s="16">
        <f>'[1]Çmimet e ofruar'!S109</f>
        <v>16.100000000000001</v>
      </c>
      <c r="F29" s="16">
        <f>'[1]Çmimet e ofruar'!S137</f>
        <v>37.200000000000003</v>
      </c>
      <c r="G29" s="15">
        <f>'[1]Kapaciteti i Fituar'!S109</f>
        <v>45</v>
      </c>
      <c r="H29" s="16">
        <f>'[1]Çmimet e fituar'!S109</f>
        <v>16.100000000000001</v>
      </c>
      <c r="I29" s="16">
        <f>'[1]Çmimet e fituar'!S137</f>
        <v>16.100000000000001</v>
      </c>
    </row>
    <row r="30" spans="2:9" x14ac:dyDescent="0.25">
      <c r="B30" s="11" t="s">
        <v>32</v>
      </c>
      <c r="C30" s="12">
        <f>('[1]Kapaciteti i Kërkuar'!S26)</f>
        <v>55</v>
      </c>
      <c r="D30" s="12">
        <f>'[1]Kapaciteti i Ofruar'!S110</f>
        <v>55</v>
      </c>
      <c r="E30" s="13">
        <f>'[1]Çmimet e ofruar'!S110</f>
        <v>24.1</v>
      </c>
      <c r="F30" s="13">
        <f>'[1]Çmimet e ofruar'!S138</f>
        <v>24.1</v>
      </c>
      <c r="G30" s="12">
        <f>'[1]Kapaciteti i Fituar'!S110</f>
        <v>55</v>
      </c>
      <c r="H30" s="13">
        <f>'[1]Çmimet e fituar'!S110</f>
        <v>24.1</v>
      </c>
      <c r="I30" s="13">
        <f>'[1]Çmimet e fituar'!S138</f>
        <v>24.1</v>
      </c>
    </row>
    <row r="31" spans="2:9" x14ac:dyDescent="0.25">
      <c r="B31" s="14" t="s">
        <v>33</v>
      </c>
      <c r="C31" s="15">
        <f>('[1]Kapaciteti i Kërkuar'!S27)</f>
        <v>55</v>
      </c>
      <c r="D31" s="15">
        <f>'[1]Kapaciteti i Ofruar'!S111</f>
        <v>55</v>
      </c>
      <c r="E31" s="16">
        <f>'[1]Çmimet e ofruar'!S111</f>
        <v>24.1</v>
      </c>
      <c r="F31" s="16">
        <f>'[1]Çmimet e ofruar'!S139</f>
        <v>24.1</v>
      </c>
      <c r="G31" s="15">
        <f>'[1]Kapaciteti i Fituar'!S111</f>
        <v>55</v>
      </c>
      <c r="H31" s="16">
        <f>'[1]Çmimet e fituar'!S111</f>
        <v>24.1</v>
      </c>
      <c r="I31" s="16">
        <f>'[1]Çmimet e fituar'!S139</f>
        <v>24.1</v>
      </c>
    </row>
    <row r="32" spans="2:9" x14ac:dyDescent="0.25">
      <c r="B32" s="17" t="s">
        <v>34</v>
      </c>
      <c r="C32" s="17">
        <f>SUM(C8:C31)</f>
        <v>1160</v>
      </c>
      <c r="D32" s="17">
        <f>SUM(D8:D31)</f>
        <v>1224</v>
      </c>
      <c r="E32" s="18">
        <f>IF(SUM(E8:E31)&gt;0,AVERAGEIF(E8:E31,"&lt;&gt;0"),0)</f>
        <v>20.475000000000009</v>
      </c>
      <c r="F32" s="18">
        <f>IF(SUM(F8:F31)&gt;0,AVERAGEIF(F8:F31,"&lt;&gt;0"),0)</f>
        <v>23.991666666666671</v>
      </c>
      <c r="G32" s="17">
        <f>SUM(G8:G31)</f>
        <v>1160</v>
      </c>
      <c r="H32" s="18">
        <f>IF(SUM(H8:H31)&gt;0,AVERAGEIF(H8:H31,"&lt;&gt;0"),0)</f>
        <v>20.475000000000009</v>
      </c>
      <c r="I32" s="18">
        <f>IF(SUM(I8:I31)&gt;0,AVERAGEIF(I8:I31,"&lt;&gt;0"),0)</f>
        <v>20.475000000000009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topLeftCell="A2"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[1]Pjesëmarrja!U11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[1]Pjesëmarrja!U12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Kërkuar'!T4)</f>
        <v>55</v>
      </c>
      <c r="D8" s="12">
        <f>'[1]Kapaciteti i Ofruar'!T88</f>
        <v>55</v>
      </c>
      <c r="E8" s="13">
        <f>'[1]Çmimet e ofruar'!T88</f>
        <v>23.1</v>
      </c>
      <c r="F8" s="13">
        <f>'[1]Çmimet e ofruar'!T116</f>
        <v>23.1</v>
      </c>
      <c r="G8" s="12">
        <f>'[1]Kapaciteti i Fituar'!T88</f>
        <v>55</v>
      </c>
      <c r="H8" s="13">
        <f>'[1]Çmimet e fituar'!T88</f>
        <v>23.1</v>
      </c>
      <c r="I8" s="13">
        <f>'[1]Çmimet e fituar'!T116</f>
        <v>23.1</v>
      </c>
    </row>
    <row r="9" spans="2:9" x14ac:dyDescent="0.25">
      <c r="B9" s="14" t="s">
        <v>11</v>
      </c>
      <c r="C9" s="15">
        <f>('[1]Kapaciteti i Kërkuar'!T5)</f>
        <v>55</v>
      </c>
      <c r="D9" s="15">
        <f>'[1]Kapaciteti i Ofruar'!T89</f>
        <v>55</v>
      </c>
      <c r="E9" s="16">
        <f>'[1]Çmimet e ofruar'!T89</f>
        <v>23.1</v>
      </c>
      <c r="F9" s="16">
        <f>'[1]Çmimet e ofruar'!T117</f>
        <v>23.1</v>
      </c>
      <c r="G9" s="15">
        <f>'[1]Kapaciteti i Fituar'!T89</f>
        <v>55</v>
      </c>
      <c r="H9" s="16">
        <f>'[1]Çmimet e fituar'!T89</f>
        <v>23.1</v>
      </c>
      <c r="I9" s="16">
        <f>'[1]Çmimet e fituar'!T117</f>
        <v>23.1</v>
      </c>
    </row>
    <row r="10" spans="2:9" x14ac:dyDescent="0.25">
      <c r="B10" s="11" t="s">
        <v>12</v>
      </c>
      <c r="C10" s="12">
        <f>('[1]Kapaciteti i Kërkuar'!T6)</f>
        <v>55</v>
      </c>
      <c r="D10" s="12">
        <f>'[1]Kapaciteti i Ofruar'!T90</f>
        <v>55</v>
      </c>
      <c r="E10" s="13">
        <f>'[1]Çmimet e ofruar'!T90</f>
        <v>23.1</v>
      </c>
      <c r="F10" s="13">
        <f>'[1]Çmimet e ofruar'!T118</f>
        <v>23.1</v>
      </c>
      <c r="G10" s="12">
        <f>'[1]Kapaciteti i Fituar'!T90</f>
        <v>55</v>
      </c>
      <c r="H10" s="13">
        <f>'[1]Çmimet e fituar'!T90</f>
        <v>23.1</v>
      </c>
      <c r="I10" s="13">
        <f>'[1]Çmimet e fituar'!T118</f>
        <v>23.1</v>
      </c>
    </row>
    <row r="11" spans="2:9" x14ac:dyDescent="0.25">
      <c r="B11" s="14" t="s">
        <v>13</v>
      </c>
      <c r="C11" s="15">
        <f>('[1]Kapaciteti i Kërkuar'!T7)</f>
        <v>55</v>
      </c>
      <c r="D11" s="15">
        <f>'[1]Kapaciteti i Ofruar'!T91</f>
        <v>55</v>
      </c>
      <c r="E11" s="16">
        <f>'[1]Çmimet e ofruar'!T91</f>
        <v>23.1</v>
      </c>
      <c r="F11" s="16">
        <f>'[1]Çmimet e ofruar'!T119</f>
        <v>23.1</v>
      </c>
      <c r="G11" s="15">
        <f>'[1]Kapaciteti i Fituar'!T91</f>
        <v>55</v>
      </c>
      <c r="H11" s="16">
        <f>'[1]Çmimet e fituar'!T91</f>
        <v>23.1</v>
      </c>
      <c r="I11" s="16">
        <f>'[1]Çmimet e fituar'!T119</f>
        <v>23.1</v>
      </c>
    </row>
    <row r="12" spans="2:9" x14ac:dyDescent="0.25">
      <c r="B12" s="11" t="s">
        <v>14</v>
      </c>
      <c r="C12" s="12">
        <f>('[1]Kapaciteti i Kërkuar'!T8)</f>
        <v>55</v>
      </c>
      <c r="D12" s="12">
        <f>'[1]Kapaciteti i Ofruar'!T92</f>
        <v>55</v>
      </c>
      <c r="E12" s="13">
        <f>'[1]Çmimet e ofruar'!T92</f>
        <v>23.1</v>
      </c>
      <c r="F12" s="13">
        <f>'[1]Çmimet e ofruar'!T120</f>
        <v>23.1</v>
      </c>
      <c r="G12" s="12">
        <f>'[1]Kapaciteti i Fituar'!T92</f>
        <v>55</v>
      </c>
      <c r="H12" s="13">
        <f>'[1]Çmimet e fituar'!T92</f>
        <v>23.1</v>
      </c>
      <c r="I12" s="13">
        <f>'[1]Çmimet e fituar'!T120</f>
        <v>23.1</v>
      </c>
    </row>
    <row r="13" spans="2:9" x14ac:dyDescent="0.25">
      <c r="B13" s="14" t="s">
        <v>15</v>
      </c>
      <c r="C13" s="15">
        <f>('[1]Kapaciteti i Kërkuar'!T9)</f>
        <v>55</v>
      </c>
      <c r="D13" s="15">
        <f>'[1]Kapaciteti i Ofruar'!T93</f>
        <v>55</v>
      </c>
      <c r="E13" s="16">
        <f>'[1]Çmimet e ofruar'!T93</f>
        <v>23.1</v>
      </c>
      <c r="F13" s="16">
        <f>'[1]Çmimet e ofruar'!T121</f>
        <v>23.1</v>
      </c>
      <c r="G13" s="15">
        <f>'[1]Kapaciteti i Fituar'!T93</f>
        <v>55</v>
      </c>
      <c r="H13" s="16">
        <f>'[1]Çmimet e fituar'!T93</f>
        <v>23.1</v>
      </c>
      <c r="I13" s="16">
        <f>'[1]Çmimet e fituar'!T121</f>
        <v>23.1</v>
      </c>
    </row>
    <row r="14" spans="2:9" x14ac:dyDescent="0.25">
      <c r="B14" s="11" t="s">
        <v>16</v>
      </c>
      <c r="C14" s="12">
        <f>('[1]Kapaciteti i Kërkuar'!T10)</f>
        <v>45</v>
      </c>
      <c r="D14" s="12">
        <f>'[1]Kapaciteti i Ofruar'!T94</f>
        <v>45</v>
      </c>
      <c r="E14" s="13">
        <f>'[1]Çmimet e ofruar'!T94</f>
        <v>23.1</v>
      </c>
      <c r="F14" s="13">
        <f>'[1]Çmimet e ofruar'!T122</f>
        <v>23.1</v>
      </c>
      <c r="G14" s="12">
        <f>'[1]Kapaciteti i Fituar'!T94</f>
        <v>45</v>
      </c>
      <c r="H14" s="13">
        <f>'[1]Çmimet e fituar'!T94</f>
        <v>23.1</v>
      </c>
      <c r="I14" s="13">
        <f>'[1]Çmimet e fituar'!T122</f>
        <v>23.1</v>
      </c>
    </row>
    <row r="15" spans="2:9" x14ac:dyDescent="0.25">
      <c r="B15" s="14" t="s">
        <v>17</v>
      </c>
      <c r="C15" s="15">
        <f>('[1]Kapaciteti i Kërkuar'!T11)</f>
        <v>45</v>
      </c>
      <c r="D15" s="15">
        <f>'[1]Kapaciteti i Ofruar'!T95</f>
        <v>45</v>
      </c>
      <c r="E15" s="16">
        <f>'[1]Çmimet e ofruar'!T95</f>
        <v>17.100000000000001</v>
      </c>
      <c r="F15" s="16">
        <f>'[1]Çmimet e ofruar'!T123</f>
        <v>17.100000000000001</v>
      </c>
      <c r="G15" s="15">
        <f>'[1]Kapaciteti i Fituar'!T95</f>
        <v>45</v>
      </c>
      <c r="H15" s="16">
        <f>'[1]Çmimet e fituar'!T95</f>
        <v>17.100000000000001</v>
      </c>
      <c r="I15" s="16">
        <f>'[1]Çmimet e fituar'!T123</f>
        <v>17.100000000000001</v>
      </c>
    </row>
    <row r="16" spans="2:9" x14ac:dyDescent="0.25">
      <c r="B16" s="11" t="s">
        <v>18</v>
      </c>
      <c r="C16" s="12">
        <f>('[1]Kapaciteti i Kërkuar'!T12)</f>
        <v>45</v>
      </c>
      <c r="D16" s="12">
        <f>'[1]Kapaciteti i Ofruar'!T96</f>
        <v>45</v>
      </c>
      <c r="E16" s="13">
        <f>'[1]Çmimet e ofruar'!T96</f>
        <v>17.100000000000001</v>
      </c>
      <c r="F16" s="13">
        <f>'[1]Çmimet e ofruar'!T124</f>
        <v>17.100000000000001</v>
      </c>
      <c r="G16" s="12">
        <f>'[1]Kapaciteti i Fituar'!T96</f>
        <v>45</v>
      </c>
      <c r="H16" s="13">
        <f>'[1]Çmimet e fituar'!T96</f>
        <v>17.100000000000001</v>
      </c>
      <c r="I16" s="13">
        <f>'[1]Çmimet e fituar'!T124</f>
        <v>17.100000000000001</v>
      </c>
    </row>
    <row r="17" spans="2:9" x14ac:dyDescent="0.25">
      <c r="B17" s="14" t="s">
        <v>19</v>
      </c>
      <c r="C17" s="15">
        <f>('[1]Kapaciteti i Kërkuar'!T13)</f>
        <v>45</v>
      </c>
      <c r="D17" s="15">
        <f>'[1]Kapaciteti i Ofruar'!T97</f>
        <v>45</v>
      </c>
      <c r="E17" s="16">
        <f>'[1]Çmimet e ofruar'!T97</f>
        <v>17.100000000000001</v>
      </c>
      <c r="F17" s="16">
        <f>'[1]Çmimet e ofruar'!T125</f>
        <v>17.100000000000001</v>
      </c>
      <c r="G17" s="15">
        <f>'[1]Kapaciteti i Fituar'!T97</f>
        <v>45</v>
      </c>
      <c r="H17" s="16">
        <f>'[1]Çmimet e fituar'!T97</f>
        <v>17.100000000000001</v>
      </c>
      <c r="I17" s="16">
        <f>'[1]Çmimet e fituar'!T125</f>
        <v>17.100000000000001</v>
      </c>
    </row>
    <row r="18" spans="2:9" x14ac:dyDescent="0.25">
      <c r="B18" s="11" t="s">
        <v>20</v>
      </c>
      <c r="C18" s="12">
        <f>('[1]Kapaciteti i Kërkuar'!T14)</f>
        <v>45</v>
      </c>
      <c r="D18" s="12">
        <f>'[1]Kapaciteti i Ofruar'!T98</f>
        <v>45</v>
      </c>
      <c r="E18" s="13">
        <f>'[1]Çmimet e ofruar'!T98</f>
        <v>17.100000000000001</v>
      </c>
      <c r="F18" s="13">
        <f>'[1]Çmimet e ofruar'!T126</f>
        <v>17.100000000000001</v>
      </c>
      <c r="G18" s="12">
        <f>'[1]Kapaciteti i Fituar'!T98</f>
        <v>45</v>
      </c>
      <c r="H18" s="13">
        <f>'[1]Çmimet e fituar'!T98</f>
        <v>17.100000000000001</v>
      </c>
      <c r="I18" s="13">
        <f>'[1]Çmimet e fituar'!T126</f>
        <v>17.100000000000001</v>
      </c>
    </row>
    <row r="19" spans="2:9" x14ac:dyDescent="0.25">
      <c r="B19" s="14" t="s">
        <v>21</v>
      </c>
      <c r="C19" s="15">
        <f>('[1]Kapaciteti i Kërkuar'!T15)</f>
        <v>45</v>
      </c>
      <c r="D19" s="15">
        <f>'[1]Kapaciteti i Ofruar'!T99</f>
        <v>45</v>
      </c>
      <c r="E19" s="16">
        <f>'[1]Çmimet e ofruar'!T99</f>
        <v>17.100000000000001</v>
      </c>
      <c r="F19" s="16">
        <f>'[1]Çmimet e ofruar'!T127</f>
        <v>17.100000000000001</v>
      </c>
      <c r="G19" s="15">
        <f>'[1]Kapaciteti i Fituar'!T99</f>
        <v>45</v>
      </c>
      <c r="H19" s="16">
        <f>'[1]Çmimet e fituar'!T99</f>
        <v>17.100000000000001</v>
      </c>
      <c r="I19" s="16">
        <f>'[1]Çmimet e fituar'!T127</f>
        <v>17.100000000000001</v>
      </c>
    </row>
    <row r="20" spans="2:9" x14ac:dyDescent="0.25">
      <c r="B20" s="11" t="s">
        <v>22</v>
      </c>
      <c r="C20" s="12">
        <f>('[1]Kapaciteti i Kërkuar'!T16)</f>
        <v>45</v>
      </c>
      <c r="D20" s="12">
        <f>'[1]Kapaciteti i Ofruar'!T100</f>
        <v>45</v>
      </c>
      <c r="E20" s="13">
        <f>'[1]Çmimet e ofruar'!T100</f>
        <v>23.1</v>
      </c>
      <c r="F20" s="13">
        <f>'[1]Çmimet e ofruar'!T128</f>
        <v>23.1</v>
      </c>
      <c r="G20" s="12">
        <f>'[1]Kapaciteti i Fituar'!T100</f>
        <v>45</v>
      </c>
      <c r="H20" s="13">
        <f>'[1]Çmimet e fituar'!T100</f>
        <v>23.1</v>
      </c>
      <c r="I20" s="13">
        <f>'[1]Çmimet e fituar'!T128</f>
        <v>23.1</v>
      </c>
    </row>
    <row r="21" spans="2:9" x14ac:dyDescent="0.25">
      <c r="B21" s="14" t="s">
        <v>23</v>
      </c>
      <c r="C21" s="15">
        <f>('[1]Kapaciteti i Kërkuar'!T17)</f>
        <v>45</v>
      </c>
      <c r="D21" s="15">
        <f>'[1]Kapaciteti i Ofruar'!T101</f>
        <v>45</v>
      </c>
      <c r="E21" s="16">
        <f>'[1]Çmimet e ofruar'!T101</f>
        <v>23.1</v>
      </c>
      <c r="F21" s="16">
        <f>'[1]Çmimet e ofruar'!T129</f>
        <v>23.1</v>
      </c>
      <c r="G21" s="15">
        <f>'[1]Kapaciteti i Fituar'!T101</f>
        <v>45</v>
      </c>
      <c r="H21" s="16">
        <f>'[1]Çmimet e fituar'!T101</f>
        <v>23.1</v>
      </c>
      <c r="I21" s="16">
        <f>'[1]Çmimet e fituar'!T129</f>
        <v>23.1</v>
      </c>
    </row>
    <row r="22" spans="2:9" x14ac:dyDescent="0.25">
      <c r="B22" s="11" t="s">
        <v>24</v>
      </c>
      <c r="C22" s="12">
        <f>('[1]Kapaciteti i Kërkuar'!T18)</f>
        <v>45</v>
      </c>
      <c r="D22" s="12">
        <f>'[1]Kapaciteti i Ofruar'!T102</f>
        <v>45</v>
      </c>
      <c r="E22" s="13">
        <f>'[1]Çmimet e ofruar'!T102</f>
        <v>23.1</v>
      </c>
      <c r="F22" s="13">
        <f>'[1]Çmimet e ofruar'!T130</f>
        <v>23.1</v>
      </c>
      <c r="G22" s="12">
        <f>'[1]Kapaciteti i Fituar'!T102</f>
        <v>45</v>
      </c>
      <c r="H22" s="13">
        <f>'[1]Çmimet e fituar'!T102</f>
        <v>23.1</v>
      </c>
      <c r="I22" s="13">
        <f>'[1]Çmimet e fituar'!T130</f>
        <v>23.1</v>
      </c>
    </row>
    <row r="23" spans="2:9" x14ac:dyDescent="0.25">
      <c r="B23" s="14" t="s">
        <v>25</v>
      </c>
      <c r="C23" s="15">
        <f>('[1]Kapaciteti i Kërkuar'!T19)</f>
        <v>45</v>
      </c>
      <c r="D23" s="15">
        <f>'[1]Kapaciteti i Ofruar'!T103</f>
        <v>45</v>
      </c>
      <c r="E23" s="16">
        <f>'[1]Çmimet e ofruar'!T103</f>
        <v>23.1</v>
      </c>
      <c r="F23" s="16">
        <f>'[1]Çmimet e ofruar'!T131</f>
        <v>23.1</v>
      </c>
      <c r="G23" s="15">
        <f>'[1]Kapaciteti i Fituar'!T103</f>
        <v>45</v>
      </c>
      <c r="H23" s="16">
        <f>'[1]Çmimet e fituar'!T103</f>
        <v>23.1</v>
      </c>
      <c r="I23" s="16">
        <f>'[1]Çmimet e fituar'!T131</f>
        <v>23.1</v>
      </c>
    </row>
    <row r="24" spans="2:9" x14ac:dyDescent="0.25">
      <c r="B24" s="11" t="s">
        <v>26</v>
      </c>
      <c r="C24" s="12">
        <f>('[1]Kapaciteti i Kërkuar'!T20)</f>
        <v>45</v>
      </c>
      <c r="D24" s="12">
        <f>'[1]Kapaciteti i Ofruar'!T104</f>
        <v>45</v>
      </c>
      <c r="E24" s="13">
        <f>'[1]Çmimet e ofruar'!T104</f>
        <v>23.1</v>
      </c>
      <c r="F24" s="13">
        <f>'[1]Çmimet e ofruar'!T132</f>
        <v>23.1</v>
      </c>
      <c r="G24" s="12">
        <f>'[1]Kapaciteti i Fituar'!T104</f>
        <v>45</v>
      </c>
      <c r="H24" s="13">
        <f>'[1]Çmimet e fituar'!T104</f>
        <v>23.1</v>
      </c>
      <c r="I24" s="13">
        <f>'[1]Çmimet e fituar'!T132</f>
        <v>23.1</v>
      </c>
    </row>
    <row r="25" spans="2:9" x14ac:dyDescent="0.25">
      <c r="B25" s="14" t="s">
        <v>27</v>
      </c>
      <c r="C25" s="15">
        <f>('[1]Kapaciteti i Kërkuar'!T21)</f>
        <v>45</v>
      </c>
      <c r="D25" s="15">
        <f>'[1]Kapaciteti i Ofruar'!T105</f>
        <v>45</v>
      </c>
      <c r="E25" s="16">
        <f>'[1]Çmimet e ofruar'!T105</f>
        <v>16.100000000000001</v>
      </c>
      <c r="F25" s="16">
        <f>'[1]Çmimet e ofruar'!T133</f>
        <v>16.100000000000001</v>
      </c>
      <c r="G25" s="15">
        <f>'[1]Kapaciteti i Fituar'!T105</f>
        <v>45</v>
      </c>
      <c r="H25" s="16">
        <f>'[1]Çmimet e fituar'!T105</f>
        <v>16.100000000000001</v>
      </c>
      <c r="I25" s="16">
        <f>'[1]Çmimet e fituar'!T133</f>
        <v>16.100000000000001</v>
      </c>
    </row>
    <row r="26" spans="2:9" x14ac:dyDescent="0.25">
      <c r="B26" s="11" t="s">
        <v>28</v>
      </c>
      <c r="C26" s="12">
        <f>('[1]Kapaciteti i Kërkuar'!T22)</f>
        <v>45</v>
      </c>
      <c r="D26" s="12">
        <f>'[1]Kapaciteti i Ofruar'!T106</f>
        <v>61</v>
      </c>
      <c r="E26" s="13">
        <f>'[1]Çmimet e ofruar'!T106</f>
        <v>16.100000000000001</v>
      </c>
      <c r="F26" s="13">
        <f>'[1]Çmimet e ofruar'!T134</f>
        <v>37.200000000000003</v>
      </c>
      <c r="G26" s="12">
        <f>'[1]Kapaciteti i Fituar'!T106</f>
        <v>45</v>
      </c>
      <c r="H26" s="13">
        <f>'[1]Çmimet e fituar'!T106</f>
        <v>16.100000000000001</v>
      </c>
      <c r="I26" s="13">
        <f>'[1]Çmimet e fituar'!T134</f>
        <v>16.100000000000001</v>
      </c>
    </row>
    <row r="27" spans="2:9" x14ac:dyDescent="0.25">
      <c r="B27" s="14" t="s">
        <v>29</v>
      </c>
      <c r="C27" s="15">
        <f>('[1]Kapaciteti i Kërkuar'!T23)</f>
        <v>45</v>
      </c>
      <c r="D27" s="15">
        <f>'[1]Kapaciteti i Ofruar'!T107</f>
        <v>61</v>
      </c>
      <c r="E27" s="16">
        <f>'[1]Çmimet e ofruar'!T107</f>
        <v>16.100000000000001</v>
      </c>
      <c r="F27" s="16">
        <f>'[1]Çmimet e ofruar'!T135</f>
        <v>37.200000000000003</v>
      </c>
      <c r="G27" s="15">
        <f>'[1]Kapaciteti i Fituar'!T107</f>
        <v>45</v>
      </c>
      <c r="H27" s="16">
        <f>'[1]Çmimet e fituar'!T107</f>
        <v>16.100000000000001</v>
      </c>
      <c r="I27" s="16">
        <f>'[1]Çmimet e fituar'!T135</f>
        <v>16.100000000000001</v>
      </c>
    </row>
    <row r="28" spans="2:9" x14ac:dyDescent="0.25">
      <c r="B28" s="11" t="s">
        <v>30</v>
      </c>
      <c r="C28" s="12">
        <f>('[1]Kapaciteti i Kërkuar'!T24)</f>
        <v>45</v>
      </c>
      <c r="D28" s="12">
        <f>'[1]Kapaciteti i Ofruar'!T108</f>
        <v>61</v>
      </c>
      <c r="E28" s="13">
        <f>'[1]Çmimet e ofruar'!T108</f>
        <v>16.100000000000001</v>
      </c>
      <c r="F28" s="13">
        <f>'[1]Çmimet e ofruar'!T136</f>
        <v>37.200000000000003</v>
      </c>
      <c r="G28" s="12">
        <f>'[1]Kapaciteti i Fituar'!T108</f>
        <v>45</v>
      </c>
      <c r="H28" s="13">
        <f>'[1]Çmimet e fituar'!T108</f>
        <v>16.100000000000001</v>
      </c>
      <c r="I28" s="13">
        <f>'[1]Çmimet e fituar'!T136</f>
        <v>16.100000000000001</v>
      </c>
    </row>
    <row r="29" spans="2:9" x14ac:dyDescent="0.25">
      <c r="B29" s="14" t="s">
        <v>31</v>
      </c>
      <c r="C29" s="15">
        <f>('[1]Kapaciteti i Kërkuar'!T25)</f>
        <v>45</v>
      </c>
      <c r="D29" s="15">
        <f>'[1]Kapaciteti i Ofruar'!T109</f>
        <v>61</v>
      </c>
      <c r="E29" s="16">
        <f>'[1]Çmimet e ofruar'!T109</f>
        <v>16.100000000000001</v>
      </c>
      <c r="F29" s="16">
        <f>'[1]Çmimet e ofruar'!T137</f>
        <v>37.200000000000003</v>
      </c>
      <c r="G29" s="15">
        <f>'[1]Kapaciteti i Fituar'!T109</f>
        <v>45</v>
      </c>
      <c r="H29" s="16">
        <f>'[1]Çmimet e fituar'!T109</f>
        <v>16.100000000000001</v>
      </c>
      <c r="I29" s="16">
        <f>'[1]Çmimet e fituar'!T137</f>
        <v>16.100000000000001</v>
      </c>
    </row>
    <row r="30" spans="2:9" x14ac:dyDescent="0.25">
      <c r="B30" s="11" t="s">
        <v>32</v>
      </c>
      <c r="C30" s="12">
        <f>('[1]Kapaciteti i Kërkuar'!T26)</f>
        <v>55</v>
      </c>
      <c r="D30" s="12">
        <f>'[1]Kapaciteti i Ofruar'!T110</f>
        <v>55</v>
      </c>
      <c r="E30" s="13">
        <f>'[1]Çmimet e ofruar'!T110</f>
        <v>24.1</v>
      </c>
      <c r="F30" s="13">
        <f>'[1]Çmimet e ofruar'!T138</f>
        <v>24.1</v>
      </c>
      <c r="G30" s="12">
        <f>'[1]Kapaciteti i Fituar'!T110</f>
        <v>55</v>
      </c>
      <c r="H30" s="13">
        <f>'[1]Çmimet e fituar'!T110</f>
        <v>24.1</v>
      </c>
      <c r="I30" s="13">
        <f>'[1]Çmimet e fituar'!T138</f>
        <v>24.1</v>
      </c>
    </row>
    <row r="31" spans="2:9" x14ac:dyDescent="0.25">
      <c r="B31" s="14" t="s">
        <v>33</v>
      </c>
      <c r="C31" s="15">
        <f>('[1]Kapaciteti i Kërkuar'!T27)</f>
        <v>55</v>
      </c>
      <c r="D31" s="15">
        <f>'[1]Kapaciteti i Ofruar'!T111</f>
        <v>55</v>
      </c>
      <c r="E31" s="16">
        <f>'[1]Çmimet e ofruar'!T111</f>
        <v>24.1</v>
      </c>
      <c r="F31" s="16">
        <f>'[1]Çmimet e ofruar'!T139</f>
        <v>24.1</v>
      </c>
      <c r="G31" s="15">
        <f>'[1]Kapaciteti i Fituar'!T111</f>
        <v>55</v>
      </c>
      <c r="H31" s="16">
        <f>'[1]Çmimet e fituar'!T111</f>
        <v>24.1</v>
      </c>
      <c r="I31" s="16">
        <f>'[1]Çmimet e fituar'!T139</f>
        <v>24.1</v>
      </c>
    </row>
    <row r="32" spans="2:9" x14ac:dyDescent="0.25">
      <c r="B32" s="17" t="s">
        <v>34</v>
      </c>
      <c r="C32" s="17">
        <f>SUM(C8:C31)</f>
        <v>1160</v>
      </c>
      <c r="D32" s="17">
        <f>SUM(D8:D31)</f>
        <v>1224</v>
      </c>
      <c r="E32" s="18">
        <f>IF(SUM(E8:E31)&gt;0,AVERAGEIF(E8:E31,"&lt;&gt;0"),0)</f>
        <v>20.475000000000009</v>
      </c>
      <c r="F32" s="18">
        <f>IF(SUM(F8:F31)&gt;0,AVERAGEIF(F8:F31,"&lt;&gt;0"),0)</f>
        <v>23.991666666666671</v>
      </c>
      <c r="G32" s="19">
        <f>IF(SUM(G8:G31)&gt;0,AVERAGEIF(G8:G31,"&lt;&gt;0"),0)</f>
        <v>48.333333333333336</v>
      </c>
      <c r="H32" s="18">
        <f>IF(SUM(H8:H31)&gt;0,AVERAGEIF(H8:H31,"&lt;&gt;0"),0)</f>
        <v>20.475000000000009</v>
      </c>
      <c r="I32" s="18">
        <f>IF(SUM(I8:I31)&gt;0,AVERAGEIF(I8:I31,"&lt;&gt;0"),0)</f>
        <v>20.475000000000009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D34" sqref="D34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[1]Pjesëmarrja!V11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[1]Pjesëmarrja!V12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Kërkuar'!U4)</f>
        <v>55</v>
      </c>
      <c r="D8" s="12">
        <f>'[1]Kapaciteti i Ofruar'!U88</f>
        <v>55</v>
      </c>
      <c r="E8" s="13">
        <f>'[1]Çmimet e ofruar'!U88</f>
        <v>23.1</v>
      </c>
      <c r="F8" s="13">
        <f>'[1]Çmimet e ofruar'!U116</f>
        <v>23.1</v>
      </c>
      <c r="G8" s="12">
        <f>'[1]Kapaciteti i Fituar'!U88</f>
        <v>55</v>
      </c>
      <c r="H8" s="13">
        <f>'[1]Çmimet e fituar'!U88</f>
        <v>23.1</v>
      </c>
      <c r="I8" s="13">
        <f>'[1]Çmimet e fituar'!U116</f>
        <v>23.1</v>
      </c>
    </row>
    <row r="9" spans="2:9" x14ac:dyDescent="0.25">
      <c r="B9" s="14" t="s">
        <v>11</v>
      </c>
      <c r="C9" s="15">
        <f>('[1]Kapaciteti i Kërkuar'!U5)</f>
        <v>55</v>
      </c>
      <c r="D9" s="15">
        <f>'[1]Kapaciteti i Ofruar'!U89</f>
        <v>55</v>
      </c>
      <c r="E9" s="16">
        <f>'[1]Çmimet e ofruar'!U89</f>
        <v>23.1</v>
      </c>
      <c r="F9" s="16">
        <f>'[1]Çmimet e ofruar'!U117</f>
        <v>23.1</v>
      </c>
      <c r="G9" s="15">
        <f>'[1]Kapaciteti i Fituar'!U89</f>
        <v>55</v>
      </c>
      <c r="H9" s="16">
        <f>'[1]Çmimet e fituar'!U89</f>
        <v>23.1</v>
      </c>
      <c r="I9" s="16">
        <f>'[1]Çmimet e fituar'!U117</f>
        <v>23.1</v>
      </c>
    </row>
    <row r="10" spans="2:9" x14ac:dyDescent="0.25">
      <c r="B10" s="11" t="s">
        <v>12</v>
      </c>
      <c r="C10" s="12">
        <f>('[1]Kapaciteti i Kërkuar'!U6)</f>
        <v>55</v>
      </c>
      <c r="D10" s="12">
        <f>'[1]Kapaciteti i Ofruar'!U90</f>
        <v>55</v>
      </c>
      <c r="E10" s="13">
        <f>'[1]Çmimet e ofruar'!U90</f>
        <v>23.1</v>
      </c>
      <c r="F10" s="13">
        <f>'[1]Çmimet e ofruar'!U118</f>
        <v>23.1</v>
      </c>
      <c r="G10" s="12">
        <f>'[1]Kapaciteti i Fituar'!U90</f>
        <v>55</v>
      </c>
      <c r="H10" s="13">
        <f>'[1]Çmimet e fituar'!U90</f>
        <v>23.1</v>
      </c>
      <c r="I10" s="13">
        <f>'[1]Çmimet e fituar'!U118</f>
        <v>23.1</v>
      </c>
    </row>
    <row r="11" spans="2:9" x14ac:dyDescent="0.25">
      <c r="B11" s="14" t="s">
        <v>13</v>
      </c>
      <c r="C11" s="15">
        <f>('[1]Kapaciteti i Kërkuar'!U7)</f>
        <v>55</v>
      </c>
      <c r="D11" s="15">
        <f>'[1]Kapaciteti i Ofruar'!U91</f>
        <v>55</v>
      </c>
      <c r="E11" s="16">
        <f>'[1]Çmimet e ofruar'!U91</f>
        <v>23.1</v>
      </c>
      <c r="F11" s="16">
        <f>'[1]Çmimet e ofruar'!U119</f>
        <v>23.1</v>
      </c>
      <c r="G11" s="15">
        <f>'[1]Kapaciteti i Fituar'!U91</f>
        <v>55</v>
      </c>
      <c r="H11" s="16">
        <f>'[1]Çmimet e fituar'!U91</f>
        <v>23.1</v>
      </c>
      <c r="I11" s="16">
        <f>'[1]Çmimet e fituar'!U119</f>
        <v>23.1</v>
      </c>
    </row>
    <row r="12" spans="2:9" x14ac:dyDescent="0.25">
      <c r="B12" s="11" t="s">
        <v>14</v>
      </c>
      <c r="C12" s="12">
        <f>('[1]Kapaciteti i Kërkuar'!U8)</f>
        <v>55</v>
      </c>
      <c r="D12" s="12">
        <f>'[1]Kapaciteti i Ofruar'!U92</f>
        <v>55</v>
      </c>
      <c r="E12" s="13">
        <f>'[1]Çmimet e ofruar'!U92</f>
        <v>23.1</v>
      </c>
      <c r="F12" s="13">
        <f>'[1]Çmimet e ofruar'!U120</f>
        <v>23.1</v>
      </c>
      <c r="G12" s="12">
        <f>'[1]Kapaciteti i Fituar'!U92</f>
        <v>55</v>
      </c>
      <c r="H12" s="13">
        <f>'[1]Çmimet e fituar'!U92</f>
        <v>23.1</v>
      </c>
      <c r="I12" s="13">
        <f>'[1]Çmimet e fituar'!U120</f>
        <v>23.1</v>
      </c>
    </row>
    <row r="13" spans="2:9" x14ac:dyDescent="0.25">
      <c r="B13" s="14" t="s">
        <v>15</v>
      </c>
      <c r="C13" s="15">
        <f>('[1]Kapaciteti i Kërkuar'!U9)</f>
        <v>55</v>
      </c>
      <c r="D13" s="15">
        <f>'[1]Kapaciteti i Ofruar'!U93</f>
        <v>55</v>
      </c>
      <c r="E13" s="16">
        <f>'[1]Çmimet e ofruar'!U93</f>
        <v>23.1</v>
      </c>
      <c r="F13" s="16">
        <f>'[1]Çmimet e ofruar'!U121</f>
        <v>23.1</v>
      </c>
      <c r="G13" s="15">
        <f>'[1]Kapaciteti i Fituar'!U93</f>
        <v>55</v>
      </c>
      <c r="H13" s="16">
        <f>'[1]Çmimet e fituar'!U93</f>
        <v>23.1</v>
      </c>
      <c r="I13" s="16">
        <f>'[1]Çmimet e fituar'!U121</f>
        <v>23.1</v>
      </c>
    </row>
    <row r="14" spans="2:9" x14ac:dyDescent="0.25">
      <c r="B14" s="11" t="s">
        <v>16</v>
      </c>
      <c r="C14" s="12">
        <f>('[1]Kapaciteti i Kërkuar'!U10)</f>
        <v>45</v>
      </c>
      <c r="D14" s="12">
        <f>'[1]Kapaciteti i Ofruar'!U94</f>
        <v>45</v>
      </c>
      <c r="E14" s="13">
        <f>'[1]Çmimet e ofruar'!U94</f>
        <v>23.1</v>
      </c>
      <c r="F14" s="13">
        <f>'[1]Çmimet e ofruar'!U122</f>
        <v>23.1</v>
      </c>
      <c r="G14" s="12">
        <f>'[1]Kapaciteti i Fituar'!U94</f>
        <v>45</v>
      </c>
      <c r="H14" s="13">
        <f>'[1]Çmimet e fituar'!U94</f>
        <v>23.1</v>
      </c>
      <c r="I14" s="13">
        <f>'[1]Çmimet e fituar'!U122</f>
        <v>23.1</v>
      </c>
    </row>
    <row r="15" spans="2:9" x14ac:dyDescent="0.25">
      <c r="B15" s="14" t="s">
        <v>17</v>
      </c>
      <c r="C15" s="15">
        <f>('[1]Kapaciteti i Kërkuar'!U11)</f>
        <v>45</v>
      </c>
      <c r="D15" s="15">
        <f>'[1]Kapaciteti i Ofruar'!U95</f>
        <v>45</v>
      </c>
      <c r="E15" s="16">
        <f>'[1]Çmimet e ofruar'!U95</f>
        <v>17.100000000000001</v>
      </c>
      <c r="F15" s="16">
        <f>'[1]Çmimet e ofruar'!U123</f>
        <v>17.100000000000001</v>
      </c>
      <c r="G15" s="15">
        <f>'[1]Kapaciteti i Fituar'!U95</f>
        <v>45</v>
      </c>
      <c r="H15" s="16">
        <f>'[1]Çmimet e fituar'!U95</f>
        <v>17.100000000000001</v>
      </c>
      <c r="I15" s="16">
        <f>'[1]Çmimet e fituar'!U123</f>
        <v>17.100000000000001</v>
      </c>
    </row>
    <row r="16" spans="2:9" x14ac:dyDescent="0.25">
      <c r="B16" s="11" t="s">
        <v>18</v>
      </c>
      <c r="C16" s="12">
        <f>('[1]Kapaciteti i Kërkuar'!U12)</f>
        <v>45</v>
      </c>
      <c r="D16" s="12">
        <f>'[1]Kapaciteti i Ofruar'!U96</f>
        <v>45</v>
      </c>
      <c r="E16" s="13">
        <f>'[1]Çmimet e ofruar'!U96</f>
        <v>17.100000000000001</v>
      </c>
      <c r="F16" s="13">
        <f>'[1]Çmimet e ofruar'!U124</f>
        <v>17.100000000000001</v>
      </c>
      <c r="G16" s="12">
        <f>'[1]Kapaciteti i Fituar'!U96</f>
        <v>45</v>
      </c>
      <c r="H16" s="13">
        <f>'[1]Çmimet e fituar'!U96</f>
        <v>17.100000000000001</v>
      </c>
      <c r="I16" s="13">
        <f>'[1]Çmimet e fituar'!U124</f>
        <v>17.100000000000001</v>
      </c>
    </row>
    <row r="17" spans="2:9" x14ac:dyDescent="0.25">
      <c r="B17" s="14" t="s">
        <v>19</v>
      </c>
      <c r="C17" s="15">
        <f>('[1]Kapaciteti i Kërkuar'!U13)</f>
        <v>45</v>
      </c>
      <c r="D17" s="15">
        <f>'[1]Kapaciteti i Ofruar'!U97</f>
        <v>45</v>
      </c>
      <c r="E17" s="16">
        <f>'[1]Çmimet e ofruar'!U97</f>
        <v>17.100000000000001</v>
      </c>
      <c r="F17" s="16">
        <f>'[1]Çmimet e ofruar'!U125</f>
        <v>17.100000000000001</v>
      </c>
      <c r="G17" s="15">
        <f>'[1]Kapaciteti i Fituar'!U97</f>
        <v>45</v>
      </c>
      <c r="H17" s="16">
        <f>'[1]Çmimet e fituar'!U97</f>
        <v>17.100000000000001</v>
      </c>
      <c r="I17" s="16">
        <f>'[1]Çmimet e fituar'!U125</f>
        <v>17.100000000000001</v>
      </c>
    </row>
    <row r="18" spans="2:9" x14ac:dyDescent="0.25">
      <c r="B18" s="11" t="s">
        <v>20</v>
      </c>
      <c r="C18" s="12">
        <f>('[1]Kapaciteti i Kërkuar'!U14)</f>
        <v>45</v>
      </c>
      <c r="D18" s="12">
        <f>'[1]Kapaciteti i Ofruar'!U98</f>
        <v>45</v>
      </c>
      <c r="E18" s="13">
        <f>'[1]Çmimet e ofruar'!U98</f>
        <v>17.100000000000001</v>
      </c>
      <c r="F18" s="13">
        <f>'[1]Çmimet e ofruar'!U126</f>
        <v>17.100000000000001</v>
      </c>
      <c r="G18" s="12">
        <f>'[1]Kapaciteti i Fituar'!U98</f>
        <v>45</v>
      </c>
      <c r="H18" s="13">
        <f>'[1]Çmimet e fituar'!U98</f>
        <v>17.100000000000001</v>
      </c>
      <c r="I18" s="13">
        <f>'[1]Çmimet e fituar'!U126</f>
        <v>17.100000000000001</v>
      </c>
    </row>
    <row r="19" spans="2:9" x14ac:dyDescent="0.25">
      <c r="B19" s="14" t="s">
        <v>21</v>
      </c>
      <c r="C19" s="15">
        <f>('[1]Kapaciteti i Kërkuar'!U15)</f>
        <v>45</v>
      </c>
      <c r="D19" s="15">
        <f>'[1]Kapaciteti i Ofruar'!U99</f>
        <v>45</v>
      </c>
      <c r="E19" s="16">
        <f>'[1]Çmimet e ofruar'!U99</f>
        <v>17.100000000000001</v>
      </c>
      <c r="F19" s="16">
        <f>'[1]Çmimet e ofruar'!U127</f>
        <v>17.100000000000001</v>
      </c>
      <c r="G19" s="15">
        <f>'[1]Kapaciteti i Fituar'!U99</f>
        <v>45</v>
      </c>
      <c r="H19" s="16">
        <f>'[1]Çmimet e fituar'!U99</f>
        <v>17.100000000000001</v>
      </c>
      <c r="I19" s="16">
        <f>'[1]Çmimet e fituar'!U127</f>
        <v>17.100000000000001</v>
      </c>
    </row>
    <row r="20" spans="2:9" x14ac:dyDescent="0.25">
      <c r="B20" s="11" t="s">
        <v>22</v>
      </c>
      <c r="C20" s="12">
        <f>('[1]Kapaciteti i Kërkuar'!U16)</f>
        <v>45</v>
      </c>
      <c r="D20" s="12">
        <f>'[1]Kapaciteti i Ofruar'!U100</f>
        <v>45</v>
      </c>
      <c r="E20" s="13">
        <f>'[1]Çmimet e ofruar'!U100</f>
        <v>23.1</v>
      </c>
      <c r="F20" s="13">
        <f>'[1]Çmimet e ofruar'!U128</f>
        <v>23.1</v>
      </c>
      <c r="G20" s="12">
        <f>'[1]Kapaciteti i Fituar'!U100</f>
        <v>45</v>
      </c>
      <c r="H20" s="13">
        <f>'[1]Çmimet e fituar'!U100</f>
        <v>23.1</v>
      </c>
      <c r="I20" s="13">
        <f>'[1]Çmimet e fituar'!U128</f>
        <v>23.1</v>
      </c>
    </row>
    <row r="21" spans="2:9" x14ac:dyDescent="0.25">
      <c r="B21" s="14" t="s">
        <v>23</v>
      </c>
      <c r="C21" s="15">
        <f>('[1]Kapaciteti i Kërkuar'!U17)</f>
        <v>45</v>
      </c>
      <c r="D21" s="15">
        <f>'[1]Kapaciteti i Ofruar'!U101</f>
        <v>45</v>
      </c>
      <c r="E21" s="16">
        <f>'[1]Çmimet e ofruar'!U101</f>
        <v>23.1</v>
      </c>
      <c r="F21" s="16">
        <f>'[1]Çmimet e ofruar'!U129</f>
        <v>23.1</v>
      </c>
      <c r="G21" s="15">
        <f>'[1]Kapaciteti i Fituar'!U101</f>
        <v>45</v>
      </c>
      <c r="H21" s="16">
        <f>'[1]Çmimet e fituar'!U101</f>
        <v>23.1</v>
      </c>
      <c r="I21" s="16">
        <f>'[1]Çmimet e fituar'!U129</f>
        <v>23.1</v>
      </c>
    </row>
    <row r="22" spans="2:9" x14ac:dyDescent="0.25">
      <c r="B22" s="11" t="s">
        <v>24</v>
      </c>
      <c r="C22" s="12">
        <f>('[1]Kapaciteti i Kërkuar'!U18)</f>
        <v>45</v>
      </c>
      <c r="D22" s="12">
        <f>'[1]Kapaciteti i Ofruar'!U102</f>
        <v>45</v>
      </c>
      <c r="E22" s="13">
        <f>'[1]Çmimet e ofruar'!U102</f>
        <v>23.1</v>
      </c>
      <c r="F22" s="13">
        <f>'[1]Çmimet e ofruar'!U130</f>
        <v>23.1</v>
      </c>
      <c r="G22" s="12">
        <f>'[1]Kapaciteti i Fituar'!U102</f>
        <v>45</v>
      </c>
      <c r="H22" s="13">
        <f>'[1]Çmimet e fituar'!U102</f>
        <v>23.1</v>
      </c>
      <c r="I22" s="13">
        <f>'[1]Çmimet e fituar'!U130</f>
        <v>23.1</v>
      </c>
    </row>
    <row r="23" spans="2:9" x14ac:dyDescent="0.25">
      <c r="B23" s="14" t="s">
        <v>25</v>
      </c>
      <c r="C23" s="15">
        <f>('[1]Kapaciteti i Kërkuar'!U19)</f>
        <v>45</v>
      </c>
      <c r="D23" s="15">
        <f>'[1]Kapaciteti i Ofruar'!U103</f>
        <v>45</v>
      </c>
      <c r="E23" s="16">
        <f>'[1]Çmimet e ofruar'!U103</f>
        <v>23.1</v>
      </c>
      <c r="F23" s="16">
        <f>'[1]Çmimet e ofruar'!U131</f>
        <v>23.1</v>
      </c>
      <c r="G23" s="15">
        <f>'[1]Kapaciteti i Fituar'!U103</f>
        <v>45</v>
      </c>
      <c r="H23" s="16">
        <f>'[1]Çmimet e fituar'!U103</f>
        <v>23.1</v>
      </c>
      <c r="I23" s="16">
        <f>'[1]Çmimet e fituar'!U131</f>
        <v>23.1</v>
      </c>
    </row>
    <row r="24" spans="2:9" x14ac:dyDescent="0.25">
      <c r="B24" s="11" t="s">
        <v>26</v>
      </c>
      <c r="C24" s="12">
        <f>('[1]Kapaciteti i Kërkuar'!U20)</f>
        <v>45</v>
      </c>
      <c r="D24" s="12">
        <f>'[1]Kapaciteti i Ofruar'!U104</f>
        <v>45</v>
      </c>
      <c r="E24" s="13">
        <f>'[1]Çmimet e ofruar'!U104</f>
        <v>23.1</v>
      </c>
      <c r="F24" s="13">
        <f>'[1]Çmimet e ofruar'!U132</f>
        <v>23.1</v>
      </c>
      <c r="G24" s="12">
        <f>'[1]Kapaciteti i Fituar'!U104</f>
        <v>45</v>
      </c>
      <c r="H24" s="13">
        <f>'[1]Çmimet e fituar'!U104</f>
        <v>23.1</v>
      </c>
      <c r="I24" s="13">
        <f>'[1]Çmimet e fituar'!U132</f>
        <v>23.1</v>
      </c>
    </row>
    <row r="25" spans="2:9" x14ac:dyDescent="0.25">
      <c r="B25" s="14" t="s">
        <v>27</v>
      </c>
      <c r="C25" s="15">
        <f>('[1]Kapaciteti i Kërkuar'!U21)</f>
        <v>45</v>
      </c>
      <c r="D25" s="15">
        <f>'[1]Kapaciteti i Ofruar'!U105</f>
        <v>45</v>
      </c>
      <c r="E25" s="16">
        <f>'[1]Çmimet e ofruar'!U105</f>
        <v>16.100000000000001</v>
      </c>
      <c r="F25" s="16">
        <f>'[1]Çmimet e ofruar'!U133</f>
        <v>16.100000000000001</v>
      </c>
      <c r="G25" s="15">
        <f>'[1]Kapaciteti i Fituar'!U105</f>
        <v>45</v>
      </c>
      <c r="H25" s="16">
        <f>'[1]Çmimet e fituar'!U105</f>
        <v>16.100000000000001</v>
      </c>
      <c r="I25" s="16">
        <f>'[1]Çmimet e fituar'!U133</f>
        <v>16.100000000000001</v>
      </c>
    </row>
    <row r="26" spans="2:9" x14ac:dyDescent="0.25">
      <c r="B26" s="11" t="s">
        <v>28</v>
      </c>
      <c r="C26" s="12">
        <f>('[1]Kapaciteti i Kërkuar'!U22)</f>
        <v>45</v>
      </c>
      <c r="D26" s="12">
        <f>'[1]Kapaciteti i Ofruar'!U106</f>
        <v>61</v>
      </c>
      <c r="E26" s="13">
        <f>'[1]Çmimet e ofruar'!U106</f>
        <v>16.100000000000001</v>
      </c>
      <c r="F26" s="13">
        <f>'[1]Çmimet e ofruar'!U134</f>
        <v>37.200000000000003</v>
      </c>
      <c r="G26" s="12">
        <f>'[1]Kapaciteti i Fituar'!U106</f>
        <v>45</v>
      </c>
      <c r="H26" s="13">
        <f>'[1]Çmimet e fituar'!U106</f>
        <v>16.100000000000001</v>
      </c>
      <c r="I26" s="13">
        <f>'[1]Çmimet e fituar'!U134</f>
        <v>16.100000000000001</v>
      </c>
    </row>
    <row r="27" spans="2:9" x14ac:dyDescent="0.25">
      <c r="B27" s="14" t="s">
        <v>29</v>
      </c>
      <c r="C27" s="15">
        <f>('[1]Kapaciteti i Kërkuar'!U23)</f>
        <v>45</v>
      </c>
      <c r="D27" s="15">
        <f>'[1]Kapaciteti i Ofruar'!U107</f>
        <v>61</v>
      </c>
      <c r="E27" s="16">
        <f>'[1]Çmimet e ofruar'!U107</f>
        <v>16.100000000000001</v>
      </c>
      <c r="F27" s="16">
        <f>'[1]Çmimet e ofruar'!U135</f>
        <v>37.200000000000003</v>
      </c>
      <c r="G27" s="15">
        <f>'[1]Kapaciteti i Fituar'!U107</f>
        <v>45</v>
      </c>
      <c r="H27" s="16">
        <f>'[1]Çmimet e fituar'!U107</f>
        <v>16.100000000000001</v>
      </c>
      <c r="I27" s="16">
        <f>'[1]Çmimet e fituar'!U135</f>
        <v>16.100000000000001</v>
      </c>
    </row>
    <row r="28" spans="2:9" x14ac:dyDescent="0.25">
      <c r="B28" s="11" t="s">
        <v>30</v>
      </c>
      <c r="C28" s="12">
        <f>('[1]Kapaciteti i Kërkuar'!U24)</f>
        <v>45</v>
      </c>
      <c r="D28" s="12">
        <f>'[1]Kapaciteti i Ofruar'!U108</f>
        <v>61</v>
      </c>
      <c r="E28" s="13">
        <f>'[1]Çmimet e ofruar'!U108</f>
        <v>16.100000000000001</v>
      </c>
      <c r="F28" s="13">
        <f>'[1]Çmimet e ofruar'!U136</f>
        <v>37.200000000000003</v>
      </c>
      <c r="G28" s="12">
        <f>'[1]Kapaciteti i Fituar'!U108</f>
        <v>45</v>
      </c>
      <c r="H28" s="13">
        <f>'[1]Çmimet e fituar'!U108</f>
        <v>16.100000000000001</v>
      </c>
      <c r="I28" s="13">
        <f>'[1]Çmimet e fituar'!U136</f>
        <v>16.100000000000001</v>
      </c>
    </row>
    <row r="29" spans="2:9" x14ac:dyDescent="0.25">
      <c r="B29" s="14" t="s">
        <v>31</v>
      </c>
      <c r="C29" s="15">
        <f>('[1]Kapaciteti i Kërkuar'!U25)</f>
        <v>45</v>
      </c>
      <c r="D29" s="15">
        <f>'[1]Kapaciteti i Ofruar'!U109</f>
        <v>61</v>
      </c>
      <c r="E29" s="16">
        <f>'[1]Çmimet e ofruar'!U109</f>
        <v>16.100000000000001</v>
      </c>
      <c r="F29" s="16">
        <f>'[1]Çmimet e ofruar'!U137</f>
        <v>37.200000000000003</v>
      </c>
      <c r="G29" s="15">
        <f>'[1]Kapaciteti i Fituar'!U109</f>
        <v>45</v>
      </c>
      <c r="H29" s="16">
        <f>'[1]Çmimet e fituar'!U109</f>
        <v>16.100000000000001</v>
      </c>
      <c r="I29" s="16">
        <f>'[1]Çmimet e fituar'!U137</f>
        <v>16.100000000000001</v>
      </c>
    </row>
    <row r="30" spans="2:9" x14ac:dyDescent="0.25">
      <c r="B30" s="11" t="s">
        <v>32</v>
      </c>
      <c r="C30" s="12">
        <f>('[1]Kapaciteti i Kërkuar'!U26)</f>
        <v>55</v>
      </c>
      <c r="D30" s="12">
        <f>'[1]Kapaciteti i Ofruar'!U110</f>
        <v>55</v>
      </c>
      <c r="E30" s="13">
        <f>'[1]Çmimet e ofruar'!U110</f>
        <v>24.1</v>
      </c>
      <c r="F30" s="13">
        <f>'[1]Çmimet e ofruar'!U138</f>
        <v>24.1</v>
      </c>
      <c r="G30" s="12">
        <f>'[1]Kapaciteti i Fituar'!U110</f>
        <v>55</v>
      </c>
      <c r="H30" s="13">
        <f>'[1]Çmimet e fituar'!U110</f>
        <v>24.1</v>
      </c>
      <c r="I30" s="13">
        <f>'[1]Çmimet e fituar'!U138</f>
        <v>24.1</v>
      </c>
    </row>
    <row r="31" spans="2:9" x14ac:dyDescent="0.25">
      <c r="B31" s="14" t="s">
        <v>33</v>
      </c>
      <c r="C31" s="15">
        <f>('[1]Kapaciteti i Kërkuar'!U27)</f>
        <v>55</v>
      </c>
      <c r="D31" s="15">
        <f>'[1]Kapaciteti i Ofruar'!U111</f>
        <v>55</v>
      </c>
      <c r="E31" s="16">
        <f>'[1]Çmimet e ofruar'!U111</f>
        <v>24.1</v>
      </c>
      <c r="F31" s="16">
        <f>'[1]Çmimet e ofruar'!U139</f>
        <v>24.1</v>
      </c>
      <c r="G31" s="15">
        <f>'[1]Kapaciteti i Fituar'!U111</f>
        <v>55</v>
      </c>
      <c r="H31" s="16">
        <f>'[1]Çmimet e fituar'!U111</f>
        <v>24.1</v>
      </c>
      <c r="I31" s="16">
        <f>'[1]Çmimet e fituar'!U139</f>
        <v>24.1</v>
      </c>
    </row>
    <row r="32" spans="2:9" x14ac:dyDescent="0.25">
      <c r="B32" s="17" t="s">
        <v>34</v>
      </c>
      <c r="C32" s="17">
        <f>SUM(C8:C31)</f>
        <v>1160</v>
      </c>
      <c r="D32" s="17">
        <f>SUM(D8:D31)</f>
        <v>1224</v>
      </c>
      <c r="E32" s="18">
        <f>IF(SUM(E8:E31)&gt;0,AVERAGEIF(E8:E31,"&lt;&gt;0"),0)</f>
        <v>20.475000000000009</v>
      </c>
      <c r="F32" s="18">
        <f>IF(SUM(F8:F31)&gt;0,AVERAGEIF(F8:F31,"&lt;&gt;0"),0)</f>
        <v>23.991666666666671</v>
      </c>
      <c r="G32" s="17">
        <f>SUM(G8:G31)</f>
        <v>1160</v>
      </c>
      <c r="H32" s="18">
        <f>IF(SUM(H8:H31)&gt;0,AVERAGEIF(H8:H31,"&lt;&gt;0"),0)</f>
        <v>20.475000000000009</v>
      </c>
      <c r="I32" s="18">
        <f>IF(SUM(I8:I31)&gt;0,AVERAGEIF(I8:I31,"&lt;&gt;0"),0)</f>
        <v>20.475000000000009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4"/>
  <sheetViews>
    <sheetView workbookViewId="0">
      <selection activeCell="A3" sqref="A3:XFD3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[1]Pjesëmarrja!W11</f>
        <v>Devoll Hydropower</v>
      </c>
      <c r="C3" s="5"/>
      <c r="D3" s="6"/>
      <c r="E3"/>
      <c r="F3"/>
      <c r="G3"/>
      <c r="H3"/>
      <c r="I3"/>
    </row>
    <row r="4" spans="2:9" x14ac:dyDescent="0.25">
      <c r="B4" s="4" t="str">
        <f>[1]Pjesëmarrja!W12</f>
        <v>KESH</v>
      </c>
      <c r="C4" s="5"/>
      <c r="D4" s="6"/>
      <c r="E4"/>
      <c r="F4"/>
      <c r="G4"/>
      <c r="H4"/>
      <c r="I4"/>
    </row>
    <row r="5" spans="2:9" x14ac:dyDescent="0.25">
      <c r="B5" s="7"/>
      <c r="C5" s="7"/>
      <c r="E5"/>
      <c r="F5"/>
      <c r="G5"/>
      <c r="H5"/>
      <c r="I5"/>
    </row>
    <row r="6" spans="2:9" x14ac:dyDescent="0.25">
      <c r="B6" s="9" t="s">
        <v>1</v>
      </c>
      <c r="C6" s="9"/>
      <c r="D6" s="9"/>
      <c r="E6" s="9"/>
      <c r="F6" s="9"/>
      <c r="G6" s="9"/>
      <c r="H6" s="9"/>
      <c r="I6" s="9"/>
    </row>
    <row r="7" spans="2:9" ht="59.25" customHeight="1" x14ac:dyDescent="0.25">
      <c r="B7" s="10" t="s">
        <v>2</v>
      </c>
      <c r="C7" s="10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</row>
    <row r="8" spans="2:9" x14ac:dyDescent="0.25">
      <c r="B8" s="11" t="s">
        <v>10</v>
      </c>
      <c r="C8" s="12">
        <f>('[1]Kapaciteti i Kërkuar'!V4)</f>
        <v>55</v>
      </c>
      <c r="D8" s="12">
        <f>'[1]Kapaciteti i Ofruar'!V88</f>
        <v>55</v>
      </c>
      <c r="E8" s="13">
        <f>'[1]Çmimet e ofruar'!V88</f>
        <v>23.1</v>
      </c>
      <c r="F8" s="13">
        <f>'[1]Çmimet e ofruar'!V116</f>
        <v>23.1</v>
      </c>
      <c r="G8" s="12">
        <f>'[1]Kapaciteti i Fituar'!V88</f>
        <v>55</v>
      </c>
      <c r="H8" s="13">
        <f>'[1]Çmimet e fituar'!V88</f>
        <v>23.1</v>
      </c>
      <c r="I8" s="13">
        <f>'[1]Çmimet e fituar'!V116</f>
        <v>23.1</v>
      </c>
    </row>
    <row r="9" spans="2:9" x14ac:dyDescent="0.25">
      <c r="B9" s="14" t="s">
        <v>11</v>
      </c>
      <c r="C9" s="15">
        <f>('[1]Kapaciteti i Kërkuar'!V5)</f>
        <v>55</v>
      </c>
      <c r="D9" s="15">
        <f>'[1]Kapaciteti i Ofruar'!V89</f>
        <v>55</v>
      </c>
      <c r="E9" s="16">
        <f>'[1]Çmimet e ofruar'!V89</f>
        <v>23.1</v>
      </c>
      <c r="F9" s="16">
        <f>'[1]Çmimet e ofruar'!V117</f>
        <v>23.1</v>
      </c>
      <c r="G9" s="15">
        <f>'[1]Kapaciteti i Fituar'!V89</f>
        <v>55</v>
      </c>
      <c r="H9" s="16">
        <f>'[1]Çmimet e fituar'!V89</f>
        <v>23.1</v>
      </c>
      <c r="I9" s="16">
        <f>'[1]Çmimet e fituar'!V117</f>
        <v>23.1</v>
      </c>
    </row>
    <row r="10" spans="2:9" x14ac:dyDescent="0.25">
      <c r="B10" s="11" t="s">
        <v>12</v>
      </c>
      <c r="C10" s="12">
        <f>('[1]Kapaciteti i Kërkuar'!V6)</f>
        <v>55</v>
      </c>
      <c r="D10" s="12">
        <f>'[1]Kapaciteti i Ofruar'!V90</f>
        <v>55</v>
      </c>
      <c r="E10" s="13">
        <f>'[1]Çmimet e ofruar'!V90</f>
        <v>23.1</v>
      </c>
      <c r="F10" s="13">
        <f>'[1]Çmimet e ofruar'!V118</f>
        <v>23.1</v>
      </c>
      <c r="G10" s="12">
        <f>'[1]Kapaciteti i Fituar'!V90</f>
        <v>55</v>
      </c>
      <c r="H10" s="13">
        <f>'[1]Çmimet e fituar'!V90</f>
        <v>23.1</v>
      </c>
      <c r="I10" s="13">
        <f>'[1]Çmimet e fituar'!V118</f>
        <v>23.1</v>
      </c>
    </row>
    <row r="11" spans="2:9" x14ac:dyDescent="0.25">
      <c r="B11" s="14" t="s">
        <v>13</v>
      </c>
      <c r="C11" s="15">
        <f>('[1]Kapaciteti i Kërkuar'!V7)</f>
        <v>55</v>
      </c>
      <c r="D11" s="15">
        <f>'[1]Kapaciteti i Ofruar'!V91</f>
        <v>55</v>
      </c>
      <c r="E11" s="16">
        <f>'[1]Çmimet e ofruar'!V91</f>
        <v>23.1</v>
      </c>
      <c r="F11" s="16">
        <f>'[1]Çmimet e ofruar'!V119</f>
        <v>23.1</v>
      </c>
      <c r="G11" s="15">
        <f>'[1]Kapaciteti i Fituar'!V91</f>
        <v>55</v>
      </c>
      <c r="H11" s="16">
        <f>'[1]Çmimet e fituar'!V91</f>
        <v>23.1</v>
      </c>
      <c r="I11" s="16">
        <f>'[1]Çmimet e fituar'!V119</f>
        <v>23.1</v>
      </c>
    </row>
    <row r="12" spans="2:9" x14ac:dyDescent="0.25">
      <c r="B12" s="11" t="s">
        <v>14</v>
      </c>
      <c r="C12" s="12">
        <f>('[1]Kapaciteti i Kërkuar'!V8)</f>
        <v>55</v>
      </c>
      <c r="D12" s="12">
        <f>'[1]Kapaciteti i Ofruar'!V92</f>
        <v>55</v>
      </c>
      <c r="E12" s="13">
        <f>'[1]Çmimet e ofruar'!V92</f>
        <v>23.1</v>
      </c>
      <c r="F12" s="13">
        <f>'[1]Çmimet e ofruar'!V120</f>
        <v>23.1</v>
      </c>
      <c r="G12" s="12">
        <f>'[1]Kapaciteti i Fituar'!V92</f>
        <v>55</v>
      </c>
      <c r="H12" s="13">
        <f>'[1]Çmimet e fituar'!V92</f>
        <v>23.1</v>
      </c>
      <c r="I12" s="13">
        <f>'[1]Çmimet e fituar'!V120</f>
        <v>23.1</v>
      </c>
    </row>
    <row r="13" spans="2:9" x14ac:dyDescent="0.25">
      <c r="B13" s="14" t="s">
        <v>15</v>
      </c>
      <c r="C13" s="15">
        <f>('[1]Kapaciteti i Kërkuar'!V9)</f>
        <v>55</v>
      </c>
      <c r="D13" s="15">
        <f>'[1]Kapaciteti i Ofruar'!V93</f>
        <v>55</v>
      </c>
      <c r="E13" s="16">
        <f>'[1]Çmimet e ofruar'!V93</f>
        <v>23.1</v>
      </c>
      <c r="F13" s="16">
        <f>'[1]Çmimet e ofruar'!V121</f>
        <v>23.1</v>
      </c>
      <c r="G13" s="15">
        <f>'[1]Kapaciteti i Fituar'!V93</f>
        <v>55</v>
      </c>
      <c r="H13" s="16">
        <f>'[1]Çmimet e fituar'!V93</f>
        <v>23.1</v>
      </c>
      <c r="I13" s="16">
        <f>'[1]Çmimet e fituar'!V121</f>
        <v>23.1</v>
      </c>
    </row>
    <row r="14" spans="2:9" x14ac:dyDescent="0.25">
      <c r="B14" s="11" t="s">
        <v>16</v>
      </c>
      <c r="C14" s="12">
        <f>('[1]Kapaciteti i Kërkuar'!V10)</f>
        <v>45</v>
      </c>
      <c r="D14" s="12">
        <f>'[1]Kapaciteti i Ofruar'!V94</f>
        <v>45</v>
      </c>
      <c r="E14" s="13">
        <f>'[1]Çmimet e ofruar'!V94</f>
        <v>23.1</v>
      </c>
      <c r="F14" s="13">
        <f>'[1]Çmimet e ofruar'!V122</f>
        <v>23.1</v>
      </c>
      <c r="G14" s="12">
        <f>'[1]Kapaciteti i Fituar'!V94</f>
        <v>45</v>
      </c>
      <c r="H14" s="13">
        <f>'[1]Çmimet e fituar'!V94</f>
        <v>23.1</v>
      </c>
      <c r="I14" s="13">
        <f>'[1]Çmimet e fituar'!V122</f>
        <v>23.1</v>
      </c>
    </row>
    <row r="15" spans="2:9" x14ac:dyDescent="0.25">
      <c r="B15" s="14" t="s">
        <v>17</v>
      </c>
      <c r="C15" s="15">
        <f>('[1]Kapaciteti i Kërkuar'!V11)</f>
        <v>45</v>
      </c>
      <c r="D15" s="15">
        <f>'[1]Kapaciteti i Ofruar'!V95</f>
        <v>45</v>
      </c>
      <c r="E15" s="16">
        <f>'[1]Çmimet e ofruar'!V95</f>
        <v>17.100000000000001</v>
      </c>
      <c r="F15" s="16">
        <f>'[1]Çmimet e ofruar'!V123</f>
        <v>17.100000000000001</v>
      </c>
      <c r="G15" s="15">
        <f>'[1]Kapaciteti i Fituar'!V95</f>
        <v>45</v>
      </c>
      <c r="H15" s="16">
        <f>'[1]Çmimet e fituar'!V95</f>
        <v>17.100000000000001</v>
      </c>
      <c r="I15" s="16">
        <f>'[1]Çmimet e fituar'!V123</f>
        <v>17.100000000000001</v>
      </c>
    </row>
    <row r="16" spans="2:9" x14ac:dyDescent="0.25">
      <c r="B16" s="11" t="s">
        <v>18</v>
      </c>
      <c r="C16" s="12">
        <f>('[1]Kapaciteti i Kërkuar'!V12)</f>
        <v>45</v>
      </c>
      <c r="D16" s="12">
        <f>'[1]Kapaciteti i Ofruar'!V96</f>
        <v>45</v>
      </c>
      <c r="E16" s="13">
        <f>'[1]Çmimet e ofruar'!V96</f>
        <v>17.100000000000001</v>
      </c>
      <c r="F16" s="13">
        <f>'[1]Çmimet e ofruar'!V124</f>
        <v>17.100000000000001</v>
      </c>
      <c r="G16" s="12">
        <f>'[1]Kapaciteti i Fituar'!V96</f>
        <v>45</v>
      </c>
      <c r="H16" s="13">
        <f>'[1]Çmimet e fituar'!V96</f>
        <v>17.100000000000001</v>
      </c>
      <c r="I16" s="13">
        <f>'[1]Çmimet e fituar'!V124</f>
        <v>17.100000000000001</v>
      </c>
    </row>
    <row r="17" spans="2:9" x14ac:dyDescent="0.25">
      <c r="B17" s="14" t="s">
        <v>19</v>
      </c>
      <c r="C17" s="15">
        <f>('[1]Kapaciteti i Kërkuar'!V13)</f>
        <v>45</v>
      </c>
      <c r="D17" s="15">
        <f>'[1]Kapaciteti i Ofruar'!V97</f>
        <v>45</v>
      </c>
      <c r="E17" s="16">
        <f>'[1]Çmimet e ofruar'!V97</f>
        <v>17.100000000000001</v>
      </c>
      <c r="F17" s="16">
        <f>'[1]Çmimet e ofruar'!V125</f>
        <v>17.100000000000001</v>
      </c>
      <c r="G17" s="15">
        <f>'[1]Kapaciteti i Fituar'!V97</f>
        <v>45</v>
      </c>
      <c r="H17" s="16">
        <f>'[1]Çmimet e fituar'!V97</f>
        <v>17.100000000000001</v>
      </c>
      <c r="I17" s="16">
        <f>'[1]Çmimet e fituar'!V125</f>
        <v>17.100000000000001</v>
      </c>
    </row>
    <row r="18" spans="2:9" x14ac:dyDescent="0.25">
      <c r="B18" s="11" t="s">
        <v>20</v>
      </c>
      <c r="C18" s="12">
        <f>('[1]Kapaciteti i Kërkuar'!V14)</f>
        <v>45</v>
      </c>
      <c r="D18" s="12">
        <f>'[1]Kapaciteti i Ofruar'!V98</f>
        <v>45</v>
      </c>
      <c r="E18" s="13">
        <f>'[1]Çmimet e ofruar'!V98</f>
        <v>17.100000000000001</v>
      </c>
      <c r="F18" s="13">
        <f>'[1]Çmimet e ofruar'!V126</f>
        <v>17.100000000000001</v>
      </c>
      <c r="G18" s="12">
        <f>'[1]Kapaciteti i Fituar'!V98</f>
        <v>45</v>
      </c>
      <c r="H18" s="13">
        <f>'[1]Çmimet e fituar'!V98</f>
        <v>17.100000000000001</v>
      </c>
      <c r="I18" s="13">
        <f>'[1]Çmimet e fituar'!V126</f>
        <v>17.100000000000001</v>
      </c>
    </row>
    <row r="19" spans="2:9" x14ac:dyDescent="0.25">
      <c r="B19" s="14" t="s">
        <v>21</v>
      </c>
      <c r="C19" s="15">
        <f>('[1]Kapaciteti i Kërkuar'!V15)</f>
        <v>45</v>
      </c>
      <c r="D19" s="15">
        <f>'[1]Kapaciteti i Ofruar'!V99</f>
        <v>45</v>
      </c>
      <c r="E19" s="16">
        <f>'[1]Çmimet e ofruar'!V99</f>
        <v>17.100000000000001</v>
      </c>
      <c r="F19" s="16">
        <f>'[1]Çmimet e ofruar'!V127</f>
        <v>17.100000000000001</v>
      </c>
      <c r="G19" s="15">
        <f>'[1]Kapaciteti i Fituar'!V99</f>
        <v>45</v>
      </c>
      <c r="H19" s="16">
        <f>'[1]Çmimet e fituar'!V99</f>
        <v>17.100000000000001</v>
      </c>
      <c r="I19" s="16">
        <f>'[1]Çmimet e fituar'!V127</f>
        <v>17.100000000000001</v>
      </c>
    </row>
    <row r="20" spans="2:9" x14ac:dyDescent="0.25">
      <c r="B20" s="11" t="s">
        <v>22</v>
      </c>
      <c r="C20" s="12">
        <f>('[1]Kapaciteti i Kërkuar'!V16)</f>
        <v>45</v>
      </c>
      <c r="D20" s="12">
        <f>'[1]Kapaciteti i Ofruar'!V100</f>
        <v>45</v>
      </c>
      <c r="E20" s="13">
        <f>'[1]Çmimet e ofruar'!V100</f>
        <v>23.1</v>
      </c>
      <c r="F20" s="13">
        <f>'[1]Çmimet e ofruar'!V128</f>
        <v>23.1</v>
      </c>
      <c r="G20" s="12">
        <f>'[1]Kapaciteti i Fituar'!V100</f>
        <v>45</v>
      </c>
      <c r="H20" s="13">
        <f>'[1]Çmimet e fituar'!V100</f>
        <v>23.1</v>
      </c>
      <c r="I20" s="13">
        <f>'[1]Çmimet e fituar'!V128</f>
        <v>23.1</v>
      </c>
    </row>
    <row r="21" spans="2:9" x14ac:dyDescent="0.25">
      <c r="B21" s="14" t="s">
        <v>23</v>
      </c>
      <c r="C21" s="15">
        <f>('[1]Kapaciteti i Kërkuar'!V17)</f>
        <v>45</v>
      </c>
      <c r="D21" s="15">
        <f>'[1]Kapaciteti i Ofruar'!V101</f>
        <v>45</v>
      </c>
      <c r="E21" s="16">
        <f>'[1]Çmimet e ofruar'!V101</f>
        <v>23.1</v>
      </c>
      <c r="F21" s="16">
        <f>'[1]Çmimet e ofruar'!V129</f>
        <v>23.1</v>
      </c>
      <c r="G21" s="15">
        <f>'[1]Kapaciteti i Fituar'!V101</f>
        <v>45</v>
      </c>
      <c r="H21" s="16">
        <f>'[1]Çmimet e fituar'!V101</f>
        <v>23.1</v>
      </c>
      <c r="I21" s="16">
        <f>'[1]Çmimet e fituar'!V129</f>
        <v>23.1</v>
      </c>
    </row>
    <row r="22" spans="2:9" x14ac:dyDescent="0.25">
      <c r="B22" s="11" t="s">
        <v>24</v>
      </c>
      <c r="C22" s="12">
        <f>('[1]Kapaciteti i Kërkuar'!V18)</f>
        <v>45</v>
      </c>
      <c r="D22" s="12">
        <f>'[1]Kapaciteti i Ofruar'!V102</f>
        <v>45</v>
      </c>
      <c r="E22" s="13">
        <f>'[1]Çmimet e ofruar'!V102</f>
        <v>23.1</v>
      </c>
      <c r="F22" s="13">
        <f>'[1]Çmimet e ofruar'!V130</f>
        <v>23.1</v>
      </c>
      <c r="G22" s="12">
        <f>'[1]Kapaciteti i Fituar'!V102</f>
        <v>45</v>
      </c>
      <c r="H22" s="13">
        <f>'[1]Çmimet e fituar'!V102</f>
        <v>23.1</v>
      </c>
      <c r="I22" s="13">
        <f>'[1]Çmimet e fituar'!V130</f>
        <v>23.1</v>
      </c>
    </row>
    <row r="23" spans="2:9" x14ac:dyDescent="0.25">
      <c r="B23" s="14" t="s">
        <v>25</v>
      </c>
      <c r="C23" s="15">
        <f>('[1]Kapaciteti i Kërkuar'!V19)</f>
        <v>45</v>
      </c>
      <c r="D23" s="15">
        <f>'[1]Kapaciteti i Ofruar'!V103</f>
        <v>45</v>
      </c>
      <c r="E23" s="16">
        <f>'[1]Çmimet e ofruar'!V103</f>
        <v>23.1</v>
      </c>
      <c r="F23" s="16">
        <f>'[1]Çmimet e ofruar'!V131</f>
        <v>23.1</v>
      </c>
      <c r="G23" s="15">
        <f>'[1]Kapaciteti i Fituar'!V103</f>
        <v>45</v>
      </c>
      <c r="H23" s="16">
        <f>'[1]Çmimet e fituar'!V103</f>
        <v>23.1</v>
      </c>
      <c r="I23" s="16">
        <f>'[1]Çmimet e fituar'!V131</f>
        <v>23.1</v>
      </c>
    </row>
    <row r="24" spans="2:9" x14ac:dyDescent="0.25">
      <c r="B24" s="11" t="s">
        <v>26</v>
      </c>
      <c r="C24" s="12">
        <f>('[1]Kapaciteti i Kërkuar'!V20)</f>
        <v>45</v>
      </c>
      <c r="D24" s="12">
        <f>'[1]Kapaciteti i Ofruar'!V104</f>
        <v>45</v>
      </c>
      <c r="E24" s="13">
        <f>'[1]Çmimet e ofruar'!V104</f>
        <v>23.1</v>
      </c>
      <c r="F24" s="13">
        <f>'[1]Çmimet e ofruar'!V132</f>
        <v>23.1</v>
      </c>
      <c r="G24" s="12">
        <f>'[1]Kapaciteti i Fituar'!V104</f>
        <v>45</v>
      </c>
      <c r="H24" s="13">
        <f>'[1]Çmimet e fituar'!V104</f>
        <v>23.1</v>
      </c>
      <c r="I24" s="13">
        <f>'[1]Çmimet e fituar'!V132</f>
        <v>23.1</v>
      </c>
    </row>
    <row r="25" spans="2:9" x14ac:dyDescent="0.25">
      <c r="B25" s="14" t="s">
        <v>27</v>
      </c>
      <c r="C25" s="15">
        <f>('[1]Kapaciteti i Kërkuar'!V21)</f>
        <v>45</v>
      </c>
      <c r="D25" s="15">
        <f>'[1]Kapaciteti i Ofruar'!V105</f>
        <v>45</v>
      </c>
      <c r="E25" s="16">
        <f>'[1]Çmimet e ofruar'!V105</f>
        <v>16.100000000000001</v>
      </c>
      <c r="F25" s="16">
        <f>'[1]Çmimet e ofruar'!V133</f>
        <v>16.100000000000001</v>
      </c>
      <c r="G25" s="15">
        <f>'[1]Kapaciteti i Fituar'!V105</f>
        <v>45</v>
      </c>
      <c r="H25" s="16">
        <f>'[1]Çmimet e fituar'!V105</f>
        <v>16.100000000000001</v>
      </c>
      <c r="I25" s="16">
        <f>'[1]Çmimet e fituar'!V133</f>
        <v>16.100000000000001</v>
      </c>
    </row>
    <row r="26" spans="2:9" x14ac:dyDescent="0.25">
      <c r="B26" s="11" t="s">
        <v>28</v>
      </c>
      <c r="C26" s="12">
        <f>('[1]Kapaciteti i Kërkuar'!V22)</f>
        <v>45</v>
      </c>
      <c r="D26" s="12">
        <f>'[1]Kapaciteti i Ofruar'!V106</f>
        <v>61</v>
      </c>
      <c r="E26" s="13">
        <f>'[1]Çmimet e ofruar'!V106</f>
        <v>16.100000000000001</v>
      </c>
      <c r="F26" s="13">
        <f>'[1]Çmimet e ofruar'!V134</f>
        <v>37.200000000000003</v>
      </c>
      <c r="G26" s="12">
        <f>'[1]Kapaciteti i Fituar'!V106</f>
        <v>45</v>
      </c>
      <c r="H26" s="13">
        <f>'[1]Çmimet e fituar'!V106</f>
        <v>16.100000000000001</v>
      </c>
      <c r="I26" s="13">
        <f>'[1]Çmimet e fituar'!V134</f>
        <v>16.100000000000001</v>
      </c>
    </row>
    <row r="27" spans="2:9" x14ac:dyDescent="0.25">
      <c r="B27" s="14" t="s">
        <v>29</v>
      </c>
      <c r="C27" s="15">
        <f>('[1]Kapaciteti i Kërkuar'!V23)</f>
        <v>45</v>
      </c>
      <c r="D27" s="15">
        <f>'[1]Kapaciteti i Ofruar'!V107</f>
        <v>61</v>
      </c>
      <c r="E27" s="16">
        <f>'[1]Çmimet e ofruar'!V107</f>
        <v>16.100000000000001</v>
      </c>
      <c r="F27" s="16">
        <f>'[1]Çmimet e ofruar'!V135</f>
        <v>37.200000000000003</v>
      </c>
      <c r="G27" s="15">
        <f>'[1]Kapaciteti i Fituar'!V107</f>
        <v>45</v>
      </c>
      <c r="H27" s="16">
        <f>'[1]Çmimet e fituar'!V107</f>
        <v>16.100000000000001</v>
      </c>
      <c r="I27" s="16">
        <f>'[1]Çmimet e fituar'!V135</f>
        <v>16.100000000000001</v>
      </c>
    </row>
    <row r="28" spans="2:9" x14ac:dyDescent="0.25">
      <c r="B28" s="11" t="s">
        <v>30</v>
      </c>
      <c r="C28" s="12">
        <f>('[1]Kapaciteti i Kërkuar'!V24)</f>
        <v>45</v>
      </c>
      <c r="D28" s="12">
        <f>'[1]Kapaciteti i Ofruar'!V108</f>
        <v>61</v>
      </c>
      <c r="E28" s="13">
        <f>'[1]Çmimet e ofruar'!V108</f>
        <v>16.100000000000001</v>
      </c>
      <c r="F28" s="13">
        <f>'[1]Çmimet e ofruar'!V136</f>
        <v>37.200000000000003</v>
      </c>
      <c r="G28" s="12">
        <f>'[1]Kapaciteti i Fituar'!V108</f>
        <v>45</v>
      </c>
      <c r="H28" s="13">
        <f>'[1]Çmimet e fituar'!V108</f>
        <v>16.100000000000001</v>
      </c>
      <c r="I28" s="13">
        <f>'[1]Çmimet e fituar'!V136</f>
        <v>16.100000000000001</v>
      </c>
    </row>
    <row r="29" spans="2:9" x14ac:dyDescent="0.25">
      <c r="B29" s="14" t="s">
        <v>31</v>
      </c>
      <c r="C29" s="15">
        <f>('[1]Kapaciteti i Kërkuar'!V25)</f>
        <v>45</v>
      </c>
      <c r="D29" s="15">
        <f>'[1]Kapaciteti i Ofruar'!V109</f>
        <v>45</v>
      </c>
      <c r="E29" s="16">
        <f>'[1]Çmimet e ofruar'!V109</f>
        <v>16.100000000000001</v>
      </c>
      <c r="F29" s="16">
        <f>'[1]Çmimet e ofruar'!V137</f>
        <v>16.100000000000001</v>
      </c>
      <c r="G29" s="15">
        <f>'[1]Kapaciteti i Fituar'!V109</f>
        <v>45</v>
      </c>
      <c r="H29" s="16">
        <f>'[1]Çmimet e fituar'!V109</f>
        <v>16.100000000000001</v>
      </c>
      <c r="I29" s="16">
        <f>'[1]Çmimet e fituar'!V137</f>
        <v>16.100000000000001</v>
      </c>
    </row>
    <row r="30" spans="2:9" x14ac:dyDescent="0.25">
      <c r="B30" s="11" t="s">
        <v>32</v>
      </c>
      <c r="C30" s="12">
        <f>('[1]Kapaciteti i Kërkuar'!V26)</f>
        <v>55</v>
      </c>
      <c r="D30" s="12">
        <f>'[1]Kapaciteti i Ofruar'!V110</f>
        <v>55</v>
      </c>
      <c r="E30" s="13">
        <f>'[1]Çmimet e ofruar'!V110</f>
        <v>24.1</v>
      </c>
      <c r="F30" s="13">
        <f>'[1]Çmimet e ofruar'!V138</f>
        <v>24.1</v>
      </c>
      <c r="G30" s="12">
        <f>'[1]Kapaciteti i Fituar'!V110</f>
        <v>55</v>
      </c>
      <c r="H30" s="13">
        <f>'[1]Çmimet e fituar'!V110</f>
        <v>24.1</v>
      </c>
      <c r="I30" s="13">
        <f>'[1]Çmimet e fituar'!V138</f>
        <v>24.1</v>
      </c>
    </row>
    <row r="31" spans="2:9" x14ac:dyDescent="0.25">
      <c r="B31" s="14" t="s">
        <v>33</v>
      </c>
      <c r="C31" s="15">
        <f>('[1]Kapaciteti i Kërkuar'!V27)</f>
        <v>55</v>
      </c>
      <c r="D31" s="15">
        <f>'[1]Kapaciteti i Ofruar'!V111</f>
        <v>55</v>
      </c>
      <c r="E31" s="16">
        <f>'[1]Çmimet e ofruar'!V111</f>
        <v>24.1</v>
      </c>
      <c r="F31" s="16">
        <f>'[1]Çmimet e ofruar'!V139</f>
        <v>24.1</v>
      </c>
      <c r="G31" s="15">
        <f>'[1]Kapaciteti i Fituar'!V111</f>
        <v>55</v>
      </c>
      <c r="H31" s="16">
        <f>'[1]Çmimet e fituar'!V111</f>
        <v>24.1</v>
      </c>
      <c r="I31" s="16">
        <f>'[1]Çmimet e fituar'!V139</f>
        <v>24.1</v>
      </c>
    </row>
    <row r="32" spans="2:9" x14ac:dyDescent="0.25">
      <c r="B32" s="17" t="s">
        <v>34</v>
      </c>
      <c r="C32" s="17">
        <f>SUM(C8:C31)</f>
        <v>1160</v>
      </c>
      <c r="D32" s="17">
        <f>SUM(D8:D31)</f>
        <v>1208</v>
      </c>
      <c r="E32" s="18">
        <f>IF(SUM(E8:E31)&gt;0,AVERAGEIF(E8:E31,"&lt;&gt;0"),0)</f>
        <v>20.475000000000009</v>
      </c>
      <c r="F32" s="18">
        <f>IF(SUM(F8:F31)&gt;0,AVERAGEIF(F8:F31,"&lt;&gt;0"),0)</f>
        <v>23.112500000000001</v>
      </c>
      <c r="G32" s="17">
        <f>SUM(G8:G31)</f>
        <v>1160</v>
      </c>
      <c r="H32" s="18">
        <f>IF(SUM(H8:H31)&gt;0,AVERAGEIF(H8:H31,"&lt;&gt;0"),0)</f>
        <v>20.475000000000009</v>
      </c>
      <c r="I32" s="18">
        <f>IF(SUM(I8:I31)&gt;0,AVERAGEIF(I8:I31,"&lt;&gt;0"),0)</f>
        <v>20.475000000000009</v>
      </c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workbookViewId="0">
      <selection activeCell="A3" sqref="A3:XFD4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[1]Pjesëmarrja!X12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Kërkuar'!W4)</f>
        <v>55</v>
      </c>
      <c r="D7" s="12">
        <f>'[1]Kapaciteti i Ofruar'!W88</f>
        <v>55</v>
      </c>
      <c r="E7" s="13">
        <f>'[1]Çmimet e ofruar'!W88</f>
        <v>23.1</v>
      </c>
      <c r="F7" s="13">
        <f>'[1]Çmimet e ofruar'!W116</f>
        <v>23.1</v>
      </c>
      <c r="G7" s="12">
        <f>'[1]Kapaciteti i Fituar'!W88</f>
        <v>55</v>
      </c>
      <c r="H7" s="13">
        <f>'[1]Çmimet e fituar'!W88</f>
        <v>23.1</v>
      </c>
      <c r="I7" s="13">
        <f>'[1]Çmimet e fituar'!W116</f>
        <v>23.1</v>
      </c>
    </row>
    <row r="8" spans="2:9" x14ac:dyDescent="0.25">
      <c r="B8" s="14" t="s">
        <v>11</v>
      </c>
      <c r="C8" s="15">
        <f>('[1]Kapaciteti i Kërkuar'!W5)</f>
        <v>55</v>
      </c>
      <c r="D8" s="15">
        <f>'[1]Kapaciteti i Ofruar'!W89</f>
        <v>55</v>
      </c>
      <c r="E8" s="16">
        <f>'[1]Çmimet e ofruar'!W89</f>
        <v>23.1</v>
      </c>
      <c r="F8" s="16">
        <f>'[1]Çmimet e ofruar'!W117</f>
        <v>23.1</v>
      </c>
      <c r="G8" s="15">
        <f>'[1]Kapaciteti i Fituar'!W89</f>
        <v>55</v>
      </c>
      <c r="H8" s="16">
        <f>'[1]Çmimet e fituar'!W89</f>
        <v>23.1</v>
      </c>
      <c r="I8" s="16">
        <f>'[1]Çmimet e fituar'!W117</f>
        <v>23.1</v>
      </c>
    </row>
    <row r="9" spans="2:9" x14ac:dyDescent="0.25">
      <c r="B9" s="11" t="s">
        <v>12</v>
      </c>
      <c r="C9" s="12">
        <f>('[1]Kapaciteti i Kërkuar'!W6)</f>
        <v>55</v>
      </c>
      <c r="D9" s="12">
        <f>'[1]Kapaciteti i Ofruar'!W90</f>
        <v>55</v>
      </c>
      <c r="E9" s="13">
        <f>'[1]Çmimet e ofruar'!W90</f>
        <v>23.1</v>
      </c>
      <c r="F9" s="13">
        <f>'[1]Çmimet e ofruar'!W118</f>
        <v>23.1</v>
      </c>
      <c r="G9" s="12">
        <f>'[1]Kapaciteti i Fituar'!W90</f>
        <v>55</v>
      </c>
      <c r="H9" s="13">
        <f>'[1]Çmimet e fituar'!W90</f>
        <v>23.1</v>
      </c>
      <c r="I9" s="13">
        <f>'[1]Çmimet e fituar'!W118</f>
        <v>23.1</v>
      </c>
    </row>
    <row r="10" spans="2:9" x14ac:dyDescent="0.25">
      <c r="B10" s="14" t="s">
        <v>13</v>
      </c>
      <c r="C10" s="15">
        <f>('[1]Kapaciteti i Kërkuar'!W7)</f>
        <v>55</v>
      </c>
      <c r="D10" s="15">
        <f>'[1]Kapaciteti i Ofruar'!W91</f>
        <v>55</v>
      </c>
      <c r="E10" s="16">
        <f>'[1]Çmimet e ofruar'!W91</f>
        <v>23.1</v>
      </c>
      <c r="F10" s="16">
        <f>'[1]Çmimet e ofruar'!W119</f>
        <v>23.1</v>
      </c>
      <c r="G10" s="15">
        <f>'[1]Kapaciteti i Fituar'!W91</f>
        <v>55</v>
      </c>
      <c r="H10" s="16">
        <f>'[1]Çmimet e fituar'!W91</f>
        <v>23.1</v>
      </c>
      <c r="I10" s="16">
        <f>'[1]Çmimet e fituar'!W119</f>
        <v>23.1</v>
      </c>
    </row>
    <row r="11" spans="2:9" x14ac:dyDescent="0.25">
      <c r="B11" s="11" t="s">
        <v>14</v>
      </c>
      <c r="C11" s="12">
        <f>('[1]Kapaciteti i Kërkuar'!W8)</f>
        <v>55</v>
      </c>
      <c r="D11" s="12">
        <f>'[1]Kapaciteti i Ofruar'!W92</f>
        <v>55</v>
      </c>
      <c r="E11" s="13">
        <f>'[1]Çmimet e ofruar'!W92</f>
        <v>23.1</v>
      </c>
      <c r="F11" s="13">
        <f>'[1]Çmimet e ofruar'!W120</f>
        <v>23.1</v>
      </c>
      <c r="G11" s="12">
        <f>'[1]Kapaciteti i Fituar'!W92</f>
        <v>55</v>
      </c>
      <c r="H11" s="13">
        <f>'[1]Çmimet e fituar'!W92</f>
        <v>23.1</v>
      </c>
      <c r="I11" s="13">
        <f>'[1]Çmimet e fituar'!W120</f>
        <v>23.1</v>
      </c>
    </row>
    <row r="12" spans="2:9" x14ac:dyDescent="0.25">
      <c r="B12" s="14" t="s">
        <v>15</v>
      </c>
      <c r="C12" s="15">
        <f>('[1]Kapaciteti i Kërkuar'!W9)</f>
        <v>55</v>
      </c>
      <c r="D12" s="15">
        <f>'[1]Kapaciteti i Ofruar'!W93</f>
        <v>55</v>
      </c>
      <c r="E12" s="16">
        <f>'[1]Çmimet e ofruar'!W93</f>
        <v>23.1</v>
      </c>
      <c r="F12" s="16">
        <f>'[1]Çmimet e ofruar'!W121</f>
        <v>23.1</v>
      </c>
      <c r="G12" s="15">
        <f>'[1]Kapaciteti i Fituar'!W93</f>
        <v>55</v>
      </c>
      <c r="H12" s="16">
        <f>'[1]Çmimet e fituar'!W93</f>
        <v>23.1</v>
      </c>
      <c r="I12" s="16">
        <f>'[1]Çmimet e fituar'!W121</f>
        <v>23.1</v>
      </c>
    </row>
    <row r="13" spans="2:9" x14ac:dyDescent="0.25">
      <c r="B13" s="11" t="s">
        <v>16</v>
      </c>
      <c r="C13" s="12">
        <f>('[1]Kapaciteti i Kërkuar'!W10)</f>
        <v>45</v>
      </c>
      <c r="D13" s="12">
        <f>'[1]Kapaciteti i Ofruar'!W94</f>
        <v>45</v>
      </c>
      <c r="E13" s="13">
        <f>'[1]Çmimet e ofruar'!W94</f>
        <v>23.1</v>
      </c>
      <c r="F13" s="13">
        <f>'[1]Çmimet e ofruar'!W122</f>
        <v>23.1</v>
      </c>
      <c r="G13" s="12">
        <f>'[1]Kapaciteti i Fituar'!W94</f>
        <v>45</v>
      </c>
      <c r="H13" s="13">
        <f>'[1]Çmimet e fituar'!W94</f>
        <v>23.1</v>
      </c>
      <c r="I13" s="13">
        <f>'[1]Çmimet e fituar'!W122</f>
        <v>23.1</v>
      </c>
    </row>
    <row r="14" spans="2:9" x14ac:dyDescent="0.25">
      <c r="B14" s="14" t="s">
        <v>17</v>
      </c>
      <c r="C14" s="15">
        <f>('[1]Kapaciteti i Kërkuar'!W11)</f>
        <v>45</v>
      </c>
      <c r="D14" s="15">
        <f>'[1]Kapaciteti i Ofruar'!W95</f>
        <v>45</v>
      </c>
      <c r="E14" s="16">
        <f>'[1]Çmimet e ofruar'!W95</f>
        <v>17.100000000000001</v>
      </c>
      <c r="F14" s="16">
        <f>'[1]Çmimet e ofruar'!W123</f>
        <v>17.100000000000001</v>
      </c>
      <c r="G14" s="15">
        <f>'[1]Kapaciteti i Fituar'!W95</f>
        <v>45</v>
      </c>
      <c r="H14" s="16">
        <f>'[1]Çmimet e fituar'!W95</f>
        <v>17.100000000000001</v>
      </c>
      <c r="I14" s="16">
        <f>'[1]Çmimet e fituar'!W123</f>
        <v>17.100000000000001</v>
      </c>
    </row>
    <row r="15" spans="2:9" x14ac:dyDescent="0.25">
      <c r="B15" s="11" t="s">
        <v>18</v>
      </c>
      <c r="C15" s="12">
        <f>('[1]Kapaciteti i Kërkuar'!W12)</f>
        <v>45</v>
      </c>
      <c r="D15" s="12">
        <f>'[1]Kapaciteti i Ofruar'!W96</f>
        <v>45</v>
      </c>
      <c r="E15" s="13">
        <f>'[1]Çmimet e ofruar'!W96</f>
        <v>17.100000000000001</v>
      </c>
      <c r="F15" s="13">
        <f>'[1]Çmimet e ofruar'!W124</f>
        <v>17.100000000000001</v>
      </c>
      <c r="G15" s="12">
        <f>'[1]Kapaciteti i Fituar'!W96</f>
        <v>45</v>
      </c>
      <c r="H15" s="13">
        <f>'[1]Çmimet e fituar'!W96</f>
        <v>17.100000000000001</v>
      </c>
      <c r="I15" s="13">
        <f>'[1]Çmimet e fituar'!W124</f>
        <v>17.100000000000001</v>
      </c>
    </row>
    <row r="16" spans="2:9" x14ac:dyDescent="0.25">
      <c r="B16" s="14" t="s">
        <v>19</v>
      </c>
      <c r="C16" s="15">
        <f>('[1]Kapaciteti i Kërkuar'!W13)</f>
        <v>45</v>
      </c>
      <c r="D16" s="15">
        <f>'[1]Kapaciteti i Ofruar'!W97</f>
        <v>45</v>
      </c>
      <c r="E16" s="16">
        <f>'[1]Çmimet e ofruar'!W97</f>
        <v>17.100000000000001</v>
      </c>
      <c r="F16" s="16">
        <f>'[1]Çmimet e ofruar'!W125</f>
        <v>17.100000000000001</v>
      </c>
      <c r="G16" s="15">
        <f>'[1]Kapaciteti i Fituar'!W97</f>
        <v>45</v>
      </c>
      <c r="H16" s="16">
        <f>'[1]Çmimet e fituar'!W97</f>
        <v>17.100000000000001</v>
      </c>
      <c r="I16" s="16">
        <f>'[1]Çmimet e fituar'!W125</f>
        <v>17.100000000000001</v>
      </c>
    </row>
    <row r="17" spans="2:9" x14ac:dyDescent="0.25">
      <c r="B17" s="11" t="s">
        <v>20</v>
      </c>
      <c r="C17" s="12">
        <f>('[1]Kapaciteti i Kërkuar'!W14)</f>
        <v>45</v>
      </c>
      <c r="D17" s="12">
        <f>'[1]Kapaciteti i Ofruar'!W98</f>
        <v>45</v>
      </c>
      <c r="E17" s="13">
        <f>'[1]Çmimet e ofruar'!W98</f>
        <v>17.100000000000001</v>
      </c>
      <c r="F17" s="13">
        <f>'[1]Çmimet e ofruar'!W126</f>
        <v>17.100000000000001</v>
      </c>
      <c r="G17" s="12">
        <f>'[1]Kapaciteti i Fituar'!W98</f>
        <v>45</v>
      </c>
      <c r="H17" s="13">
        <f>'[1]Çmimet e fituar'!W98</f>
        <v>17.100000000000001</v>
      </c>
      <c r="I17" s="13">
        <f>'[1]Çmimet e fituar'!W126</f>
        <v>17.100000000000001</v>
      </c>
    </row>
    <row r="18" spans="2:9" x14ac:dyDescent="0.25">
      <c r="B18" s="14" t="s">
        <v>21</v>
      </c>
      <c r="C18" s="15">
        <f>('[1]Kapaciteti i Kërkuar'!W15)</f>
        <v>45</v>
      </c>
      <c r="D18" s="15">
        <f>'[1]Kapaciteti i Ofruar'!W99</f>
        <v>45</v>
      </c>
      <c r="E18" s="16">
        <f>'[1]Çmimet e ofruar'!W99</f>
        <v>17.100000000000001</v>
      </c>
      <c r="F18" s="16">
        <f>'[1]Çmimet e ofruar'!W127</f>
        <v>17.100000000000001</v>
      </c>
      <c r="G18" s="15">
        <f>'[1]Kapaciteti i Fituar'!W99</f>
        <v>45</v>
      </c>
      <c r="H18" s="16">
        <f>'[1]Çmimet e fituar'!W99</f>
        <v>17.100000000000001</v>
      </c>
      <c r="I18" s="16">
        <f>'[1]Çmimet e fituar'!W127</f>
        <v>17.100000000000001</v>
      </c>
    </row>
    <row r="19" spans="2:9" x14ac:dyDescent="0.25">
      <c r="B19" s="11" t="s">
        <v>22</v>
      </c>
      <c r="C19" s="12">
        <f>('[1]Kapaciteti i Kërkuar'!W16)</f>
        <v>45</v>
      </c>
      <c r="D19" s="12">
        <f>'[1]Kapaciteti i Ofruar'!W100</f>
        <v>45</v>
      </c>
      <c r="E19" s="13">
        <f>'[1]Çmimet e ofruar'!W100</f>
        <v>23.1</v>
      </c>
      <c r="F19" s="13">
        <f>'[1]Çmimet e ofruar'!W128</f>
        <v>23.1</v>
      </c>
      <c r="G19" s="12">
        <f>'[1]Kapaciteti i Fituar'!W100</f>
        <v>45</v>
      </c>
      <c r="H19" s="13">
        <f>'[1]Çmimet e fituar'!W100</f>
        <v>23.1</v>
      </c>
      <c r="I19" s="13">
        <f>'[1]Çmimet e fituar'!W128</f>
        <v>23.1</v>
      </c>
    </row>
    <row r="20" spans="2:9" x14ac:dyDescent="0.25">
      <c r="B20" s="14" t="s">
        <v>23</v>
      </c>
      <c r="C20" s="15">
        <f>('[1]Kapaciteti i Kërkuar'!W17)</f>
        <v>45</v>
      </c>
      <c r="D20" s="15">
        <f>'[1]Kapaciteti i Ofruar'!W101</f>
        <v>45</v>
      </c>
      <c r="E20" s="16">
        <f>'[1]Çmimet e ofruar'!W101</f>
        <v>23.1</v>
      </c>
      <c r="F20" s="16">
        <f>'[1]Çmimet e ofruar'!W129</f>
        <v>23.1</v>
      </c>
      <c r="G20" s="15">
        <f>'[1]Kapaciteti i Fituar'!W101</f>
        <v>45</v>
      </c>
      <c r="H20" s="16">
        <f>'[1]Çmimet e fituar'!W101</f>
        <v>23.1</v>
      </c>
      <c r="I20" s="16">
        <f>'[1]Çmimet e fituar'!W129</f>
        <v>23.1</v>
      </c>
    </row>
    <row r="21" spans="2:9" x14ac:dyDescent="0.25">
      <c r="B21" s="11" t="s">
        <v>24</v>
      </c>
      <c r="C21" s="12">
        <f>('[1]Kapaciteti i Kërkuar'!W18)</f>
        <v>45</v>
      </c>
      <c r="D21" s="12">
        <f>'[1]Kapaciteti i Ofruar'!W102</f>
        <v>45</v>
      </c>
      <c r="E21" s="13">
        <f>'[1]Çmimet e ofruar'!W102</f>
        <v>23.1</v>
      </c>
      <c r="F21" s="13">
        <f>'[1]Çmimet e ofruar'!W130</f>
        <v>23.1</v>
      </c>
      <c r="G21" s="12">
        <f>'[1]Kapaciteti i Fituar'!W102</f>
        <v>45</v>
      </c>
      <c r="H21" s="13">
        <f>'[1]Çmimet e fituar'!W102</f>
        <v>23.1</v>
      </c>
      <c r="I21" s="13">
        <f>'[1]Çmimet e fituar'!W130</f>
        <v>23.1</v>
      </c>
    </row>
    <row r="22" spans="2:9" x14ac:dyDescent="0.25">
      <c r="B22" s="14" t="s">
        <v>25</v>
      </c>
      <c r="C22" s="15">
        <f>('[1]Kapaciteti i Kërkuar'!W19)</f>
        <v>45</v>
      </c>
      <c r="D22" s="15">
        <f>'[1]Kapaciteti i Ofruar'!W103</f>
        <v>45</v>
      </c>
      <c r="E22" s="16">
        <f>'[1]Çmimet e ofruar'!W103</f>
        <v>23.1</v>
      </c>
      <c r="F22" s="16">
        <f>'[1]Çmimet e ofruar'!W131</f>
        <v>23.1</v>
      </c>
      <c r="G22" s="15">
        <f>'[1]Kapaciteti i Fituar'!W103</f>
        <v>45</v>
      </c>
      <c r="H22" s="16">
        <f>'[1]Çmimet e fituar'!W103</f>
        <v>23.1</v>
      </c>
      <c r="I22" s="16">
        <f>'[1]Çmimet e fituar'!W131</f>
        <v>23.1</v>
      </c>
    </row>
    <row r="23" spans="2:9" x14ac:dyDescent="0.25">
      <c r="B23" s="11" t="s">
        <v>26</v>
      </c>
      <c r="C23" s="12">
        <f>('[1]Kapaciteti i Kërkuar'!W20)</f>
        <v>45</v>
      </c>
      <c r="D23" s="12">
        <f>'[1]Kapaciteti i Ofruar'!W104</f>
        <v>45</v>
      </c>
      <c r="E23" s="13">
        <f>'[1]Çmimet e ofruar'!W104</f>
        <v>23.1</v>
      </c>
      <c r="F23" s="13">
        <f>'[1]Çmimet e ofruar'!W132</f>
        <v>23.1</v>
      </c>
      <c r="G23" s="12">
        <f>'[1]Kapaciteti i Fituar'!W104</f>
        <v>45</v>
      </c>
      <c r="H23" s="13">
        <f>'[1]Çmimet e fituar'!W104</f>
        <v>23.1</v>
      </c>
      <c r="I23" s="13">
        <f>'[1]Çmimet e fituar'!W132</f>
        <v>23.1</v>
      </c>
    </row>
    <row r="24" spans="2:9" x14ac:dyDescent="0.25">
      <c r="B24" s="14" t="s">
        <v>27</v>
      </c>
      <c r="C24" s="15">
        <f>('[1]Kapaciteti i Kërkuar'!W21)</f>
        <v>45</v>
      </c>
      <c r="D24" s="15">
        <f>'[1]Kapaciteti i Ofruar'!W105</f>
        <v>45</v>
      </c>
      <c r="E24" s="16">
        <f>'[1]Çmimet e ofruar'!W105</f>
        <v>16.100000000000001</v>
      </c>
      <c r="F24" s="16">
        <f>'[1]Çmimet e ofruar'!W133</f>
        <v>16.100000000000001</v>
      </c>
      <c r="G24" s="15">
        <f>'[1]Kapaciteti i Fituar'!W105</f>
        <v>45</v>
      </c>
      <c r="H24" s="16">
        <f>'[1]Çmimet e fituar'!W105</f>
        <v>16.100000000000001</v>
      </c>
      <c r="I24" s="16">
        <f>'[1]Çmimet e fituar'!W133</f>
        <v>16.100000000000001</v>
      </c>
    </row>
    <row r="25" spans="2:9" x14ac:dyDescent="0.25">
      <c r="B25" s="11" t="s">
        <v>28</v>
      </c>
      <c r="C25" s="12">
        <f>('[1]Kapaciteti i Kërkuar'!W22)</f>
        <v>45</v>
      </c>
      <c r="D25" s="12">
        <f>'[1]Kapaciteti i Ofruar'!W106</f>
        <v>45</v>
      </c>
      <c r="E25" s="13">
        <f>'[1]Çmimet e ofruar'!W106</f>
        <v>16.100000000000001</v>
      </c>
      <c r="F25" s="13">
        <f>'[1]Çmimet e ofruar'!W134</f>
        <v>16.100000000000001</v>
      </c>
      <c r="G25" s="12">
        <f>'[1]Kapaciteti i Fituar'!W106</f>
        <v>45</v>
      </c>
      <c r="H25" s="13">
        <f>'[1]Çmimet e fituar'!W106</f>
        <v>16.100000000000001</v>
      </c>
      <c r="I25" s="13">
        <f>'[1]Çmimet e fituar'!W134</f>
        <v>16.100000000000001</v>
      </c>
    </row>
    <row r="26" spans="2:9" x14ac:dyDescent="0.25">
      <c r="B26" s="14" t="s">
        <v>29</v>
      </c>
      <c r="C26" s="15">
        <f>('[1]Kapaciteti i Kërkuar'!W23)</f>
        <v>45</v>
      </c>
      <c r="D26" s="15">
        <f>'[1]Kapaciteti i Ofruar'!W107</f>
        <v>45</v>
      </c>
      <c r="E26" s="16">
        <f>'[1]Çmimet e ofruar'!W107</f>
        <v>16.100000000000001</v>
      </c>
      <c r="F26" s="16">
        <f>'[1]Çmimet e ofruar'!W135</f>
        <v>16.100000000000001</v>
      </c>
      <c r="G26" s="15">
        <f>'[1]Kapaciteti i Fituar'!W107</f>
        <v>45</v>
      </c>
      <c r="H26" s="16">
        <f>'[1]Çmimet e fituar'!W107</f>
        <v>16.100000000000001</v>
      </c>
      <c r="I26" s="16">
        <f>'[1]Çmimet e fituar'!W135</f>
        <v>16.100000000000001</v>
      </c>
    </row>
    <row r="27" spans="2:9" x14ac:dyDescent="0.25">
      <c r="B27" s="11" t="s">
        <v>30</v>
      </c>
      <c r="C27" s="12">
        <f>('[1]Kapaciteti i Kërkuar'!W24)</f>
        <v>45</v>
      </c>
      <c r="D27" s="12">
        <f>'[1]Kapaciteti i Ofruar'!W108</f>
        <v>45</v>
      </c>
      <c r="E27" s="13">
        <f>'[1]Çmimet e ofruar'!W108</f>
        <v>16.100000000000001</v>
      </c>
      <c r="F27" s="13">
        <f>'[1]Çmimet e ofruar'!W136</f>
        <v>16.100000000000001</v>
      </c>
      <c r="G27" s="12">
        <f>'[1]Kapaciteti i Fituar'!W108</f>
        <v>45</v>
      </c>
      <c r="H27" s="13">
        <f>'[1]Çmimet e fituar'!W108</f>
        <v>16.100000000000001</v>
      </c>
      <c r="I27" s="13">
        <f>'[1]Çmimet e fituar'!W136</f>
        <v>16.100000000000001</v>
      </c>
    </row>
    <row r="28" spans="2:9" x14ac:dyDescent="0.25">
      <c r="B28" s="14" t="s">
        <v>31</v>
      </c>
      <c r="C28" s="15">
        <f>('[1]Kapaciteti i Kërkuar'!W25)</f>
        <v>45</v>
      </c>
      <c r="D28" s="15">
        <f>'[1]Kapaciteti i Ofruar'!W109</f>
        <v>45</v>
      </c>
      <c r="E28" s="16">
        <f>'[1]Çmimet e ofruar'!W109</f>
        <v>16.100000000000001</v>
      </c>
      <c r="F28" s="16">
        <f>'[1]Çmimet e ofruar'!W137</f>
        <v>16.100000000000001</v>
      </c>
      <c r="G28" s="15">
        <f>'[1]Kapaciteti i Fituar'!W109</f>
        <v>45</v>
      </c>
      <c r="H28" s="16">
        <f>'[1]Çmimet e fituar'!W109</f>
        <v>16.100000000000001</v>
      </c>
      <c r="I28" s="16">
        <f>'[1]Çmimet e fituar'!W137</f>
        <v>16.100000000000001</v>
      </c>
    </row>
    <row r="29" spans="2:9" x14ac:dyDescent="0.25">
      <c r="B29" s="11" t="s">
        <v>32</v>
      </c>
      <c r="C29" s="12">
        <f>('[1]Kapaciteti i Kërkuar'!W26)</f>
        <v>55</v>
      </c>
      <c r="D29" s="12">
        <f>'[1]Kapaciteti i Ofruar'!W110</f>
        <v>55</v>
      </c>
      <c r="E29" s="13">
        <f>'[1]Çmimet e ofruar'!W110</f>
        <v>24.1</v>
      </c>
      <c r="F29" s="13">
        <f>'[1]Çmimet e ofruar'!W138</f>
        <v>24.1</v>
      </c>
      <c r="G29" s="12">
        <f>'[1]Kapaciteti i Fituar'!W110</f>
        <v>55</v>
      </c>
      <c r="H29" s="13">
        <f>'[1]Çmimet e fituar'!W110</f>
        <v>24.1</v>
      </c>
      <c r="I29" s="13">
        <f>'[1]Çmimet e fituar'!W138</f>
        <v>24.1</v>
      </c>
    </row>
    <row r="30" spans="2:9" x14ac:dyDescent="0.25">
      <c r="B30" s="14" t="s">
        <v>33</v>
      </c>
      <c r="C30" s="15">
        <f>('[1]Kapaciteti i Kërkuar'!W27)</f>
        <v>55</v>
      </c>
      <c r="D30" s="15">
        <f>'[1]Kapaciteti i Ofruar'!W111</f>
        <v>55</v>
      </c>
      <c r="E30" s="16">
        <f>'[1]Çmimet e ofruar'!W111</f>
        <v>24.1</v>
      </c>
      <c r="F30" s="16">
        <f>'[1]Çmimet e ofruar'!W139</f>
        <v>24.1</v>
      </c>
      <c r="G30" s="15">
        <f>'[1]Kapaciteti i Fituar'!W111</f>
        <v>55</v>
      </c>
      <c r="H30" s="16">
        <f>'[1]Çmimet e fituar'!W111</f>
        <v>24.1</v>
      </c>
      <c r="I30" s="16">
        <f>'[1]Çmimet e fituar'!W139</f>
        <v>24.1</v>
      </c>
    </row>
    <row r="31" spans="2:9" x14ac:dyDescent="0.25">
      <c r="B31" s="17" t="s">
        <v>34</v>
      </c>
      <c r="C31" s="17">
        <f>SUM(C7:C30)</f>
        <v>1160</v>
      </c>
      <c r="D31" s="17">
        <f>SUM(D7:D30)</f>
        <v>1160</v>
      </c>
      <c r="E31" s="18">
        <f>IF(SUM(E7:E30)&gt;0,AVERAGEIF(E7:E30,"&lt;&gt;0"),0)</f>
        <v>20.475000000000009</v>
      </c>
      <c r="F31" s="18">
        <f>IF(SUM(F7:F30)&gt;0,AVERAGEIF(F7:F30,"&lt;&gt;0"),0)</f>
        <v>20.475000000000009</v>
      </c>
      <c r="G31" s="17">
        <f>SUM(G7:G30)</f>
        <v>1160</v>
      </c>
      <c r="H31" s="18">
        <f>IF(SUM(H7:H30)&gt;0,AVERAGEIF(H7:H30,"&lt;&gt;0"),0)</f>
        <v>20.475000000000009</v>
      </c>
      <c r="I31" s="18">
        <f>IF(SUM(I7:I30)&gt;0,AVERAGEIF(I7:I30,"&lt;&gt;0"),0)</f>
        <v>20.475000000000009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I33"/>
  <sheetViews>
    <sheetView tabSelected="1" workbookViewId="0">
      <selection activeCell="O19" sqref="O19"/>
    </sheetView>
  </sheetViews>
  <sheetFormatPr defaultRowHeight="15" x14ac:dyDescent="0.25"/>
  <cols>
    <col min="1" max="1" width="2.42578125" customWidth="1"/>
    <col min="2" max="2" width="17" style="8" bestFit="1" customWidth="1"/>
    <col min="3" max="3" width="9.85546875" style="8" customWidth="1"/>
    <col min="4" max="4" width="9.85546875" style="8" bestFit="1" customWidth="1"/>
    <col min="5" max="5" width="13.42578125" style="8" customWidth="1"/>
    <col min="6" max="6" width="12.85546875" style="8" customWidth="1"/>
    <col min="7" max="7" width="14.28515625" style="8" customWidth="1"/>
    <col min="8" max="8" width="21.85546875" style="8" customWidth="1"/>
    <col min="9" max="9" width="22.140625" style="8" customWidth="1"/>
  </cols>
  <sheetData>
    <row r="2" spans="2:9" x14ac:dyDescent="0.25">
      <c r="B2" s="1" t="s">
        <v>0</v>
      </c>
      <c r="C2" s="2"/>
      <c r="D2" s="3"/>
      <c r="E2"/>
      <c r="F2"/>
      <c r="G2"/>
      <c r="H2"/>
      <c r="I2"/>
    </row>
    <row r="3" spans="2:9" x14ac:dyDescent="0.25">
      <c r="B3" s="4" t="str">
        <f>[1]Pjesëmarrja!Y12</f>
        <v>KESH</v>
      </c>
      <c r="C3" s="5"/>
      <c r="D3" s="6"/>
      <c r="E3"/>
      <c r="F3"/>
      <c r="G3"/>
      <c r="H3"/>
      <c r="I3"/>
    </row>
    <row r="4" spans="2:9" x14ac:dyDescent="0.25">
      <c r="B4" s="7"/>
      <c r="C4" s="7"/>
      <c r="E4"/>
      <c r="F4"/>
      <c r="G4"/>
      <c r="H4"/>
      <c r="I4"/>
    </row>
    <row r="5" spans="2:9" x14ac:dyDescent="0.25">
      <c r="B5" s="9" t="s">
        <v>1</v>
      </c>
      <c r="C5" s="9"/>
      <c r="D5" s="9"/>
      <c r="E5" s="9"/>
      <c r="F5" s="9"/>
      <c r="G5" s="9"/>
      <c r="H5" s="9"/>
      <c r="I5" s="9"/>
    </row>
    <row r="6" spans="2:9" ht="59.25" customHeight="1" x14ac:dyDescent="0.25"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2:9" x14ac:dyDescent="0.25">
      <c r="B7" s="11" t="s">
        <v>10</v>
      </c>
      <c r="C7" s="12">
        <f>('[1]Kapaciteti i Kërkuar'!X4)</f>
        <v>55</v>
      </c>
      <c r="D7" s="12">
        <f>'[1]Kapaciteti i Ofruar'!X88</f>
        <v>55</v>
      </c>
      <c r="E7" s="13">
        <f>'[1]Çmimet e ofruar'!X88</f>
        <v>23.1</v>
      </c>
      <c r="F7" s="13">
        <f>'[1]Çmimet e ofruar'!X116</f>
        <v>23.1</v>
      </c>
      <c r="G7" s="12">
        <f>'[1]Kapaciteti i Fituar'!X88</f>
        <v>55</v>
      </c>
      <c r="H7" s="13">
        <f>'[1]Çmimet e fituar'!X88</f>
        <v>23.1</v>
      </c>
      <c r="I7" s="13">
        <f>'[1]Çmimet e fituar'!X116</f>
        <v>23.1</v>
      </c>
    </row>
    <row r="8" spans="2:9" x14ac:dyDescent="0.25">
      <c r="B8" s="14" t="s">
        <v>11</v>
      </c>
      <c r="C8" s="15">
        <f>('[1]Kapaciteti i Kërkuar'!X5)</f>
        <v>55</v>
      </c>
      <c r="D8" s="15">
        <f>'[1]Kapaciteti i Ofruar'!X89</f>
        <v>55</v>
      </c>
      <c r="E8" s="16">
        <f>'[1]Çmimet e ofruar'!X89</f>
        <v>23.1</v>
      </c>
      <c r="F8" s="16">
        <f>'[1]Çmimet e ofruar'!X117</f>
        <v>23.1</v>
      </c>
      <c r="G8" s="15">
        <f>'[1]Kapaciteti i Fituar'!X89</f>
        <v>55</v>
      </c>
      <c r="H8" s="16">
        <f>'[1]Çmimet e fituar'!X89</f>
        <v>23.1</v>
      </c>
      <c r="I8" s="16">
        <f>'[1]Çmimet e fituar'!X117</f>
        <v>23.1</v>
      </c>
    </row>
    <row r="9" spans="2:9" x14ac:dyDescent="0.25">
      <c r="B9" s="11" t="s">
        <v>12</v>
      </c>
      <c r="C9" s="12">
        <f>('[1]Kapaciteti i Kërkuar'!X6)</f>
        <v>55</v>
      </c>
      <c r="D9" s="12">
        <f>'[1]Kapaciteti i Ofruar'!X90</f>
        <v>55</v>
      </c>
      <c r="E9" s="13">
        <f>'[1]Çmimet e ofruar'!X90</f>
        <v>23.1</v>
      </c>
      <c r="F9" s="13">
        <f>'[1]Çmimet e ofruar'!X118</f>
        <v>23.1</v>
      </c>
      <c r="G9" s="12">
        <f>'[1]Kapaciteti i Fituar'!X90</f>
        <v>55</v>
      </c>
      <c r="H9" s="13">
        <f>'[1]Çmimet e fituar'!X90</f>
        <v>23.1</v>
      </c>
      <c r="I9" s="13">
        <f>'[1]Çmimet e fituar'!X118</f>
        <v>23.1</v>
      </c>
    </row>
    <row r="10" spans="2:9" x14ac:dyDescent="0.25">
      <c r="B10" s="14" t="s">
        <v>13</v>
      </c>
      <c r="C10" s="15">
        <f>('[1]Kapaciteti i Kërkuar'!X7)</f>
        <v>55</v>
      </c>
      <c r="D10" s="15">
        <f>'[1]Kapaciteti i Ofruar'!X91</f>
        <v>55</v>
      </c>
      <c r="E10" s="16">
        <f>'[1]Çmimet e ofruar'!X91</f>
        <v>23.1</v>
      </c>
      <c r="F10" s="16">
        <f>'[1]Çmimet e ofruar'!X119</f>
        <v>23.1</v>
      </c>
      <c r="G10" s="15">
        <f>'[1]Kapaciteti i Fituar'!X91</f>
        <v>55</v>
      </c>
      <c r="H10" s="16">
        <f>'[1]Çmimet e fituar'!X91</f>
        <v>23.1</v>
      </c>
      <c r="I10" s="16">
        <f>'[1]Çmimet e fituar'!X119</f>
        <v>23.1</v>
      </c>
    </row>
    <row r="11" spans="2:9" x14ac:dyDescent="0.25">
      <c r="B11" s="11" t="s">
        <v>14</v>
      </c>
      <c r="C11" s="12">
        <f>('[1]Kapaciteti i Kërkuar'!X8)</f>
        <v>55</v>
      </c>
      <c r="D11" s="12">
        <f>'[1]Kapaciteti i Ofruar'!X92</f>
        <v>55</v>
      </c>
      <c r="E11" s="13">
        <f>'[1]Çmimet e ofruar'!X92</f>
        <v>23.1</v>
      </c>
      <c r="F11" s="13">
        <f>'[1]Çmimet e ofruar'!X120</f>
        <v>23.1</v>
      </c>
      <c r="G11" s="12">
        <f>'[1]Kapaciteti i Fituar'!X92</f>
        <v>55</v>
      </c>
      <c r="H11" s="13">
        <f>'[1]Çmimet e fituar'!X92</f>
        <v>23.1</v>
      </c>
      <c r="I11" s="13">
        <f>'[1]Çmimet e fituar'!X120</f>
        <v>23.1</v>
      </c>
    </row>
    <row r="12" spans="2:9" x14ac:dyDescent="0.25">
      <c r="B12" s="14" t="s">
        <v>15</v>
      </c>
      <c r="C12" s="15">
        <f>('[1]Kapaciteti i Kërkuar'!X9)</f>
        <v>55</v>
      </c>
      <c r="D12" s="15">
        <f>'[1]Kapaciteti i Ofruar'!X93</f>
        <v>55</v>
      </c>
      <c r="E12" s="16">
        <f>'[1]Çmimet e ofruar'!X93</f>
        <v>23.1</v>
      </c>
      <c r="F12" s="16">
        <f>'[1]Çmimet e ofruar'!X121</f>
        <v>23.1</v>
      </c>
      <c r="G12" s="15">
        <f>'[1]Kapaciteti i Fituar'!X93</f>
        <v>55</v>
      </c>
      <c r="H12" s="16">
        <f>'[1]Çmimet e fituar'!X93</f>
        <v>23.1</v>
      </c>
      <c r="I12" s="16">
        <f>'[1]Çmimet e fituar'!X121</f>
        <v>23.1</v>
      </c>
    </row>
    <row r="13" spans="2:9" x14ac:dyDescent="0.25">
      <c r="B13" s="11" t="s">
        <v>16</v>
      </c>
      <c r="C13" s="12">
        <f>('[1]Kapaciteti i Kërkuar'!X10)</f>
        <v>45</v>
      </c>
      <c r="D13" s="12">
        <f>'[1]Kapaciteti i Ofruar'!X94</f>
        <v>45</v>
      </c>
      <c r="E13" s="13">
        <f>'[1]Çmimet e ofruar'!X94</f>
        <v>23.1</v>
      </c>
      <c r="F13" s="13">
        <f>'[1]Çmimet e ofruar'!X122</f>
        <v>23.1</v>
      </c>
      <c r="G13" s="12">
        <f>'[1]Kapaciteti i Fituar'!X94</f>
        <v>45</v>
      </c>
      <c r="H13" s="13">
        <f>'[1]Çmimet e fituar'!X94</f>
        <v>23.1</v>
      </c>
      <c r="I13" s="13">
        <f>'[1]Çmimet e fituar'!X122</f>
        <v>23.1</v>
      </c>
    </row>
    <row r="14" spans="2:9" x14ac:dyDescent="0.25">
      <c r="B14" s="14" t="s">
        <v>17</v>
      </c>
      <c r="C14" s="15">
        <f>('[1]Kapaciteti i Kërkuar'!X11)</f>
        <v>45</v>
      </c>
      <c r="D14" s="15">
        <f>'[1]Kapaciteti i Ofruar'!X95</f>
        <v>45</v>
      </c>
      <c r="E14" s="16">
        <f>'[1]Çmimet e ofruar'!X95</f>
        <v>17.100000000000001</v>
      </c>
      <c r="F14" s="16">
        <f>'[1]Çmimet e ofruar'!X123</f>
        <v>17.100000000000001</v>
      </c>
      <c r="G14" s="15">
        <f>'[1]Kapaciteti i Fituar'!X95</f>
        <v>45</v>
      </c>
      <c r="H14" s="16">
        <f>'[1]Çmimet e fituar'!X95</f>
        <v>17.100000000000001</v>
      </c>
      <c r="I14" s="16">
        <f>'[1]Çmimet e fituar'!X123</f>
        <v>17.100000000000001</v>
      </c>
    </row>
    <row r="15" spans="2:9" x14ac:dyDescent="0.25">
      <c r="B15" s="11" t="s">
        <v>18</v>
      </c>
      <c r="C15" s="12">
        <f>('[1]Kapaciteti i Kërkuar'!X12)</f>
        <v>45</v>
      </c>
      <c r="D15" s="12">
        <f>'[1]Kapaciteti i Ofruar'!X96</f>
        <v>45</v>
      </c>
      <c r="E15" s="13">
        <f>'[1]Çmimet e ofruar'!X96</f>
        <v>17.100000000000001</v>
      </c>
      <c r="F15" s="13">
        <f>'[1]Çmimet e ofruar'!X124</f>
        <v>17.100000000000001</v>
      </c>
      <c r="G15" s="12">
        <f>'[1]Kapaciteti i Fituar'!X96</f>
        <v>45</v>
      </c>
      <c r="H15" s="13">
        <f>'[1]Çmimet e fituar'!X96</f>
        <v>17.100000000000001</v>
      </c>
      <c r="I15" s="13">
        <f>'[1]Çmimet e fituar'!X124</f>
        <v>17.100000000000001</v>
      </c>
    </row>
    <row r="16" spans="2:9" x14ac:dyDescent="0.25">
      <c r="B16" s="14" t="s">
        <v>19</v>
      </c>
      <c r="C16" s="15">
        <f>('[1]Kapaciteti i Kërkuar'!X13)</f>
        <v>45</v>
      </c>
      <c r="D16" s="15">
        <f>'[1]Kapaciteti i Ofruar'!X97</f>
        <v>45</v>
      </c>
      <c r="E16" s="16">
        <f>'[1]Çmimet e ofruar'!X97</f>
        <v>17.100000000000001</v>
      </c>
      <c r="F16" s="16">
        <f>'[1]Çmimet e ofruar'!X125</f>
        <v>17.100000000000001</v>
      </c>
      <c r="G16" s="15">
        <f>'[1]Kapaciteti i Fituar'!X97</f>
        <v>45</v>
      </c>
      <c r="H16" s="16">
        <f>'[1]Çmimet e fituar'!X97</f>
        <v>17.100000000000001</v>
      </c>
      <c r="I16" s="16">
        <f>'[1]Çmimet e fituar'!X125</f>
        <v>17.100000000000001</v>
      </c>
    </row>
    <row r="17" spans="2:9" x14ac:dyDescent="0.25">
      <c r="B17" s="11" t="s">
        <v>20</v>
      </c>
      <c r="C17" s="12">
        <f>('[1]Kapaciteti i Kërkuar'!X14)</f>
        <v>45</v>
      </c>
      <c r="D17" s="12">
        <f>'[1]Kapaciteti i Ofruar'!X98</f>
        <v>45</v>
      </c>
      <c r="E17" s="13">
        <f>'[1]Çmimet e ofruar'!X98</f>
        <v>17.100000000000001</v>
      </c>
      <c r="F17" s="13">
        <f>'[1]Çmimet e ofruar'!X126</f>
        <v>17.100000000000001</v>
      </c>
      <c r="G17" s="12">
        <f>'[1]Kapaciteti i Fituar'!X98</f>
        <v>45</v>
      </c>
      <c r="H17" s="13">
        <f>'[1]Çmimet e fituar'!X98</f>
        <v>17.100000000000001</v>
      </c>
      <c r="I17" s="13">
        <f>'[1]Çmimet e fituar'!X126</f>
        <v>17.100000000000001</v>
      </c>
    </row>
    <row r="18" spans="2:9" x14ac:dyDescent="0.25">
      <c r="B18" s="14" t="s">
        <v>21</v>
      </c>
      <c r="C18" s="15">
        <f>('[1]Kapaciteti i Kërkuar'!X15)</f>
        <v>45</v>
      </c>
      <c r="D18" s="15">
        <f>'[1]Kapaciteti i Ofruar'!X99</f>
        <v>45</v>
      </c>
      <c r="E18" s="16">
        <f>'[1]Çmimet e ofruar'!X99</f>
        <v>17.100000000000001</v>
      </c>
      <c r="F18" s="16">
        <f>'[1]Çmimet e ofruar'!X127</f>
        <v>17.100000000000001</v>
      </c>
      <c r="G18" s="15">
        <f>'[1]Kapaciteti i Fituar'!X99</f>
        <v>45</v>
      </c>
      <c r="H18" s="16">
        <f>'[1]Çmimet e fituar'!X99</f>
        <v>17.100000000000001</v>
      </c>
      <c r="I18" s="16">
        <f>'[1]Çmimet e fituar'!X127</f>
        <v>17.100000000000001</v>
      </c>
    </row>
    <row r="19" spans="2:9" x14ac:dyDescent="0.25">
      <c r="B19" s="11" t="s">
        <v>22</v>
      </c>
      <c r="C19" s="12">
        <f>('[1]Kapaciteti i Kërkuar'!X16)</f>
        <v>45</v>
      </c>
      <c r="D19" s="12">
        <f>'[1]Kapaciteti i Ofruar'!X100</f>
        <v>45</v>
      </c>
      <c r="E19" s="13">
        <f>'[1]Çmimet e ofruar'!X100</f>
        <v>23.1</v>
      </c>
      <c r="F19" s="13">
        <f>'[1]Çmimet e ofruar'!X128</f>
        <v>23.1</v>
      </c>
      <c r="G19" s="12">
        <f>'[1]Kapaciteti i Fituar'!X100</f>
        <v>45</v>
      </c>
      <c r="H19" s="13">
        <f>'[1]Çmimet e fituar'!X100</f>
        <v>23.1</v>
      </c>
      <c r="I19" s="13">
        <f>'[1]Çmimet e fituar'!X128</f>
        <v>23.1</v>
      </c>
    </row>
    <row r="20" spans="2:9" x14ac:dyDescent="0.25">
      <c r="B20" s="14" t="s">
        <v>23</v>
      </c>
      <c r="C20" s="15">
        <f>('[1]Kapaciteti i Kërkuar'!X17)</f>
        <v>45</v>
      </c>
      <c r="D20" s="15">
        <f>'[1]Kapaciteti i Ofruar'!X101</f>
        <v>45</v>
      </c>
      <c r="E20" s="16">
        <f>'[1]Çmimet e ofruar'!X101</f>
        <v>23.1</v>
      </c>
      <c r="F20" s="16">
        <f>'[1]Çmimet e ofruar'!X129</f>
        <v>23.1</v>
      </c>
      <c r="G20" s="15">
        <f>'[1]Kapaciteti i Fituar'!X101</f>
        <v>45</v>
      </c>
      <c r="H20" s="16">
        <f>'[1]Çmimet e fituar'!X101</f>
        <v>23.1</v>
      </c>
      <c r="I20" s="16">
        <f>'[1]Çmimet e fituar'!X129</f>
        <v>23.1</v>
      </c>
    </row>
    <row r="21" spans="2:9" x14ac:dyDescent="0.25">
      <c r="B21" s="11" t="s">
        <v>24</v>
      </c>
      <c r="C21" s="12">
        <f>('[1]Kapaciteti i Kërkuar'!X18)</f>
        <v>45</v>
      </c>
      <c r="D21" s="12">
        <f>'[1]Kapaciteti i Ofruar'!X102</f>
        <v>45</v>
      </c>
      <c r="E21" s="13">
        <f>'[1]Çmimet e ofruar'!X102</f>
        <v>23.1</v>
      </c>
      <c r="F21" s="13">
        <f>'[1]Çmimet e ofruar'!X130</f>
        <v>23.1</v>
      </c>
      <c r="G21" s="12">
        <f>'[1]Kapaciteti i Fituar'!X102</f>
        <v>45</v>
      </c>
      <c r="H21" s="13">
        <f>'[1]Çmimet e fituar'!X102</f>
        <v>23.1</v>
      </c>
      <c r="I21" s="13">
        <f>'[1]Çmimet e fituar'!X130</f>
        <v>23.1</v>
      </c>
    </row>
    <row r="22" spans="2:9" x14ac:dyDescent="0.25">
      <c r="B22" s="14" t="s">
        <v>25</v>
      </c>
      <c r="C22" s="15">
        <f>('[1]Kapaciteti i Kërkuar'!X19)</f>
        <v>45</v>
      </c>
      <c r="D22" s="15">
        <f>'[1]Kapaciteti i Ofruar'!X103</f>
        <v>45</v>
      </c>
      <c r="E22" s="16">
        <f>'[1]Çmimet e ofruar'!X103</f>
        <v>23.1</v>
      </c>
      <c r="F22" s="16">
        <f>'[1]Çmimet e ofruar'!X131</f>
        <v>23.1</v>
      </c>
      <c r="G22" s="15">
        <f>'[1]Kapaciteti i Fituar'!X103</f>
        <v>45</v>
      </c>
      <c r="H22" s="16">
        <f>'[1]Çmimet e fituar'!X103</f>
        <v>23.1</v>
      </c>
      <c r="I22" s="16">
        <f>'[1]Çmimet e fituar'!X131</f>
        <v>23.1</v>
      </c>
    </row>
    <row r="23" spans="2:9" x14ac:dyDescent="0.25">
      <c r="B23" s="11" t="s">
        <v>26</v>
      </c>
      <c r="C23" s="12">
        <f>('[1]Kapaciteti i Kërkuar'!X20)</f>
        <v>45</v>
      </c>
      <c r="D23" s="12">
        <f>'[1]Kapaciteti i Ofruar'!X104</f>
        <v>45</v>
      </c>
      <c r="E23" s="13">
        <f>'[1]Çmimet e ofruar'!X104</f>
        <v>23.1</v>
      </c>
      <c r="F23" s="13">
        <f>'[1]Çmimet e ofruar'!X132</f>
        <v>23.1</v>
      </c>
      <c r="G23" s="12">
        <f>'[1]Kapaciteti i Fituar'!X104</f>
        <v>45</v>
      </c>
      <c r="H23" s="13">
        <f>'[1]Çmimet e fituar'!X104</f>
        <v>23.1</v>
      </c>
      <c r="I23" s="13">
        <f>'[1]Çmimet e fituar'!X132</f>
        <v>23.1</v>
      </c>
    </row>
    <row r="24" spans="2:9" x14ac:dyDescent="0.25">
      <c r="B24" s="14" t="s">
        <v>27</v>
      </c>
      <c r="C24" s="15">
        <f>('[1]Kapaciteti i Kërkuar'!X21)</f>
        <v>45</v>
      </c>
      <c r="D24" s="15">
        <f>'[1]Kapaciteti i Ofruar'!X105</f>
        <v>45</v>
      </c>
      <c r="E24" s="16">
        <f>'[1]Çmimet e ofruar'!X105</f>
        <v>16.100000000000001</v>
      </c>
      <c r="F24" s="16">
        <f>'[1]Çmimet e ofruar'!X133</f>
        <v>16.100000000000001</v>
      </c>
      <c r="G24" s="15">
        <f>'[1]Kapaciteti i Fituar'!X105</f>
        <v>45</v>
      </c>
      <c r="H24" s="16">
        <f>'[1]Çmimet e fituar'!X105</f>
        <v>16.100000000000001</v>
      </c>
      <c r="I24" s="16">
        <f>'[1]Çmimet e fituar'!X133</f>
        <v>16.100000000000001</v>
      </c>
    </row>
    <row r="25" spans="2:9" x14ac:dyDescent="0.25">
      <c r="B25" s="11" t="s">
        <v>28</v>
      </c>
      <c r="C25" s="12">
        <f>('[1]Kapaciteti i Kërkuar'!X22)</f>
        <v>45</v>
      </c>
      <c r="D25" s="12">
        <f>'[1]Kapaciteti i Ofruar'!X106</f>
        <v>45</v>
      </c>
      <c r="E25" s="13">
        <f>'[1]Çmimet e ofruar'!X106</f>
        <v>16.100000000000001</v>
      </c>
      <c r="F25" s="13">
        <f>'[1]Çmimet e ofruar'!X134</f>
        <v>16.100000000000001</v>
      </c>
      <c r="G25" s="12">
        <f>'[1]Kapaciteti i Fituar'!X106</f>
        <v>45</v>
      </c>
      <c r="H25" s="13">
        <f>'[1]Çmimet e fituar'!X106</f>
        <v>16.100000000000001</v>
      </c>
      <c r="I25" s="13">
        <f>'[1]Çmimet e fituar'!X134</f>
        <v>16.100000000000001</v>
      </c>
    </row>
    <row r="26" spans="2:9" x14ac:dyDescent="0.25">
      <c r="B26" s="14" t="s">
        <v>29</v>
      </c>
      <c r="C26" s="15">
        <f>('[1]Kapaciteti i Kërkuar'!X23)</f>
        <v>45</v>
      </c>
      <c r="D26" s="15">
        <f>'[1]Kapaciteti i Ofruar'!X107</f>
        <v>45</v>
      </c>
      <c r="E26" s="16">
        <f>'[1]Çmimet e ofruar'!X107</f>
        <v>16.100000000000001</v>
      </c>
      <c r="F26" s="16">
        <f>'[1]Çmimet e ofruar'!X135</f>
        <v>16.100000000000001</v>
      </c>
      <c r="G26" s="15">
        <f>'[1]Kapaciteti i Fituar'!X107</f>
        <v>45</v>
      </c>
      <c r="H26" s="16">
        <f>'[1]Çmimet e fituar'!X107</f>
        <v>16.100000000000001</v>
      </c>
      <c r="I26" s="16">
        <f>'[1]Çmimet e fituar'!X135</f>
        <v>16.100000000000001</v>
      </c>
    </row>
    <row r="27" spans="2:9" x14ac:dyDescent="0.25">
      <c r="B27" s="11" t="s">
        <v>30</v>
      </c>
      <c r="C27" s="12">
        <f>('[1]Kapaciteti i Kërkuar'!X24)</f>
        <v>45</v>
      </c>
      <c r="D27" s="12">
        <f>'[1]Kapaciteti i Ofruar'!X108</f>
        <v>45</v>
      </c>
      <c r="E27" s="13">
        <f>'[1]Çmimet e ofruar'!X108</f>
        <v>16.100000000000001</v>
      </c>
      <c r="F27" s="13">
        <f>'[1]Çmimet e ofruar'!X136</f>
        <v>16.100000000000001</v>
      </c>
      <c r="G27" s="12">
        <f>'[1]Kapaciteti i Fituar'!X108</f>
        <v>45</v>
      </c>
      <c r="H27" s="13">
        <f>'[1]Çmimet e fituar'!X108</f>
        <v>16.100000000000001</v>
      </c>
      <c r="I27" s="13">
        <f>'[1]Çmimet e fituar'!X136</f>
        <v>16.100000000000001</v>
      </c>
    </row>
    <row r="28" spans="2:9" x14ac:dyDescent="0.25">
      <c r="B28" s="14" t="s">
        <v>31</v>
      </c>
      <c r="C28" s="15">
        <f>('[1]Kapaciteti i Kërkuar'!X25)</f>
        <v>45</v>
      </c>
      <c r="D28" s="15">
        <f>'[1]Kapaciteti i Ofruar'!X109</f>
        <v>45</v>
      </c>
      <c r="E28" s="16">
        <f>'[1]Çmimet e ofruar'!X109</f>
        <v>16.100000000000001</v>
      </c>
      <c r="F28" s="16">
        <f>'[1]Çmimet e ofruar'!X137</f>
        <v>16.100000000000001</v>
      </c>
      <c r="G28" s="15">
        <f>'[1]Kapaciteti i Fituar'!X109</f>
        <v>45</v>
      </c>
      <c r="H28" s="16">
        <f>'[1]Çmimet e fituar'!X109</f>
        <v>16.100000000000001</v>
      </c>
      <c r="I28" s="16">
        <f>'[1]Çmimet e fituar'!X137</f>
        <v>16.100000000000001</v>
      </c>
    </row>
    <row r="29" spans="2:9" x14ac:dyDescent="0.25">
      <c r="B29" s="11" t="s">
        <v>32</v>
      </c>
      <c r="C29" s="12">
        <f>('[1]Kapaciteti i Kërkuar'!X26)</f>
        <v>55</v>
      </c>
      <c r="D29" s="12">
        <f>'[1]Kapaciteti i Ofruar'!X110</f>
        <v>55</v>
      </c>
      <c r="E29" s="13">
        <f>'[1]Çmimet e ofruar'!X110</f>
        <v>24.1</v>
      </c>
      <c r="F29" s="13">
        <f>'[1]Çmimet e ofruar'!X138</f>
        <v>24.1</v>
      </c>
      <c r="G29" s="12">
        <f>'[1]Kapaciteti i Fituar'!X110</f>
        <v>55</v>
      </c>
      <c r="H29" s="13">
        <f>'[1]Çmimet e fituar'!X110</f>
        <v>24.1</v>
      </c>
      <c r="I29" s="13">
        <f>'[1]Çmimet e fituar'!X138</f>
        <v>24.1</v>
      </c>
    </row>
    <row r="30" spans="2:9" x14ac:dyDescent="0.25">
      <c r="B30" s="14" t="s">
        <v>33</v>
      </c>
      <c r="C30" s="15">
        <f>('[1]Kapaciteti i Kërkuar'!X27)</f>
        <v>55</v>
      </c>
      <c r="D30" s="15">
        <f>'[1]Kapaciteti i Ofruar'!X111</f>
        <v>55</v>
      </c>
      <c r="E30" s="16">
        <f>'[1]Çmimet e ofruar'!X111</f>
        <v>24.1</v>
      </c>
      <c r="F30" s="16">
        <f>'[1]Çmimet e ofruar'!X139</f>
        <v>24.1</v>
      </c>
      <c r="G30" s="15">
        <f>'[1]Kapaciteti i Fituar'!X111</f>
        <v>55</v>
      </c>
      <c r="H30" s="16">
        <f>'[1]Çmimet e fituar'!X111</f>
        <v>24.1</v>
      </c>
      <c r="I30" s="16">
        <f>'[1]Çmimet e fituar'!X139</f>
        <v>24.1</v>
      </c>
    </row>
    <row r="31" spans="2:9" x14ac:dyDescent="0.25">
      <c r="B31" s="17" t="s">
        <v>34</v>
      </c>
      <c r="C31" s="17">
        <f>SUM(C7:C30)</f>
        <v>1160</v>
      </c>
      <c r="D31" s="17">
        <f>SUM(D7:D30)</f>
        <v>1160</v>
      </c>
      <c r="E31" s="18">
        <f>IF(SUM(E7:E30)&gt;0,AVERAGEIF(E7:E30,"&lt;&gt;0"),0)</f>
        <v>20.475000000000009</v>
      </c>
      <c r="F31" s="18">
        <f>IF(SUM(F7:F30)&gt;0,AVERAGEIF(F7:F30,"&lt;&gt;0"),0)</f>
        <v>20.475000000000009</v>
      </c>
      <c r="G31" s="17">
        <f>SUM(G7:G30)</f>
        <v>1160</v>
      </c>
      <c r="H31" s="18">
        <f>IF(SUM(H7:H30)&gt;0,AVERAGEIF(H7:H30,"&lt;&gt;0"),0)</f>
        <v>20.475000000000009</v>
      </c>
      <c r="I31" s="18">
        <f>IF(SUM(I7:I30)&gt;0,AVERAGEIF(I7:I30,"&lt;&gt;0"),0)</f>
        <v>20.475000000000009</v>
      </c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15</vt:lpstr>
      <vt:lpstr>16</vt:lpstr>
      <vt:lpstr>17</vt:lpstr>
      <vt:lpstr>18</vt:lpstr>
      <vt:lpstr>19</vt:lpstr>
      <vt:lpstr>20</vt:lpstr>
      <vt:lpstr>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2022-08-12T08:51:25Z</dcterms:created>
  <dcterms:modified xsi:type="dcterms:W3CDTF">2022-08-12T08:52:03Z</dcterms:modified>
</cp:coreProperties>
</file>