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TSHB\2. 2022\8. Gusht 2022\2. Rezultate Kapacitet\"/>
    </mc:Choice>
  </mc:AlternateContent>
  <bookViews>
    <workbookView xWindow="0" yWindow="0" windowWidth="28800" windowHeight="11700" activeTab="6"/>
  </bookViews>
  <sheets>
    <sheet name="22" sheetId="1" r:id="rId1"/>
    <sheet name="23" sheetId="2" r:id="rId2"/>
    <sheet name="24" sheetId="3" r:id="rId3"/>
    <sheet name="25" sheetId="4" r:id="rId4"/>
    <sheet name="26" sheetId="5" r:id="rId5"/>
    <sheet name="27" sheetId="6" r:id="rId6"/>
    <sheet name="28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E31" i="7" l="1"/>
  <c r="F31" i="7"/>
  <c r="G31" i="7"/>
  <c r="H31" i="7"/>
  <c r="I31" i="7"/>
  <c r="D31" i="7"/>
  <c r="G31" i="6"/>
  <c r="H31" i="6"/>
  <c r="I31" i="6"/>
  <c r="C31" i="6"/>
  <c r="D31" i="6"/>
  <c r="E31" i="6"/>
  <c r="D32" i="5"/>
  <c r="E32" i="5"/>
  <c r="C32" i="5"/>
  <c r="F32" i="5"/>
  <c r="G32" i="5"/>
  <c r="H32" i="5"/>
  <c r="E32" i="4"/>
  <c r="G32" i="4"/>
  <c r="F32" i="4"/>
  <c r="H32" i="4"/>
  <c r="I32" i="4"/>
  <c r="C32" i="4"/>
  <c r="I32" i="3"/>
  <c r="C32" i="3"/>
  <c r="D32" i="3"/>
  <c r="H32" i="3"/>
  <c r="E32" i="3"/>
  <c r="F32" i="3"/>
  <c r="C32" i="2"/>
  <c r="E32" i="2"/>
  <c r="F32" i="2"/>
  <c r="D32" i="2"/>
  <c r="G32" i="2"/>
  <c r="H32" i="2"/>
  <c r="I32" i="2"/>
  <c r="G32" i="1"/>
  <c r="H32" i="1"/>
  <c r="I32" i="1"/>
  <c r="C32" i="1"/>
  <c r="F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<sst xmlns="http://schemas.openxmlformats.org/spreadsheetml/2006/main" count="245" uniqueCount="35">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</sst>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Gush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Y4">
            <v>60</v>
          </cell>
          <cell r="Z4">
            <v>60</v>
          </cell>
          <cell r="AA4">
            <v>60</v>
          </cell>
          <cell r="AB4">
            <v>60</v>
          </cell>
          <cell r="AC4">
            <v>60</v>
          </cell>
          <cell r="AD4">
            <v>60</v>
          </cell>
          <cell r="AE4">
            <v>60</v>
          </cell>
        </row>
        <row r="5">
          <cell r="Y5">
            <v>60</v>
          </cell>
          <cell r="Z5">
            <v>60</v>
          </cell>
          <cell r="AA5">
            <v>60</v>
          </cell>
          <cell r="AB5">
            <v>60</v>
          </cell>
          <cell r="AC5">
            <v>60</v>
          </cell>
          <cell r="AD5">
            <v>60</v>
          </cell>
          <cell r="AE5">
            <v>60</v>
          </cell>
        </row>
        <row r="6">
          <cell r="Y6">
            <v>60</v>
          </cell>
          <cell r="Z6">
            <v>60</v>
          </cell>
          <cell r="AA6">
            <v>60</v>
          </cell>
          <cell r="AB6">
            <v>60</v>
          </cell>
          <cell r="AC6">
            <v>60</v>
          </cell>
          <cell r="AD6">
            <v>60</v>
          </cell>
          <cell r="AE6">
            <v>60</v>
          </cell>
        </row>
        <row r="7">
          <cell r="Y7">
            <v>60</v>
          </cell>
          <cell r="Z7">
            <v>60</v>
          </cell>
          <cell r="AA7">
            <v>60</v>
          </cell>
          <cell r="AB7">
            <v>60</v>
          </cell>
          <cell r="AC7">
            <v>60</v>
          </cell>
          <cell r="AD7">
            <v>60</v>
          </cell>
          <cell r="AE7">
            <v>60</v>
          </cell>
        </row>
        <row r="8">
          <cell r="Y8">
            <v>60</v>
          </cell>
          <cell r="Z8">
            <v>60</v>
          </cell>
          <cell r="AA8">
            <v>60</v>
          </cell>
          <cell r="AB8">
            <v>60</v>
          </cell>
          <cell r="AC8">
            <v>60</v>
          </cell>
          <cell r="AD8">
            <v>60</v>
          </cell>
          <cell r="AE8">
            <v>60</v>
          </cell>
        </row>
        <row r="9">
          <cell r="Y9">
            <v>60</v>
          </cell>
          <cell r="Z9">
            <v>60</v>
          </cell>
          <cell r="AA9">
            <v>60</v>
          </cell>
          <cell r="AB9">
            <v>60</v>
          </cell>
          <cell r="AC9">
            <v>60</v>
          </cell>
          <cell r="AD9">
            <v>60</v>
          </cell>
          <cell r="AE9">
            <v>60</v>
          </cell>
        </row>
        <row r="10">
          <cell r="Y10">
            <v>70</v>
          </cell>
          <cell r="Z10">
            <v>70</v>
          </cell>
          <cell r="AA10">
            <v>70</v>
          </cell>
          <cell r="AB10">
            <v>70</v>
          </cell>
          <cell r="AC10">
            <v>70</v>
          </cell>
          <cell r="AD10">
            <v>70</v>
          </cell>
          <cell r="AE10">
            <v>70</v>
          </cell>
        </row>
        <row r="11">
          <cell r="Y11">
            <v>70</v>
          </cell>
          <cell r="Z11">
            <v>70</v>
          </cell>
          <cell r="AA11">
            <v>70</v>
          </cell>
          <cell r="AB11">
            <v>70</v>
          </cell>
          <cell r="AC11">
            <v>70</v>
          </cell>
          <cell r="AD11">
            <v>70</v>
          </cell>
          <cell r="AE11">
            <v>70</v>
          </cell>
        </row>
        <row r="12">
          <cell r="Y12">
            <v>70</v>
          </cell>
          <cell r="Z12">
            <v>70</v>
          </cell>
          <cell r="AA12">
            <v>70</v>
          </cell>
          <cell r="AB12">
            <v>70</v>
          </cell>
          <cell r="AC12">
            <v>70</v>
          </cell>
          <cell r="AD12">
            <v>70</v>
          </cell>
          <cell r="AE12">
            <v>70</v>
          </cell>
        </row>
        <row r="13">
          <cell r="Y13">
            <v>70</v>
          </cell>
          <cell r="Z13">
            <v>70</v>
          </cell>
          <cell r="AA13">
            <v>70</v>
          </cell>
          <cell r="AB13">
            <v>70</v>
          </cell>
          <cell r="AC13">
            <v>70</v>
          </cell>
          <cell r="AD13">
            <v>70</v>
          </cell>
          <cell r="AE13">
            <v>70</v>
          </cell>
        </row>
        <row r="14">
          <cell r="Y14">
            <v>70</v>
          </cell>
          <cell r="Z14">
            <v>70</v>
          </cell>
          <cell r="AA14">
            <v>70</v>
          </cell>
          <cell r="AB14">
            <v>70</v>
          </cell>
          <cell r="AC14">
            <v>70</v>
          </cell>
          <cell r="AD14">
            <v>70</v>
          </cell>
          <cell r="AE14">
            <v>70</v>
          </cell>
        </row>
        <row r="15">
          <cell r="Y15">
            <v>70</v>
          </cell>
          <cell r="Z15">
            <v>70</v>
          </cell>
          <cell r="AA15">
            <v>70</v>
          </cell>
          <cell r="AB15">
            <v>70</v>
          </cell>
          <cell r="AC15">
            <v>70</v>
          </cell>
          <cell r="AD15">
            <v>70</v>
          </cell>
          <cell r="AE15">
            <v>70</v>
          </cell>
        </row>
        <row r="16">
          <cell r="Y16">
            <v>70</v>
          </cell>
          <cell r="Z16">
            <v>70</v>
          </cell>
          <cell r="AA16">
            <v>70</v>
          </cell>
          <cell r="AB16">
            <v>70</v>
          </cell>
          <cell r="AC16">
            <v>70</v>
          </cell>
          <cell r="AD16">
            <v>70</v>
          </cell>
          <cell r="AE16">
            <v>70</v>
          </cell>
        </row>
        <row r="17">
          <cell r="Y17">
            <v>70</v>
          </cell>
          <cell r="Z17">
            <v>70</v>
          </cell>
          <cell r="AA17">
            <v>70</v>
          </cell>
          <cell r="AB17">
            <v>70</v>
          </cell>
          <cell r="AC17">
            <v>70</v>
          </cell>
          <cell r="AD17">
            <v>70</v>
          </cell>
          <cell r="AE17">
            <v>70</v>
          </cell>
        </row>
        <row r="18">
          <cell r="Y18">
            <v>70</v>
          </cell>
          <cell r="Z18">
            <v>70</v>
          </cell>
          <cell r="AA18">
            <v>70</v>
          </cell>
          <cell r="AB18">
            <v>70</v>
          </cell>
          <cell r="AC18">
            <v>70</v>
          </cell>
          <cell r="AD18">
            <v>70</v>
          </cell>
          <cell r="AE18">
            <v>70</v>
          </cell>
        </row>
        <row r="19">
          <cell r="Y19">
            <v>70</v>
          </cell>
          <cell r="Z19">
            <v>70</v>
          </cell>
          <cell r="AA19">
            <v>70</v>
          </cell>
          <cell r="AB19">
            <v>70</v>
          </cell>
          <cell r="AC19">
            <v>70</v>
          </cell>
          <cell r="AD19">
            <v>70</v>
          </cell>
          <cell r="AE19">
            <v>70</v>
          </cell>
        </row>
        <row r="20">
          <cell r="Y20">
            <v>70</v>
          </cell>
          <cell r="Z20">
            <v>70</v>
          </cell>
          <cell r="AA20">
            <v>70</v>
          </cell>
          <cell r="AB20">
            <v>70</v>
          </cell>
          <cell r="AC20">
            <v>70</v>
          </cell>
          <cell r="AD20">
            <v>70</v>
          </cell>
          <cell r="AE20">
            <v>70</v>
          </cell>
        </row>
        <row r="21">
          <cell r="Y21">
            <v>70</v>
          </cell>
          <cell r="Z21">
            <v>70</v>
          </cell>
          <cell r="AA21">
            <v>70</v>
          </cell>
          <cell r="AB21">
            <v>70</v>
          </cell>
          <cell r="AC21">
            <v>70</v>
          </cell>
          <cell r="AD21">
            <v>70</v>
          </cell>
          <cell r="AE21">
            <v>70</v>
          </cell>
        </row>
        <row r="22">
          <cell r="Y22">
            <v>70</v>
          </cell>
          <cell r="Z22">
            <v>70</v>
          </cell>
          <cell r="AA22">
            <v>70</v>
          </cell>
          <cell r="AB22">
            <v>70</v>
          </cell>
          <cell r="AC22">
            <v>70</v>
          </cell>
          <cell r="AD22">
            <v>70</v>
          </cell>
          <cell r="AE22">
            <v>70</v>
          </cell>
        </row>
        <row r="23">
          <cell r="Y23">
            <v>70</v>
          </cell>
          <cell r="Z23">
            <v>70</v>
          </cell>
          <cell r="AA23">
            <v>70</v>
          </cell>
          <cell r="AB23">
            <v>70</v>
          </cell>
          <cell r="AC23">
            <v>70</v>
          </cell>
          <cell r="AD23">
            <v>70</v>
          </cell>
          <cell r="AE23">
            <v>70</v>
          </cell>
        </row>
        <row r="24">
          <cell r="Y24">
            <v>70</v>
          </cell>
          <cell r="Z24">
            <v>70</v>
          </cell>
          <cell r="AA24">
            <v>70</v>
          </cell>
          <cell r="AB24">
            <v>70</v>
          </cell>
          <cell r="AC24">
            <v>70</v>
          </cell>
          <cell r="AD24">
            <v>70</v>
          </cell>
          <cell r="AE24">
            <v>70</v>
          </cell>
        </row>
        <row r="25">
          <cell r="Y25">
            <v>70</v>
          </cell>
          <cell r="Z25">
            <v>70</v>
          </cell>
          <cell r="AA25">
            <v>70</v>
          </cell>
          <cell r="AB25">
            <v>70</v>
          </cell>
          <cell r="AC25">
            <v>70</v>
          </cell>
          <cell r="AD25">
            <v>70</v>
          </cell>
          <cell r="AE25">
            <v>70</v>
          </cell>
        </row>
        <row r="26">
          <cell r="Y26">
            <v>60</v>
          </cell>
          <cell r="Z26">
            <v>60</v>
          </cell>
          <cell r="AA26">
            <v>60</v>
          </cell>
          <cell r="AB26">
            <v>60</v>
          </cell>
          <cell r="AC26">
            <v>60</v>
          </cell>
          <cell r="AD26">
            <v>60</v>
          </cell>
          <cell r="AE26">
            <v>60</v>
          </cell>
        </row>
        <row r="27">
          <cell r="Y27">
            <v>60</v>
          </cell>
          <cell r="Z27">
            <v>60</v>
          </cell>
          <cell r="AA27">
            <v>60</v>
          </cell>
          <cell r="AB27">
            <v>60</v>
          </cell>
          <cell r="AC27">
            <v>60</v>
          </cell>
          <cell r="AD27">
            <v>60</v>
          </cell>
          <cell r="AE27">
            <v>60</v>
          </cell>
        </row>
      </sheetData>
      <sheetData sheetId="1"/>
      <sheetData sheetId="2"/>
      <sheetData sheetId="3"/>
      <sheetData sheetId="4">
        <row r="88">
          <cell r="Y88">
            <v>60</v>
          </cell>
          <cell r="Z88">
            <v>60</v>
          </cell>
          <cell r="AA88">
            <v>60</v>
          </cell>
          <cell r="AB88">
            <v>60</v>
          </cell>
          <cell r="AC88">
            <v>60</v>
          </cell>
          <cell r="AD88">
            <v>60</v>
          </cell>
          <cell r="AE88">
            <v>60</v>
          </cell>
        </row>
        <row r="89">
          <cell r="Y89">
            <v>60</v>
          </cell>
          <cell r="Z89">
            <v>60</v>
          </cell>
          <cell r="AA89">
            <v>60</v>
          </cell>
          <cell r="AB89">
            <v>60</v>
          </cell>
          <cell r="AC89">
            <v>60</v>
          </cell>
          <cell r="AD89">
            <v>60</v>
          </cell>
          <cell r="AE89">
            <v>60</v>
          </cell>
        </row>
        <row r="90">
          <cell r="Y90">
            <v>60</v>
          </cell>
          <cell r="Z90">
            <v>60</v>
          </cell>
          <cell r="AA90">
            <v>60</v>
          </cell>
          <cell r="AB90">
            <v>60</v>
          </cell>
          <cell r="AC90">
            <v>60</v>
          </cell>
          <cell r="AD90">
            <v>60</v>
          </cell>
          <cell r="AE90">
            <v>60</v>
          </cell>
        </row>
        <row r="91">
          <cell r="Y91">
            <v>60</v>
          </cell>
          <cell r="Z91">
            <v>60</v>
          </cell>
          <cell r="AA91">
            <v>60</v>
          </cell>
          <cell r="AB91">
            <v>60</v>
          </cell>
          <cell r="AC91">
            <v>60</v>
          </cell>
          <cell r="AD91">
            <v>60</v>
          </cell>
          <cell r="AE91">
            <v>60</v>
          </cell>
        </row>
        <row r="92">
          <cell r="Y92">
            <v>60</v>
          </cell>
          <cell r="Z92">
            <v>60</v>
          </cell>
          <cell r="AA92">
            <v>60</v>
          </cell>
          <cell r="AB92">
            <v>60</v>
          </cell>
          <cell r="AC92">
            <v>60</v>
          </cell>
          <cell r="AD92">
            <v>60</v>
          </cell>
          <cell r="AE92">
            <v>60</v>
          </cell>
        </row>
        <row r="93">
          <cell r="Y93">
            <v>60</v>
          </cell>
          <cell r="Z93">
            <v>60</v>
          </cell>
          <cell r="AA93">
            <v>60</v>
          </cell>
          <cell r="AB93">
            <v>60</v>
          </cell>
          <cell r="AC93">
            <v>60</v>
          </cell>
          <cell r="AD93">
            <v>60</v>
          </cell>
          <cell r="AE93">
            <v>60</v>
          </cell>
        </row>
        <row r="94">
          <cell r="Y94">
            <v>70</v>
          </cell>
          <cell r="Z94">
            <v>70</v>
          </cell>
          <cell r="AA94">
            <v>70</v>
          </cell>
          <cell r="AB94">
            <v>70</v>
          </cell>
          <cell r="AC94">
            <v>70</v>
          </cell>
          <cell r="AD94">
            <v>70</v>
          </cell>
          <cell r="AE94">
            <v>70</v>
          </cell>
        </row>
        <row r="95">
          <cell r="Y95">
            <v>70</v>
          </cell>
          <cell r="Z95">
            <v>70</v>
          </cell>
          <cell r="AA95">
            <v>70</v>
          </cell>
          <cell r="AB95">
            <v>70</v>
          </cell>
          <cell r="AC95">
            <v>70</v>
          </cell>
          <cell r="AD95">
            <v>70</v>
          </cell>
          <cell r="AE95">
            <v>70</v>
          </cell>
        </row>
        <row r="96">
          <cell r="Y96">
            <v>70</v>
          </cell>
          <cell r="Z96">
            <v>70</v>
          </cell>
          <cell r="AA96">
            <v>70</v>
          </cell>
          <cell r="AB96">
            <v>70</v>
          </cell>
          <cell r="AC96">
            <v>70</v>
          </cell>
          <cell r="AD96">
            <v>70</v>
          </cell>
          <cell r="AE96">
            <v>70</v>
          </cell>
        </row>
        <row r="97">
          <cell r="Y97">
            <v>70</v>
          </cell>
          <cell r="Z97">
            <v>70</v>
          </cell>
          <cell r="AA97">
            <v>70</v>
          </cell>
          <cell r="AB97">
            <v>70</v>
          </cell>
          <cell r="AC97">
            <v>70</v>
          </cell>
          <cell r="AD97">
            <v>70</v>
          </cell>
          <cell r="AE97">
            <v>70</v>
          </cell>
        </row>
        <row r="98">
          <cell r="Y98">
            <v>70</v>
          </cell>
          <cell r="Z98">
            <v>70</v>
          </cell>
          <cell r="AA98">
            <v>70</v>
          </cell>
          <cell r="AB98">
            <v>70</v>
          </cell>
          <cell r="AC98">
            <v>70</v>
          </cell>
          <cell r="AD98">
            <v>70</v>
          </cell>
          <cell r="AE98">
            <v>70</v>
          </cell>
        </row>
        <row r="99">
          <cell r="Y99">
            <v>70</v>
          </cell>
          <cell r="Z99">
            <v>70</v>
          </cell>
          <cell r="AA99">
            <v>70</v>
          </cell>
          <cell r="AB99">
            <v>70</v>
          </cell>
          <cell r="AC99">
            <v>70</v>
          </cell>
          <cell r="AD99">
            <v>70</v>
          </cell>
          <cell r="AE99">
            <v>70</v>
          </cell>
        </row>
        <row r="100">
          <cell r="Y100">
            <v>70</v>
          </cell>
          <cell r="Z100">
            <v>70</v>
          </cell>
          <cell r="AA100">
            <v>70</v>
          </cell>
          <cell r="AB100">
            <v>70</v>
          </cell>
          <cell r="AC100">
            <v>70</v>
          </cell>
          <cell r="AD100">
            <v>70</v>
          </cell>
          <cell r="AE100">
            <v>70</v>
          </cell>
        </row>
        <row r="101">
          <cell r="Y101">
            <v>70</v>
          </cell>
          <cell r="Z101">
            <v>70</v>
          </cell>
          <cell r="AA101">
            <v>70</v>
          </cell>
          <cell r="AB101">
            <v>70</v>
          </cell>
          <cell r="AC101">
            <v>70</v>
          </cell>
          <cell r="AD101">
            <v>70</v>
          </cell>
          <cell r="AE101">
            <v>70</v>
          </cell>
        </row>
        <row r="102">
          <cell r="Y102">
            <v>70</v>
          </cell>
          <cell r="Z102">
            <v>70</v>
          </cell>
          <cell r="AA102">
            <v>70</v>
          </cell>
          <cell r="AB102">
            <v>70</v>
          </cell>
          <cell r="AC102">
            <v>70</v>
          </cell>
          <cell r="AD102">
            <v>70</v>
          </cell>
          <cell r="AE102">
            <v>70</v>
          </cell>
        </row>
        <row r="103">
          <cell r="Y103">
            <v>70</v>
          </cell>
          <cell r="Z103">
            <v>70</v>
          </cell>
          <cell r="AA103">
            <v>70</v>
          </cell>
          <cell r="AB103">
            <v>70</v>
          </cell>
          <cell r="AC103">
            <v>70</v>
          </cell>
          <cell r="AD103">
            <v>70</v>
          </cell>
          <cell r="AE103">
            <v>70</v>
          </cell>
        </row>
        <row r="104">
          <cell r="Y104">
            <v>70</v>
          </cell>
          <cell r="Z104">
            <v>70</v>
          </cell>
          <cell r="AA104">
            <v>70</v>
          </cell>
          <cell r="AB104">
            <v>70</v>
          </cell>
          <cell r="AC104">
            <v>70</v>
          </cell>
          <cell r="AD104">
            <v>70</v>
          </cell>
          <cell r="AE104">
            <v>70</v>
          </cell>
        </row>
        <row r="105">
          <cell r="Y105">
            <v>74</v>
          </cell>
          <cell r="Z105">
            <v>74</v>
          </cell>
          <cell r="AA105">
            <v>74</v>
          </cell>
          <cell r="AB105">
            <v>70</v>
          </cell>
          <cell r="AC105">
            <v>70</v>
          </cell>
          <cell r="AD105">
            <v>70</v>
          </cell>
          <cell r="AE105">
            <v>70</v>
          </cell>
        </row>
        <row r="106">
          <cell r="Y106">
            <v>74</v>
          </cell>
          <cell r="Z106">
            <v>74</v>
          </cell>
          <cell r="AA106">
            <v>74</v>
          </cell>
          <cell r="AB106">
            <v>74</v>
          </cell>
          <cell r="AC106">
            <v>74</v>
          </cell>
          <cell r="AD106">
            <v>70</v>
          </cell>
          <cell r="AE106">
            <v>70</v>
          </cell>
        </row>
        <row r="107">
          <cell r="Y107">
            <v>74</v>
          </cell>
          <cell r="Z107">
            <v>74</v>
          </cell>
          <cell r="AA107">
            <v>74</v>
          </cell>
          <cell r="AB107">
            <v>74</v>
          </cell>
          <cell r="AC107">
            <v>74</v>
          </cell>
          <cell r="AD107">
            <v>70</v>
          </cell>
          <cell r="AE107">
            <v>70</v>
          </cell>
        </row>
        <row r="108">
          <cell r="Y108">
            <v>74</v>
          </cell>
          <cell r="Z108">
            <v>74</v>
          </cell>
          <cell r="AA108">
            <v>74</v>
          </cell>
          <cell r="AB108">
            <v>74</v>
          </cell>
          <cell r="AC108">
            <v>74</v>
          </cell>
          <cell r="AD108">
            <v>70</v>
          </cell>
          <cell r="AE108">
            <v>70</v>
          </cell>
        </row>
        <row r="109">
          <cell r="Y109">
            <v>74</v>
          </cell>
          <cell r="Z109">
            <v>74</v>
          </cell>
          <cell r="AA109">
            <v>74</v>
          </cell>
          <cell r="AB109">
            <v>74</v>
          </cell>
          <cell r="AC109">
            <v>74</v>
          </cell>
          <cell r="AD109">
            <v>70</v>
          </cell>
          <cell r="AE109">
            <v>70</v>
          </cell>
        </row>
        <row r="110">
          <cell r="Y110">
            <v>60</v>
          </cell>
          <cell r="Z110">
            <v>60</v>
          </cell>
          <cell r="AA110">
            <v>60</v>
          </cell>
          <cell r="AB110">
            <v>60</v>
          </cell>
          <cell r="AC110">
            <v>60</v>
          </cell>
          <cell r="AD110">
            <v>60</v>
          </cell>
          <cell r="AE110">
            <v>60</v>
          </cell>
        </row>
        <row r="111">
          <cell r="Y111">
            <v>60</v>
          </cell>
          <cell r="Z111">
            <v>60</v>
          </cell>
          <cell r="AA111">
            <v>60</v>
          </cell>
          <cell r="AB111">
            <v>60</v>
          </cell>
          <cell r="AC111">
            <v>60</v>
          </cell>
          <cell r="AD111">
            <v>60</v>
          </cell>
          <cell r="AE111">
            <v>60</v>
          </cell>
        </row>
      </sheetData>
      <sheetData sheetId="5">
        <row r="88">
          <cell r="Y88">
            <v>32.9</v>
          </cell>
          <cell r="Z88">
            <v>32.9</v>
          </cell>
          <cell r="AA88">
            <v>32.9</v>
          </cell>
          <cell r="AB88">
            <v>32.9</v>
          </cell>
          <cell r="AC88">
            <v>32.9</v>
          </cell>
          <cell r="AD88">
            <v>33.950000000000003</v>
          </cell>
          <cell r="AE88">
            <v>34.869999999999997</v>
          </cell>
        </row>
        <row r="89">
          <cell r="Y89">
            <v>32.9</v>
          </cell>
          <cell r="Z89">
            <v>32.9</v>
          </cell>
          <cell r="AA89">
            <v>32.9</v>
          </cell>
          <cell r="AB89">
            <v>32.9</v>
          </cell>
          <cell r="AC89">
            <v>32.9</v>
          </cell>
          <cell r="AD89">
            <v>33.950000000000003</v>
          </cell>
          <cell r="AE89">
            <v>34.869999999999997</v>
          </cell>
        </row>
        <row r="90">
          <cell r="Y90">
            <v>32.9</v>
          </cell>
          <cell r="Z90">
            <v>32.9</v>
          </cell>
          <cell r="AA90">
            <v>32.9</v>
          </cell>
          <cell r="AB90">
            <v>32.9</v>
          </cell>
          <cell r="AC90">
            <v>32.9</v>
          </cell>
          <cell r="AD90">
            <v>33.950000000000003</v>
          </cell>
          <cell r="AE90">
            <v>34.869999999999997</v>
          </cell>
        </row>
        <row r="91">
          <cell r="Y91">
            <v>32.9</v>
          </cell>
          <cell r="Z91">
            <v>32.9</v>
          </cell>
          <cell r="AA91">
            <v>32.9</v>
          </cell>
          <cell r="AB91">
            <v>32.9</v>
          </cell>
          <cell r="AC91">
            <v>32.9</v>
          </cell>
          <cell r="AD91">
            <v>33.950000000000003</v>
          </cell>
          <cell r="AE91">
            <v>34.869999999999997</v>
          </cell>
        </row>
        <row r="92">
          <cell r="Y92">
            <v>32.9</v>
          </cell>
          <cell r="Z92">
            <v>32.9</v>
          </cell>
          <cell r="AA92">
            <v>32.9</v>
          </cell>
          <cell r="AB92">
            <v>32.9</v>
          </cell>
          <cell r="AC92">
            <v>32.9</v>
          </cell>
          <cell r="AD92">
            <v>33.950000000000003</v>
          </cell>
          <cell r="AE92">
            <v>34.869999999999997</v>
          </cell>
        </row>
        <row r="93">
          <cell r="Y93">
            <v>32.9</v>
          </cell>
          <cell r="Z93">
            <v>32.9</v>
          </cell>
          <cell r="AA93">
            <v>32.9</v>
          </cell>
          <cell r="AB93">
            <v>32.9</v>
          </cell>
          <cell r="AC93">
            <v>32.9</v>
          </cell>
          <cell r="AD93">
            <v>33.950000000000003</v>
          </cell>
          <cell r="AE93">
            <v>34.869999999999997</v>
          </cell>
        </row>
        <row r="94">
          <cell r="Y94">
            <v>28.35</v>
          </cell>
          <cell r="Z94">
            <v>28.35</v>
          </cell>
          <cell r="AA94">
            <v>28.35</v>
          </cell>
          <cell r="AB94">
            <v>28.35</v>
          </cell>
          <cell r="AC94">
            <v>28.35</v>
          </cell>
          <cell r="AD94">
            <v>33.950000000000003</v>
          </cell>
          <cell r="AE94">
            <v>34.869999999999997</v>
          </cell>
        </row>
        <row r="95">
          <cell r="Y95">
            <v>22.95</v>
          </cell>
          <cell r="Z95">
            <v>22.95</v>
          </cell>
          <cell r="AA95">
            <v>22.95</v>
          </cell>
          <cell r="AB95">
            <v>22.95</v>
          </cell>
          <cell r="AC95">
            <v>22.95</v>
          </cell>
          <cell r="AD95">
            <v>29.98</v>
          </cell>
          <cell r="AE95">
            <v>36.74</v>
          </cell>
        </row>
        <row r="96">
          <cell r="Y96">
            <v>22.95</v>
          </cell>
          <cell r="Z96">
            <v>22.95</v>
          </cell>
          <cell r="AA96">
            <v>22.95</v>
          </cell>
          <cell r="AB96">
            <v>22.95</v>
          </cell>
          <cell r="AC96">
            <v>22.95</v>
          </cell>
          <cell r="AD96">
            <v>29.98</v>
          </cell>
          <cell r="AE96">
            <v>36.74</v>
          </cell>
        </row>
        <row r="97">
          <cell r="Y97">
            <v>22.95</v>
          </cell>
          <cell r="Z97">
            <v>22.95</v>
          </cell>
          <cell r="AA97">
            <v>22.95</v>
          </cell>
          <cell r="AB97">
            <v>22.95</v>
          </cell>
          <cell r="AC97">
            <v>22.95</v>
          </cell>
          <cell r="AD97">
            <v>29.98</v>
          </cell>
          <cell r="AE97">
            <v>36.74</v>
          </cell>
        </row>
        <row r="98">
          <cell r="Y98">
            <v>22.95</v>
          </cell>
          <cell r="Z98">
            <v>22.95</v>
          </cell>
          <cell r="AA98">
            <v>22.95</v>
          </cell>
          <cell r="AB98">
            <v>22.95</v>
          </cell>
          <cell r="AC98">
            <v>22.95</v>
          </cell>
          <cell r="AD98">
            <v>29.98</v>
          </cell>
          <cell r="AE98">
            <v>36.74</v>
          </cell>
        </row>
        <row r="99">
          <cell r="Y99">
            <v>22.95</v>
          </cell>
          <cell r="Z99">
            <v>22.95</v>
          </cell>
          <cell r="AA99">
            <v>22.95</v>
          </cell>
          <cell r="AB99">
            <v>22.95</v>
          </cell>
          <cell r="AC99">
            <v>22.95</v>
          </cell>
          <cell r="AD99">
            <v>33.22</v>
          </cell>
          <cell r="AE99">
            <v>36.74</v>
          </cell>
        </row>
        <row r="100">
          <cell r="Y100">
            <v>22.95</v>
          </cell>
          <cell r="Z100">
            <v>22.95</v>
          </cell>
          <cell r="AA100">
            <v>22.95</v>
          </cell>
          <cell r="AB100">
            <v>22.95</v>
          </cell>
          <cell r="AC100">
            <v>22.95</v>
          </cell>
          <cell r="AD100">
            <v>33.22</v>
          </cell>
          <cell r="AE100">
            <v>36.74</v>
          </cell>
        </row>
        <row r="101">
          <cell r="Y101">
            <v>22.95</v>
          </cell>
          <cell r="Z101">
            <v>22.95</v>
          </cell>
          <cell r="AA101">
            <v>22.95</v>
          </cell>
          <cell r="AB101">
            <v>22.95</v>
          </cell>
          <cell r="AC101">
            <v>22.95</v>
          </cell>
          <cell r="AD101">
            <v>33.22</v>
          </cell>
          <cell r="AE101">
            <v>36.74</v>
          </cell>
        </row>
        <row r="102">
          <cell r="Y102">
            <v>22.95</v>
          </cell>
          <cell r="Z102">
            <v>22.95</v>
          </cell>
          <cell r="AA102">
            <v>22.95</v>
          </cell>
          <cell r="AB102">
            <v>22.95</v>
          </cell>
          <cell r="AC102">
            <v>22.95</v>
          </cell>
          <cell r="AD102">
            <v>33.22</v>
          </cell>
          <cell r="AE102">
            <v>36.74</v>
          </cell>
        </row>
        <row r="103">
          <cell r="Y103">
            <v>22.95</v>
          </cell>
          <cell r="Z103">
            <v>22.95</v>
          </cell>
          <cell r="AA103">
            <v>22.95</v>
          </cell>
          <cell r="AB103">
            <v>22.95</v>
          </cell>
          <cell r="AC103">
            <v>22.95</v>
          </cell>
          <cell r="AD103">
            <v>33.22</v>
          </cell>
          <cell r="AE103">
            <v>36.74</v>
          </cell>
        </row>
        <row r="104">
          <cell r="Y104">
            <v>22.95</v>
          </cell>
          <cell r="Z104">
            <v>22.95</v>
          </cell>
          <cell r="AA104">
            <v>22.95</v>
          </cell>
          <cell r="AB104">
            <v>22.95</v>
          </cell>
          <cell r="AC104">
            <v>22.95</v>
          </cell>
          <cell r="AD104">
            <v>33.22</v>
          </cell>
          <cell r="AE104">
            <v>33.549999999999997</v>
          </cell>
        </row>
        <row r="105">
          <cell r="Y105">
            <v>22.95</v>
          </cell>
          <cell r="Z105">
            <v>22.95</v>
          </cell>
          <cell r="AA105">
            <v>22.95</v>
          </cell>
          <cell r="AB105">
            <v>22.95</v>
          </cell>
          <cell r="AC105">
            <v>22.95</v>
          </cell>
          <cell r="AD105">
            <v>29.04</v>
          </cell>
          <cell r="AE105">
            <v>30.25</v>
          </cell>
        </row>
        <row r="106">
          <cell r="Y106">
            <v>22.95</v>
          </cell>
          <cell r="Z106">
            <v>22.95</v>
          </cell>
          <cell r="AA106">
            <v>22.95</v>
          </cell>
          <cell r="AB106">
            <v>22.95</v>
          </cell>
          <cell r="AC106">
            <v>22.95</v>
          </cell>
          <cell r="AD106">
            <v>29.04</v>
          </cell>
          <cell r="AE106">
            <v>30.25</v>
          </cell>
        </row>
        <row r="107">
          <cell r="Y107">
            <v>22.95</v>
          </cell>
          <cell r="Z107">
            <v>22.95</v>
          </cell>
          <cell r="AA107">
            <v>22.95</v>
          </cell>
          <cell r="AB107">
            <v>22.95</v>
          </cell>
          <cell r="AC107">
            <v>22.95</v>
          </cell>
          <cell r="AD107">
            <v>29.04</v>
          </cell>
          <cell r="AE107">
            <v>30.25</v>
          </cell>
        </row>
        <row r="108">
          <cell r="Y108">
            <v>22.95</v>
          </cell>
          <cell r="Z108">
            <v>22.95</v>
          </cell>
          <cell r="AA108">
            <v>22.95</v>
          </cell>
          <cell r="AB108">
            <v>22.95</v>
          </cell>
          <cell r="AC108">
            <v>22.95</v>
          </cell>
          <cell r="AD108">
            <v>29.04</v>
          </cell>
          <cell r="AE108">
            <v>30.25</v>
          </cell>
        </row>
        <row r="109">
          <cell r="Y109">
            <v>27.95</v>
          </cell>
          <cell r="Z109">
            <v>27.95</v>
          </cell>
          <cell r="AA109">
            <v>27.95</v>
          </cell>
          <cell r="AB109">
            <v>27.95</v>
          </cell>
          <cell r="AC109">
            <v>27.95</v>
          </cell>
          <cell r="AD109">
            <v>28.95</v>
          </cell>
          <cell r="AE109">
            <v>30.25</v>
          </cell>
        </row>
        <row r="110">
          <cell r="Y110">
            <v>27.95</v>
          </cell>
          <cell r="Z110">
            <v>27.95</v>
          </cell>
          <cell r="AA110">
            <v>27.95</v>
          </cell>
          <cell r="AB110">
            <v>27.95</v>
          </cell>
          <cell r="AC110">
            <v>27.95</v>
          </cell>
          <cell r="AD110">
            <v>28.95</v>
          </cell>
          <cell r="AE110">
            <v>30.25</v>
          </cell>
        </row>
        <row r="111">
          <cell r="Y111">
            <v>27.95</v>
          </cell>
          <cell r="Z111">
            <v>27.95</v>
          </cell>
          <cell r="AA111">
            <v>27.95</v>
          </cell>
          <cell r="AB111">
            <v>27.95</v>
          </cell>
          <cell r="AC111">
            <v>27.95</v>
          </cell>
          <cell r="AD111">
            <v>28.95</v>
          </cell>
          <cell r="AE111">
            <v>30.25</v>
          </cell>
        </row>
        <row r="116">
          <cell r="Y116">
            <v>32.9</v>
          </cell>
          <cell r="Z116">
            <v>32.9</v>
          </cell>
          <cell r="AA116">
            <v>32.9</v>
          </cell>
          <cell r="AB116">
            <v>32.9</v>
          </cell>
          <cell r="AC116">
            <v>32.9</v>
          </cell>
          <cell r="AD116">
            <v>33.950000000000003</v>
          </cell>
          <cell r="AE116">
            <v>34.869999999999997</v>
          </cell>
        </row>
        <row r="117">
          <cell r="Y117">
            <v>32.9</v>
          </cell>
          <cell r="Z117">
            <v>32.9</v>
          </cell>
          <cell r="AA117">
            <v>32.9</v>
          </cell>
          <cell r="AB117">
            <v>32.9</v>
          </cell>
          <cell r="AC117">
            <v>32.9</v>
          </cell>
          <cell r="AD117">
            <v>33.950000000000003</v>
          </cell>
          <cell r="AE117">
            <v>34.869999999999997</v>
          </cell>
        </row>
        <row r="118">
          <cell r="Y118">
            <v>32.9</v>
          </cell>
          <cell r="Z118">
            <v>32.9</v>
          </cell>
          <cell r="AA118">
            <v>32.9</v>
          </cell>
          <cell r="AB118">
            <v>32.9</v>
          </cell>
          <cell r="AC118">
            <v>32.9</v>
          </cell>
          <cell r="AD118">
            <v>33.950000000000003</v>
          </cell>
          <cell r="AE118">
            <v>34.869999999999997</v>
          </cell>
        </row>
        <row r="119">
          <cell r="Y119">
            <v>32.9</v>
          </cell>
          <cell r="Z119">
            <v>32.9</v>
          </cell>
          <cell r="AA119">
            <v>32.9</v>
          </cell>
          <cell r="AB119">
            <v>32.9</v>
          </cell>
          <cell r="AC119">
            <v>32.9</v>
          </cell>
          <cell r="AD119">
            <v>33.950000000000003</v>
          </cell>
          <cell r="AE119">
            <v>34.869999999999997</v>
          </cell>
        </row>
        <row r="120">
          <cell r="Y120">
            <v>32.9</v>
          </cell>
          <cell r="Z120">
            <v>32.9</v>
          </cell>
          <cell r="AA120">
            <v>32.9</v>
          </cell>
          <cell r="AB120">
            <v>32.9</v>
          </cell>
          <cell r="AC120">
            <v>32.9</v>
          </cell>
          <cell r="AD120">
            <v>33.950000000000003</v>
          </cell>
          <cell r="AE120">
            <v>34.869999999999997</v>
          </cell>
        </row>
        <row r="121">
          <cell r="Y121">
            <v>32.9</v>
          </cell>
          <cell r="Z121">
            <v>32.9</v>
          </cell>
          <cell r="AA121">
            <v>32.9</v>
          </cell>
          <cell r="AB121">
            <v>32.9</v>
          </cell>
          <cell r="AC121">
            <v>32.9</v>
          </cell>
          <cell r="AD121">
            <v>33.950000000000003</v>
          </cell>
          <cell r="AE121">
            <v>34.869999999999997</v>
          </cell>
        </row>
        <row r="122">
          <cell r="Y122">
            <v>28.35</v>
          </cell>
          <cell r="Z122">
            <v>28.35</v>
          </cell>
          <cell r="AA122">
            <v>28.35</v>
          </cell>
          <cell r="AB122">
            <v>28.35</v>
          </cell>
          <cell r="AC122">
            <v>28.35</v>
          </cell>
          <cell r="AD122">
            <v>33.950000000000003</v>
          </cell>
          <cell r="AE122">
            <v>34.869999999999997</v>
          </cell>
        </row>
        <row r="123">
          <cell r="Y123">
            <v>22.95</v>
          </cell>
          <cell r="Z123">
            <v>22.95</v>
          </cell>
          <cell r="AA123">
            <v>22.95</v>
          </cell>
          <cell r="AB123">
            <v>22.95</v>
          </cell>
          <cell r="AC123">
            <v>22.95</v>
          </cell>
          <cell r="AD123">
            <v>29.98</v>
          </cell>
          <cell r="AE123">
            <v>36.74</v>
          </cell>
        </row>
        <row r="124">
          <cell r="Y124">
            <v>22.95</v>
          </cell>
          <cell r="Z124">
            <v>22.95</v>
          </cell>
          <cell r="AA124">
            <v>22.95</v>
          </cell>
          <cell r="AB124">
            <v>22.95</v>
          </cell>
          <cell r="AC124">
            <v>22.95</v>
          </cell>
          <cell r="AD124">
            <v>29.98</v>
          </cell>
          <cell r="AE124">
            <v>36.74</v>
          </cell>
        </row>
        <row r="125">
          <cell r="Y125">
            <v>22.95</v>
          </cell>
          <cell r="Z125">
            <v>22.95</v>
          </cell>
          <cell r="AA125">
            <v>22.95</v>
          </cell>
          <cell r="AB125">
            <v>22.95</v>
          </cell>
          <cell r="AC125">
            <v>22.95</v>
          </cell>
          <cell r="AD125">
            <v>29.98</v>
          </cell>
          <cell r="AE125">
            <v>36.74</v>
          </cell>
        </row>
        <row r="126">
          <cell r="Y126">
            <v>22.95</v>
          </cell>
          <cell r="Z126">
            <v>22.95</v>
          </cell>
          <cell r="AA126">
            <v>22.95</v>
          </cell>
          <cell r="AB126">
            <v>22.95</v>
          </cell>
          <cell r="AC126">
            <v>22.95</v>
          </cell>
          <cell r="AD126">
            <v>29.98</v>
          </cell>
          <cell r="AE126">
            <v>36.74</v>
          </cell>
        </row>
        <row r="127">
          <cell r="Y127">
            <v>22.95</v>
          </cell>
          <cell r="Z127">
            <v>22.95</v>
          </cell>
          <cell r="AA127">
            <v>22.95</v>
          </cell>
          <cell r="AB127">
            <v>22.95</v>
          </cell>
          <cell r="AC127">
            <v>22.95</v>
          </cell>
          <cell r="AD127">
            <v>33.22</v>
          </cell>
          <cell r="AE127">
            <v>36.74</v>
          </cell>
        </row>
        <row r="128">
          <cell r="Y128">
            <v>22.95</v>
          </cell>
          <cell r="Z128">
            <v>22.95</v>
          </cell>
          <cell r="AA128">
            <v>22.95</v>
          </cell>
          <cell r="AB128">
            <v>22.95</v>
          </cell>
          <cell r="AC128">
            <v>22.95</v>
          </cell>
          <cell r="AD128">
            <v>33.22</v>
          </cell>
          <cell r="AE128">
            <v>36.74</v>
          </cell>
        </row>
        <row r="129">
          <cell r="Y129">
            <v>22.95</v>
          </cell>
          <cell r="Z129">
            <v>22.95</v>
          </cell>
          <cell r="AA129">
            <v>22.95</v>
          </cell>
          <cell r="AB129">
            <v>22.95</v>
          </cell>
          <cell r="AC129">
            <v>22.95</v>
          </cell>
          <cell r="AD129">
            <v>33.22</v>
          </cell>
          <cell r="AE129">
            <v>36.74</v>
          </cell>
        </row>
        <row r="130">
          <cell r="Y130">
            <v>22.95</v>
          </cell>
          <cell r="Z130">
            <v>22.95</v>
          </cell>
          <cell r="AA130">
            <v>22.95</v>
          </cell>
          <cell r="AB130">
            <v>22.95</v>
          </cell>
          <cell r="AC130">
            <v>22.95</v>
          </cell>
          <cell r="AD130">
            <v>33.22</v>
          </cell>
          <cell r="AE130">
            <v>36.74</v>
          </cell>
        </row>
        <row r="131">
          <cell r="Y131">
            <v>22.95</v>
          </cell>
          <cell r="Z131">
            <v>22.95</v>
          </cell>
          <cell r="AA131">
            <v>22.95</v>
          </cell>
          <cell r="AB131">
            <v>22.95</v>
          </cell>
          <cell r="AC131">
            <v>22.95</v>
          </cell>
          <cell r="AD131">
            <v>33.22</v>
          </cell>
          <cell r="AE131">
            <v>36.74</v>
          </cell>
        </row>
        <row r="132">
          <cell r="Y132">
            <v>22.95</v>
          </cell>
          <cell r="Z132">
            <v>22.95</v>
          </cell>
          <cell r="AA132">
            <v>22.95</v>
          </cell>
          <cell r="AB132">
            <v>22.95</v>
          </cell>
          <cell r="AC132">
            <v>22.95</v>
          </cell>
          <cell r="AD132">
            <v>33.22</v>
          </cell>
          <cell r="AE132">
            <v>33.549999999999997</v>
          </cell>
        </row>
        <row r="133">
          <cell r="Y133">
            <v>33.9</v>
          </cell>
          <cell r="Z133">
            <v>33.9</v>
          </cell>
          <cell r="AA133">
            <v>33.9</v>
          </cell>
          <cell r="AB133">
            <v>22.95</v>
          </cell>
          <cell r="AC133">
            <v>22.95</v>
          </cell>
          <cell r="AD133">
            <v>29.04</v>
          </cell>
          <cell r="AE133">
            <v>30.25</v>
          </cell>
        </row>
        <row r="134">
          <cell r="Y134">
            <v>50.2</v>
          </cell>
          <cell r="Z134">
            <v>50.2</v>
          </cell>
          <cell r="AA134">
            <v>50.2</v>
          </cell>
          <cell r="AB134">
            <v>50.2</v>
          </cell>
          <cell r="AC134">
            <v>42.6</v>
          </cell>
          <cell r="AD134">
            <v>29.04</v>
          </cell>
          <cell r="AE134">
            <v>30.25</v>
          </cell>
        </row>
        <row r="135">
          <cell r="Y135">
            <v>50.2</v>
          </cell>
          <cell r="Z135">
            <v>50.2</v>
          </cell>
          <cell r="AA135">
            <v>50.2</v>
          </cell>
          <cell r="AB135">
            <v>50.2</v>
          </cell>
          <cell r="AC135">
            <v>50.2</v>
          </cell>
          <cell r="AD135">
            <v>29.04</v>
          </cell>
          <cell r="AE135">
            <v>30.25</v>
          </cell>
        </row>
        <row r="136">
          <cell r="Y136">
            <v>50.2</v>
          </cell>
          <cell r="Z136">
            <v>50.2</v>
          </cell>
          <cell r="AA136">
            <v>50.2</v>
          </cell>
          <cell r="AB136">
            <v>50.2</v>
          </cell>
          <cell r="AC136">
            <v>50.2</v>
          </cell>
          <cell r="AD136">
            <v>29.04</v>
          </cell>
          <cell r="AE136">
            <v>30.25</v>
          </cell>
        </row>
        <row r="137">
          <cell r="Y137">
            <v>49.8</v>
          </cell>
          <cell r="Z137">
            <v>50.2</v>
          </cell>
          <cell r="AA137">
            <v>50.2</v>
          </cell>
          <cell r="AB137">
            <v>50.2</v>
          </cell>
          <cell r="AC137">
            <v>33.9</v>
          </cell>
          <cell r="AD137">
            <v>28.95</v>
          </cell>
          <cell r="AE137">
            <v>30.25</v>
          </cell>
        </row>
        <row r="138">
          <cell r="Y138">
            <v>27.95</v>
          </cell>
          <cell r="Z138">
            <v>27.95</v>
          </cell>
          <cell r="AA138">
            <v>27.95</v>
          </cell>
          <cell r="AB138">
            <v>27.95</v>
          </cell>
          <cell r="AC138">
            <v>27.95</v>
          </cell>
          <cell r="AD138">
            <v>28.95</v>
          </cell>
          <cell r="AE138">
            <v>30.25</v>
          </cell>
        </row>
        <row r="139">
          <cell r="Y139">
            <v>27.95</v>
          </cell>
          <cell r="Z139">
            <v>27.95</v>
          </cell>
          <cell r="AA139">
            <v>27.95</v>
          </cell>
          <cell r="AB139">
            <v>27.95</v>
          </cell>
          <cell r="AC139">
            <v>27.95</v>
          </cell>
          <cell r="AD139">
            <v>28.95</v>
          </cell>
          <cell r="AE139">
            <v>30.25</v>
          </cell>
        </row>
      </sheetData>
      <sheetData sheetId="6">
        <row r="88">
          <cell r="Y88">
            <v>60</v>
          </cell>
          <cell r="Z88">
            <v>60</v>
          </cell>
          <cell r="AA88">
            <v>60</v>
          </cell>
          <cell r="AB88">
            <v>60</v>
          </cell>
          <cell r="AC88">
            <v>60</v>
          </cell>
          <cell r="AD88">
            <v>60</v>
          </cell>
          <cell r="AE88">
            <v>60</v>
          </cell>
        </row>
        <row r="89">
          <cell r="Y89">
            <v>60</v>
          </cell>
          <cell r="Z89">
            <v>60</v>
          </cell>
          <cell r="AA89">
            <v>60</v>
          </cell>
          <cell r="AB89">
            <v>60</v>
          </cell>
          <cell r="AC89">
            <v>60</v>
          </cell>
          <cell r="AD89">
            <v>60</v>
          </cell>
          <cell r="AE89">
            <v>60</v>
          </cell>
        </row>
        <row r="90">
          <cell r="Y90">
            <v>60</v>
          </cell>
          <cell r="Z90">
            <v>60</v>
          </cell>
          <cell r="AA90">
            <v>60</v>
          </cell>
          <cell r="AB90">
            <v>60</v>
          </cell>
          <cell r="AC90">
            <v>60</v>
          </cell>
          <cell r="AD90">
            <v>60</v>
          </cell>
          <cell r="AE90">
            <v>60</v>
          </cell>
        </row>
        <row r="91">
          <cell r="Y91">
            <v>60</v>
          </cell>
          <cell r="Z91">
            <v>60</v>
          </cell>
          <cell r="AA91">
            <v>60</v>
          </cell>
          <cell r="AB91">
            <v>60</v>
          </cell>
          <cell r="AC91">
            <v>60</v>
          </cell>
          <cell r="AD91">
            <v>60</v>
          </cell>
          <cell r="AE91">
            <v>60</v>
          </cell>
        </row>
        <row r="92">
          <cell r="Y92">
            <v>60</v>
          </cell>
          <cell r="Z92">
            <v>60</v>
          </cell>
          <cell r="AA92">
            <v>60</v>
          </cell>
          <cell r="AB92">
            <v>60</v>
          </cell>
          <cell r="AC92">
            <v>60</v>
          </cell>
          <cell r="AD92">
            <v>60</v>
          </cell>
          <cell r="AE92">
            <v>60</v>
          </cell>
        </row>
        <row r="93">
          <cell r="Y93">
            <v>60</v>
          </cell>
          <cell r="Z93">
            <v>60</v>
          </cell>
          <cell r="AA93">
            <v>60</v>
          </cell>
          <cell r="AB93">
            <v>60</v>
          </cell>
          <cell r="AC93">
            <v>60</v>
          </cell>
          <cell r="AD93">
            <v>60</v>
          </cell>
          <cell r="AE93">
            <v>60</v>
          </cell>
        </row>
        <row r="94">
          <cell r="Y94">
            <v>70</v>
          </cell>
          <cell r="Z94">
            <v>70</v>
          </cell>
          <cell r="AA94">
            <v>70</v>
          </cell>
          <cell r="AB94">
            <v>70</v>
          </cell>
          <cell r="AC94">
            <v>70</v>
          </cell>
          <cell r="AD94">
            <v>70</v>
          </cell>
          <cell r="AE94">
            <v>70</v>
          </cell>
        </row>
        <row r="95">
          <cell r="Y95">
            <v>70</v>
          </cell>
          <cell r="Z95">
            <v>70</v>
          </cell>
          <cell r="AA95">
            <v>70</v>
          </cell>
          <cell r="AB95">
            <v>70</v>
          </cell>
          <cell r="AC95">
            <v>70</v>
          </cell>
          <cell r="AD95">
            <v>70</v>
          </cell>
          <cell r="AE95">
            <v>70</v>
          </cell>
        </row>
        <row r="96">
          <cell r="Y96">
            <v>70</v>
          </cell>
          <cell r="Z96">
            <v>70</v>
          </cell>
          <cell r="AA96">
            <v>70</v>
          </cell>
          <cell r="AB96">
            <v>70</v>
          </cell>
          <cell r="AC96">
            <v>70</v>
          </cell>
          <cell r="AD96">
            <v>70</v>
          </cell>
          <cell r="AE96">
            <v>70</v>
          </cell>
        </row>
        <row r="97">
          <cell r="Y97">
            <v>70</v>
          </cell>
          <cell r="Z97">
            <v>70</v>
          </cell>
          <cell r="AA97">
            <v>70</v>
          </cell>
          <cell r="AB97">
            <v>70</v>
          </cell>
          <cell r="AC97">
            <v>70</v>
          </cell>
          <cell r="AD97">
            <v>70</v>
          </cell>
          <cell r="AE97">
            <v>70</v>
          </cell>
        </row>
        <row r="98">
          <cell r="Y98">
            <v>70</v>
          </cell>
          <cell r="Z98">
            <v>70</v>
          </cell>
          <cell r="AA98">
            <v>70</v>
          </cell>
          <cell r="AB98">
            <v>70</v>
          </cell>
          <cell r="AC98">
            <v>70</v>
          </cell>
          <cell r="AD98">
            <v>70</v>
          </cell>
          <cell r="AE98">
            <v>70</v>
          </cell>
        </row>
        <row r="99">
          <cell r="Y99">
            <v>70</v>
          </cell>
          <cell r="Z99">
            <v>70</v>
          </cell>
          <cell r="AA99">
            <v>70</v>
          </cell>
          <cell r="AB99">
            <v>70</v>
          </cell>
          <cell r="AC99">
            <v>70</v>
          </cell>
          <cell r="AD99">
            <v>70</v>
          </cell>
          <cell r="AE99">
            <v>70</v>
          </cell>
        </row>
        <row r="100">
          <cell r="Y100">
            <v>70</v>
          </cell>
          <cell r="Z100">
            <v>70</v>
          </cell>
          <cell r="AA100">
            <v>70</v>
          </cell>
          <cell r="AB100">
            <v>70</v>
          </cell>
          <cell r="AC100">
            <v>70</v>
          </cell>
          <cell r="AD100">
            <v>70</v>
          </cell>
          <cell r="AE100">
            <v>70</v>
          </cell>
        </row>
        <row r="101">
          <cell r="Y101">
            <v>70</v>
          </cell>
          <cell r="Z101">
            <v>70</v>
          </cell>
          <cell r="AA101">
            <v>70</v>
          </cell>
          <cell r="AB101">
            <v>70</v>
          </cell>
          <cell r="AC101">
            <v>70</v>
          </cell>
          <cell r="AD101">
            <v>70</v>
          </cell>
          <cell r="AE101">
            <v>70</v>
          </cell>
        </row>
        <row r="102">
          <cell r="Y102">
            <v>70</v>
          </cell>
          <cell r="Z102">
            <v>70</v>
          </cell>
          <cell r="AA102">
            <v>70</v>
          </cell>
          <cell r="AB102">
            <v>70</v>
          </cell>
          <cell r="AC102">
            <v>70</v>
          </cell>
          <cell r="AD102">
            <v>70</v>
          </cell>
          <cell r="AE102">
            <v>70</v>
          </cell>
        </row>
        <row r="103">
          <cell r="Y103">
            <v>70</v>
          </cell>
          <cell r="Z103">
            <v>70</v>
          </cell>
          <cell r="AA103">
            <v>70</v>
          </cell>
          <cell r="AB103">
            <v>70</v>
          </cell>
          <cell r="AC103">
            <v>70</v>
          </cell>
          <cell r="AD103">
            <v>70</v>
          </cell>
          <cell r="AE103">
            <v>70</v>
          </cell>
        </row>
        <row r="104">
          <cell r="Y104">
            <v>70</v>
          </cell>
          <cell r="Z104">
            <v>70</v>
          </cell>
          <cell r="AA104">
            <v>70</v>
          </cell>
          <cell r="AB104">
            <v>70</v>
          </cell>
          <cell r="AC104">
            <v>70</v>
          </cell>
          <cell r="AD104">
            <v>70</v>
          </cell>
          <cell r="AE104">
            <v>70</v>
          </cell>
        </row>
        <row r="105">
          <cell r="Y105">
            <v>70</v>
          </cell>
          <cell r="Z105">
            <v>70</v>
          </cell>
          <cell r="AA105">
            <v>70</v>
          </cell>
          <cell r="AB105">
            <v>70</v>
          </cell>
          <cell r="AC105">
            <v>70</v>
          </cell>
          <cell r="AD105">
            <v>70</v>
          </cell>
          <cell r="AE105">
            <v>70</v>
          </cell>
        </row>
        <row r="106">
          <cell r="Y106">
            <v>70</v>
          </cell>
          <cell r="Z106">
            <v>70</v>
          </cell>
          <cell r="AA106">
            <v>70</v>
          </cell>
          <cell r="AB106">
            <v>70</v>
          </cell>
          <cell r="AC106">
            <v>70</v>
          </cell>
          <cell r="AD106">
            <v>70</v>
          </cell>
          <cell r="AE106">
            <v>70</v>
          </cell>
        </row>
        <row r="107">
          <cell r="Y107">
            <v>70</v>
          </cell>
          <cell r="Z107">
            <v>70</v>
          </cell>
          <cell r="AA107">
            <v>70</v>
          </cell>
          <cell r="AB107">
            <v>70</v>
          </cell>
          <cell r="AC107">
            <v>70</v>
          </cell>
          <cell r="AD107">
            <v>70</v>
          </cell>
          <cell r="AE107">
            <v>70</v>
          </cell>
        </row>
        <row r="108">
          <cell r="Y108">
            <v>70</v>
          </cell>
          <cell r="Z108">
            <v>70</v>
          </cell>
          <cell r="AA108">
            <v>70</v>
          </cell>
          <cell r="AB108">
            <v>70</v>
          </cell>
          <cell r="AC108">
            <v>70</v>
          </cell>
          <cell r="AD108">
            <v>70</v>
          </cell>
          <cell r="AE108">
            <v>70</v>
          </cell>
        </row>
        <row r="109">
          <cell r="Y109">
            <v>70</v>
          </cell>
          <cell r="Z109">
            <v>70</v>
          </cell>
          <cell r="AA109">
            <v>70</v>
          </cell>
          <cell r="AB109">
            <v>70</v>
          </cell>
          <cell r="AC109">
            <v>70</v>
          </cell>
          <cell r="AD109">
            <v>70</v>
          </cell>
          <cell r="AE109">
            <v>70</v>
          </cell>
        </row>
        <row r="110">
          <cell r="Y110">
            <v>60</v>
          </cell>
          <cell r="Z110">
            <v>60</v>
          </cell>
          <cell r="AA110">
            <v>60</v>
          </cell>
          <cell r="AB110">
            <v>60</v>
          </cell>
          <cell r="AC110">
            <v>60</v>
          </cell>
          <cell r="AD110">
            <v>60</v>
          </cell>
          <cell r="AE110">
            <v>60</v>
          </cell>
        </row>
        <row r="111">
          <cell r="Y111">
            <v>60</v>
          </cell>
          <cell r="Z111">
            <v>60</v>
          </cell>
          <cell r="AA111">
            <v>60</v>
          </cell>
          <cell r="AB111">
            <v>60</v>
          </cell>
          <cell r="AC111">
            <v>60</v>
          </cell>
          <cell r="AD111">
            <v>60</v>
          </cell>
          <cell r="AE111">
            <v>60</v>
          </cell>
        </row>
      </sheetData>
      <sheetData sheetId="7"/>
      <sheetData sheetId="8">
        <row r="88">
          <cell r="Y88">
            <v>32.9</v>
          </cell>
          <cell r="Z88">
            <v>32.9</v>
          </cell>
          <cell r="AA88">
            <v>32.9</v>
          </cell>
          <cell r="AB88">
            <v>32.9</v>
          </cell>
          <cell r="AC88">
            <v>32.9</v>
          </cell>
          <cell r="AD88">
            <v>33.950000000000003</v>
          </cell>
          <cell r="AE88">
            <v>34.869999999999997</v>
          </cell>
        </row>
        <row r="89">
          <cell r="Y89">
            <v>32.9</v>
          </cell>
          <cell r="Z89">
            <v>32.9</v>
          </cell>
          <cell r="AA89">
            <v>32.9</v>
          </cell>
          <cell r="AB89">
            <v>32.9</v>
          </cell>
          <cell r="AC89">
            <v>32.9</v>
          </cell>
          <cell r="AD89">
            <v>33.950000000000003</v>
          </cell>
          <cell r="AE89">
            <v>34.869999999999997</v>
          </cell>
        </row>
        <row r="90">
          <cell r="Y90">
            <v>32.9</v>
          </cell>
          <cell r="Z90">
            <v>32.9</v>
          </cell>
          <cell r="AA90">
            <v>32.9</v>
          </cell>
          <cell r="AB90">
            <v>32.9</v>
          </cell>
          <cell r="AC90">
            <v>32.9</v>
          </cell>
          <cell r="AD90">
            <v>33.950000000000003</v>
          </cell>
          <cell r="AE90">
            <v>34.869999999999997</v>
          </cell>
        </row>
        <row r="91">
          <cell r="Y91">
            <v>32.9</v>
          </cell>
          <cell r="Z91">
            <v>32.9</v>
          </cell>
          <cell r="AA91">
            <v>32.9</v>
          </cell>
          <cell r="AB91">
            <v>32.9</v>
          </cell>
          <cell r="AC91">
            <v>32.9</v>
          </cell>
          <cell r="AD91">
            <v>33.950000000000003</v>
          </cell>
          <cell r="AE91">
            <v>34.869999999999997</v>
          </cell>
        </row>
        <row r="92">
          <cell r="Y92">
            <v>32.9</v>
          </cell>
          <cell r="Z92">
            <v>32.9</v>
          </cell>
          <cell r="AA92">
            <v>32.9</v>
          </cell>
          <cell r="AB92">
            <v>32.9</v>
          </cell>
          <cell r="AC92">
            <v>32.9</v>
          </cell>
          <cell r="AD92">
            <v>33.950000000000003</v>
          </cell>
          <cell r="AE92">
            <v>34.869999999999997</v>
          </cell>
        </row>
        <row r="93">
          <cell r="Y93">
            <v>32.9</v>
          </cell>
          <cell r="Z93">
            <v>32.9</v>
          </cell>
          <cell r="AA93">
            <v>32.9</v>
          </cell>
          <cell r="AB93">
            <v>32.9</v>
          </cell>
          <cell r="AC93">
            <v>32.9</v>
          </cell>
          <cell r="AD93">
            <v>33.950000000000003</v>
          </cell>
          <cell r="AE93">
            <v>34.869999999999997</v>
          </cell>
        </row>
        <row r="94">
          <cell r="Y94">
            <v>28.35</v>
          </cell>
          <cell r="Z94">
            <v>28.35</v>
          </cell>
          <cell r="AA94">
            <v>28.35</v>
          </cell>
          <cell r="AB94">
            <v>28.35</v>
          </cell>
          <cell r="AC94">
            <v>28.35</v>
          </cell>
          <cell r="AD94">
            <v>33.950000000000003</v>
          </cell>
          <cell r="AE94">
            <v>34.869999999999997</v>
          </cell>
        </row>
        <row r="95">
          <cell r="Y95">
            <v>22.95</v>
          </cell>
          <cell r="Z95">
            <v>22.95</v>
          </cell>
          <cell r="AA95">
            <v>22.95</v>
          </cell>
          <cell r="AB95">
            <v>22.95</v>
          </cell>
          <cell r="AC95">
            <v>22.95</v>
          </cell>
          <cell r="AD95">
            <v>29.98</v>
          </cell>
          <cell r="AE95">
            <v>36.74</v>
          </cell>
        </row>
        <row r="96">
          <cell r="Y96">
            <v>22.95</v>
          </cell>
          <cell r="Z96">
            <v>22.95</v>
          </cell>
          <cell r="AA96">
            <v>22.95</v>
          </cell>
          <cell r="AB96">
            <v>22.95</v>
          </cell>
          <cell r="AC96">
            <v>22.95</v>
          </cell>
          <cell r="AD96">
            <v>29.98</v>
          </cell>
          <cell r="AE96">
            <v>36.74</v>
          </cell>
        </row>
        <row r="97">
          <cell r="Y97">
            <v>22.95</v>
          </cell>
          <cell r="Z97">
            <v>22.95</v>
          </cell>
          <cell r="AA97">
            <v>22.95</v>
          </cell>
          <cell r="AB97">
            <v>22.95</v>
          </cell>
          <cell r="AC97">
            <v>22.95</v>
          </cell>
          <cell r="AD97">
            <v>29.98</v>
          </cell>
          <cell r="AE97">
            <v>36.74</v>
          </cell>
        </row>
        <row r="98">
          <cell r="Y98">
            <v>22.95</v>
          </cell>
          <cell r="Z98">
            <v>22.95</v>
          </cell>
          <cell r="AA98">
            <v>22.95</v>
          </cell>
          <cell r="AB98">
            <v>22.95</v>
          </cell>
          <cell r="AC98">
            <v>22.95</v>
          </cell>
          <cell r="AD98">
            <v>29.98</v>
          </cell>
          <cell r="AE98">
            <v>36.74</v>
          </cell>
        </row>
        <row r="99">
          <cell r="Y99">
            <v>22.95</v>
          </cell>
          <cell r="Z99">
            <v>22.95</v>
          </cell>
          <cell r="AA99">
            <v>22.95</v>
          </cell>
          <cell r="AB99">
            <v>22.95</v>
          </cell>
          <cell r="AC99">
            <v>22.95</v>
          </cell>
          <cell r="AD99">
            <v>33.22</v>
          </cell>
          <cell r="AE99">
            <v>36.74</v>
          </cell>
        </row>
        <row r="100">
          <cell r="Y100">
            <v>22.95</v>
          </cell>
          <cell r="Z100">
            <v>22.95</v>
          </cell>
          <cell r="AA100">
            <v>22.95</v>
          </cell>
          <cell r="AB100">
            <v>22.95</v>
          </cell>
          <cell r="AC100">
            <v>22.95</v>
          </cell>
          <cell r="AD100">
            <v>33.22</v>
          </cell>
          <cell r="AE100">
            <v>36.74</v>
          </cell>
        </row>
        <row r="101">
          <cell r="Y101">
            <v>22.95</v>
          </cell>
          <cell r="Z101">
            <v>22.95</v>
          </cell>
          <cell r="AA101">
            <v>22.95</v>
          </cell>
          <cell r="AB101">
            <v>22.95</v>
          </cell>
          <cell r="AC101">
            <v>22.95</v>
          </cell>
          <cell r="AD101">
            <v>33.22</v>
          </cell>
          <cell r="AE101">
            <v>36.74</v>
          </cell>
        </row>
        <row r="102">
          <cell r="Y102">
            <v>22.95</v>
          </cell>
          <cell r="Z102">
            <v>22.95</v>
          </cell>
          <cell r="AA102">
            <v>22.95</v>
          </cell>
          <cell r="AB102">
            <v>22.95</v>
          </cell>
          <cell r="AC102">
            <v>22.95</v>
          </cell>
          <cell r="AD102">
            <v>33.22</v>
          </cell>
          <cell r="AE102">
            <v>36.74</v>
          </cell>
        </row>
        <row r="103">
          <cell r="Y103">
            <v>22.95</v>
          </cell>
          <cell r="Z103">
            <v>22.95</v>
          </cell>
          <cell r="AA103">
            <v>22.95</v>
          </cell>
          <cell r="AB103">
            <v>22.95</v>
          </cell>
          <cell r="AC103">
            <v>22.95</v>
          </cell>
          <cell r="AD103">
            <v>33.22</v>
          </cell>
          <cell r="AE103">
            <v>36.74</v>
          </cell>
        </row>
        <row r="104">
          <cell r="Y104">
            <v>22.95</v>
          </cell>
          <cell r="Z104">
            <v>22.95</v>
          </cell>
          <cell r="AA104">
            <v>22.95</v>
          </cell>
          <cell r="AB104">
            <v>22.95</v>
          </cell>
          <cell r="AC104">
            <v>22.95</v>
          </cell>
          <cell r="AD104">
            <v>33.22</v>
          </cell>
          <cell r="AE104">
            <v>33.549999999999997</v>
          </cell>
        </row>
        <row r="105">
          <cell r="Y105">
            <v>22.95</v>
          </cell>
          <cell r="Z105">
            <v>22.95</v>
          </cell>
          <cell r="AA105">
            <v>22.95</v>
          </cell>
          <cell r="AB105">
            <v>22.95</v>
          </cell>
          <cell r="AC105">
            <v>22.95</v>
          </cell>
          <cell r="AD105">
            <v>29.04</v>
          </cell>
          <cell r="AE105">
            <v>30.25</v>
          </cell>
        </row>
        <row r="106">
          <cell r="Y106">
            <v>22.95</v>
          </cell>
          <cell r="Z106">
            <v>22.95</v>
          </cell>
          <cell r="AA106">
            <v>22.95</v>
          </cell>
          <cell r="AB106">
            <v>22.95</v>
          </cell>
          <cell r="AC106">
            <v>22.95</v>
          </cell>
          <cell r="AD106">
            <v>29.04</v>
          </cell>
          <cell r="AE106">
            <v>30.25</v>
          </cell>
        </row>
        <row r="107">
          <cell r="Y107">
            <v>22.95</v>
          </cell>
          <cell r="Z107">
            <v>22.95</v>
          </cell>
          <cell r="AA107">
            <v>22.95</v>
          </cell>
          <cell r="AB107">
            <v>22.95</v>
          </cell>
          <cell r="AC107">
            <v>22.95</v>
          </cell>
          <cell r="AD107">
            <v>29.04</v>
          </cell>
          <cell r="AE107">
            <v>30.25</v>
          </cell>
        </row>
        <row r="108">
          <cell r="Y108">
            <v>22.95</v>
          </cell>
          <cell r="Z108">
            <v>22.95</v>
          </cell>
          <cell r="AA108">
            <v>22.95</v>
          </cell>
          <cell r="AB108">
            <v>22.95</v>
          </cell>
          <cell r="AC108">
            <v>22.95</v>
          </cell>
          <cell r="AD108">
            <v>29.04</v>
          </cell>
          <cell r="AE108">
            <v>30.25</v>
          </cell>
        </row>
        <row r="109">
          <cell r="Y109">
            <v>27.95</v>
          </cell>
          <cell r="Z109">
            <v>27.95</v>
          </cell>
          <cell r="AA109">
            <v>27.95</v>
          </cell>
          <cell r="AB109">
            <v>27.95</v>
          </cell>
          <cell r="AC109">
            <v>27.95</v>
          </cell>
          <cell r="AD109">
            <v>28.95</v>
          </cell>
          <cell r="AE109">
            <v>30.25</v>
          </cell>
        </row>
        <row r="110">
          <cell r="Y110">
            <v>27.95</v>
          </cell>
          <cell r="Z110">
            <v>27.95</v>
          </cell>
          <cell r="AA110">
            <v>27.95</v>
          </cell>
          <cell r="AB110">
            <v>27.95</v>
          </cell>
          <cell r="AC110">
            <v>27.95</v>
          </cell>
          <cell r="AD110">
            <v>28.95</v>
          </cell>
          <cell r="AE110">
            <v>30.25</v>
          </cell>
        </row>
        <row r="111">
          <cell r="Y111">
            <v>27.95</v>
          </cell>
          <cell r="Z111">
            <v>27.95</v>
          </cell>
          <cell r="AA111">
            <v>27.95</v>
          </cell>
          <cell r="AB111">
            <v>27.95</v>
          </cell>
          <cell r="AC111">
            <v>27.95</v>
          </cell>
          <cell r="AD111">
            <v>28.95</v>
          </cell>
          <cell r="AE111">
            <v>30.25</v>
          </cell>
        </row>
        <row r="116">
          <cell r="Y116">
            <v>32.9</v>
          </cell>
          <cell r="Z116">
            <v>32.9</v>
          </cell>
          <cell r="AA116">
            <v>32.9</v>
          </cell>
          <cell r="AB116">
            <v>32.9</v>
          </cell>
          <cell r="AC116">
            <v>32.9</v>
          </cell>
          <cell r="AD116">
            <v>33.950000000000003</v>
          </cell>
          <cell r="AE116">
            <v>34.869999999999997</v>
          </cell>
        </row>
        <row r="117">
          <cell r="Y117">
            <v>32.9</v>
          </cell>
          <cell r="Z117">
            <v>32.9</v>
          </cell>
          <cell r="AA117">
            <v>32.9</v>
          </cell>
          <cell r="AB117">
            <v>32.9</v>
          </cell>
          <cell r="AC117">
            <v>32.9</v>
          </cell>
          <cell r="AD117">
            <v>33.950000000000003</v>
          </cell>
          <cell r="AE117">
            <v>34.869999999999997</v>
          </cell>
        </row>
        <row r="118">
          <cell r="Y118">
            <v>32.9</v>
          </cell>
          <cell r="Z118">
            <v>32.9</v>
          </cell>
          <cell r="AA118">
            <v>32.9</v>
          </cell>
          <cell r="AB118">
            <v>32.9</v>
          </cell>
          <cell r="AC118">
            <v>32.9</v>
          </cell>
          <cell r="AD118">
            <v>33.950000000000003</v>
          </cell>
          <cell r="AE118">
            <v>34.869999999999997</v>
          </cell>
        </row>
        <row r="119">
          <cell r="Y119">
            <v>32.9</v>
          </cell>
          <cell r="Z119">
            <v>32.9</v>
          </cell>
          <cell r="AA119">
            <v>32.9</v>
          </cell>
          <cell r="AB119">
            <v>32.9</v>
          </cell>
          <cell r="AC119">
            <v>32.9</v>
          </cell>
          <cell r="AD119">
            <v>33.950000000000003</v>
          </cell>
          <cell r="AE119">
            <v>34.869999999999997</v>
          </cell>
        </row>
        <row r="120">
          <cell r="Y120">
            <v>32.9</v>
          </cell>
          <cell r="Z120">
            <v>32.9</v>
          </cell>
          <cell r="AA120">
            <v>32.9</v>
          </cell>
          <cell r="AB120">
            <v>32.9</v>
          </cell>
          <cell r="AC120">
            <v>32.9</v>
          </cell>
          <cell r="AD120">
            <v>33.950000000000003</v>
          </cell>
          <cell r="AE120">
            <v>34.869999999999997</v>
          </cell>
        </row>
        <row r="121">
          <cell r="Y121">
            <v>32.9</v>
          </cell>
          <cell r="Z121">
            <v>32.9</v>
          </cell>
          <cell r="AA121">
            <v>32.9</v>
          </cell>
          <cell r="AB121">
            <v>32.9</v>
          </cell>
          <cell r="AC121">
            <v>32.9</v>
          </cell>
          <cell r="AD121">
            <v>33.950000000000003</v>
          </cell>
          <cell r="AE121">
            <v>34.869999999999997</v>
          </cell>
        </row>
        <row r="122">
          <cell r="Y122">
            <v>28.35</v>
          </cell>
          <cell r="Z122">
            <v>28.35</v>
          </cell>
          <cell r="AA122">
            <v>28.35</v>
          </cell>
          <cell r="AB122">
            <v>28.35</v>
          </cell>
          <cell r="AC122">
            <v>28.35</v>
          </cell>
          <cell r="AD122">
            <v>33.950000000000003</v>
          </cell>
          <cell r="AE122">
            <v>34.869999999999997</v>
          </cell>
        </row>
        <row r="123">
          <cell r="Y123">
            <v>22.95</v>
          </cell>
          <cell r="Z123">
            <v>22.95</v>
          </cell>
          <cell r="AA123">
            <v>22.95</v>
          </cell>
          <cell r="AB123">
            <v>22.95</v>
          </cell>
          <cell r="AC123">
            <v>22.95</v>
          </cell>
          <cell r="AD123">
            <v>29.98</v>
          </cell>
          <cell r="AE123">
            <v>36.74</v>
          </cell>
        </row>
        <row r="124">
          <cell r="Y124">
            <v>22.95</v>
          </cell>
          <cell r="Z124">
            <v>22.95</v>
          </cell>
          <cell r="AA124">
            <v>22.95</v>
          </cell>
          <cell r="AB124">
            <v>22.95</v>
          </cell>
          <cell r="AC124">
            <v>22.95</v>
          </cell>
          <cell r="AD124">
            <v>29.98</v>
          </cell>
          <cell r="AE124">
            <v>36.74</v>
          </cell>
        </row>
        <row r="125">
          <cell r="Y125">
            <v>22.95</v>
          </cell>
          <cell r="Z125">
            <v>22.95</v>
          </cell>
          <cell r="AA125">
            <v>22.95</v>
          </cell>
          <cell r="AB125">
            <v>22.95</v>
          </cell>
          <cell r="AC125">
            <v>22.95</v>
          </cell>
          <cell r="AD125">
            <v>29.98</v>
          </cell>
          <cell r="AE125">
            <v>36.74</v>
          </cell>
        </row>
        <row r="126">
          <cell r="Y126">
            <v>22.95</v>
          </cell>
          <cell r="Z126">
            <v>22.95</v>
          </cell>
          <cell r="AA126">
            <v>22.95</v>
          </cell>
          <cell r="AB126">
            <v>22.95</v>
          </cell>
          <cell r="AC126">
            <v>22.95</v>
          </cell>
          <cell r="AD126">
            <v>29.98</v>
          </cell>
          <cell r="AE126">
            <v>36.74</v>
          </cell>
        </row>
        <row r="127">
          <cell r="Y127">
            <v>22.95</v>
          </cell>
          <cell r="Z127">
            <v>22.95</v>
          </cell>
          <cell r="AA127">
            <v>22.95</v>
          </cell>
          <cell r="AB127">
            <v>22.95</v>
          </cell>
          <cell r="AC127">
            <v>22.95</v>
          </cell>
          <cell r="AD127">
            <v>33.22</v>
          </cell>
          <cell r="AE127">
            <v>36.74</v>
          </cell>
        </row>
        <row r="128">
          <cell r="Y128">
            <v>22.95</v>
          </cell>
          <cell r="Z128">
            <v>22.95</v>
          </cell>
          <cell r="AA128">
            <v>22.95</v>
          </cell>
          <cell r="AB128">
            <v>22.95</v>
          </cell>
          <cell r="AC128">
            <v>22.95</v>
          </cell>
          <cell r="AD128">
            <v>33.22</v>
          </cell>
          <cell r="AE128">
            <v>36.74</v>
          </cell>
        </row>
        <row r="129">
          <cell r="Y129">
            <v>22.95</v>
          </cell>
          <cell r="Z129">
            <v>22.95</v>
          </cell>
          <cell r="AA129">
            <v>22.95</v>
          </cell>
          <cell r="AB129">
            <v>22.95</v>
          </cell>
          <cell r="AC129">
            <v>22.95</v>
          </cell>
          <cell r="AD129">
            <v>33.22</v>
          </cell>
          <cell r="AE129">
            <v>36.74</v>
          </cell>
        </row>
        <row r="130">
          <cell r="Y130">
            <v>22.95</v>
          </cell>
          <cell r="Z130">
            <v>22.95</v>
          </cell>
          <cell r="AA130">
            <v>22.95</v>
          </cell>
          <cell r="AB130">
            <v>22.95</v>
          </cell>
          <cell r="AC130">
            <v>22.95</v>
          </cell>
          <cell r="AD130">
            <v>33.22</v>
          </cell>
          <cell r="AE130">
            <v>36.74</v>
          </cell>
        </row>
        <row r="131">
          <cell r="Y131">
            <v>22.95</v>
          </cell>
          <cell r="Z131">
            <v>22.95</v>
          </cell>
          <cell r="AA131">
            <v>22.95</v>
          </cell>
          <cell r="AB131">
            <v>22.95</v>
          </cell>
          <cell r="AC131">
            <v>22.95</v>
          </cell>
          <cell r="AD131">
            <v>33.22</v>
          </cell>
          <cell r="AE131">
            <v>36.74</v>
          </cell>
        </row>
        <row r="132">
          <cell r="Y132">
            <v>22.95</v>
          </cell>
          <cell r="Z132">
            <v>22.95</v>
          </cell>
          <cell r="AA132">
            <v>22.95</v>
          </cell>
          <cell r="AB132">
            <v>22.95</v>
          </cell>
          <cell r="AC132">
            <v>22.95</v>
          </cell>
          <cell r="AD132">
            <v>33.22</v>
          </cell>
          <cell r="AE132">
            <v>33.549999999999997</v>
          </cell>
        </row>
        <row r="133">
          <cell r="Y133">
            <v>22.95</v>
          </cell>
          <cell r="Z133">
            <v>22.95</v>
          </cell>
          <cell r="AA133">
            <v>22.95</v>
          </cell>
          <cell r="AB133">
            <v>22.95</v>
          </cell>
          <cell r="AC133">
            <v>22.95</v>
          </cell>
          <cell r="AD133">
            <v>29.04</v>
          </cell>
          <cell r="AE133">
            <v>30.25</v>
          </cell>
        </row>
        <row r="134">
          <cell r="Y134">
            <v>22.95</v>
          </cell>
          <cell r="Z134">
            <v>22.95</v>
          </cell>
          <cell r="AA134">
            <v>22.95</v>
          </cell>
          <cell r="AB134">
            <v>22.95</v>
          </cell>
          <cell r="AC134">
            <v>22.95</v>
          </cell>
          <cell r="AD134">
            <v>29.04</v>
          </cell>
          <cell r="AE134">
            <v>30.25</v>
          </cell>
        </row>
        <row r="135">
          <cell r="Y135">
            <v>22.95</v>
          </cell>
          <cell r="Z135">
            <v>22.95</v>
          </cell>
          <cell r="AA135">
            <v>22.95</v>
          </cell>
          <cell r="AB135">
            <v>22.95</v>
          </cell>
          <cell r="AC135">
            <v>22.95</v>
          </cell>
          <cell r="AD135">
            <v>29.04</v>
          </cell>
          <cell r="AE135">
            <v>30.25</v>
          </cell>
        </row>
        <row r="136">
          <cell r="Y136">
            <v>22.95</v>
          </cell>
          <cell r="Z136">
            <v>22.95</v>
          </cell>
          <cell r="AA136">
            <v>22.95</v>
          </cell>
          <cell r="AB136">
            <v>22.95</v>
          </cell>
          <cell r="AC136">
            <v>22.95</v>
          </cell>
          <cell r="AD136">
            <v>29.04</v>
          </cell>
          <cell r="AE136">
            <v>30.25</v>
          </cell>
        </row>
        <row r="137">
          <cell r="Y137">
            <v>27.95</v>
          </cell>
          <cell r="Z137">
            <v>27.95</v>
          </cell>
          <cell r="AA137">
            <v>27.95</v>
          </cell>
          <cell r="AB137">
            <v>27.95</v>
          </cell>
          <cell r="AC137">
            <v>27.95</v>
          </cell>
          <cell r="AD137">
            <v>28.95</v>
          </cell>
          <cell r="AE137">
            <v>30.25</v>
          </cell>
        </row>
        <row r="138">
          <cell r="Y138">
            <v>27.95</v>
          </cell>
          <cell r="Z138">
            <v>27.95</v>
          </cell>
          <cell r="AA138">
            <v>27.95</v>
          </cell>
          <cell r="AB138">
            <v>27.95</v>
          </cell>
          <cell r="AC138">
            <v>27.95</v>
          </cell>
          <cell r="AD138">
            <v>28.95</v>
          </cell>
          <cell r="AE138">
            <v>30.25</v>
          </cell>
        </row>
        <row r="139">
          <cell r="Y139">
            <v>27.95</v>
          </cell>
          <cell r="Z139">
            <v>27.95</v>
          </cell>
          <cell r="AA139">
            <v>27.95</v>
          </cell>
          <cell r="AB139">
            <v>27.95</v>
          </cell>
          <cell r="AC139">
            <v>27.95</v>
          </cell>
          <cell r="AD139">
            <v>28.95</v>
          </cell>
          <cell r="AE139">
            <v>30.25</v>
          </cell>
        </row>
      </sheetData>
      <sheetData sheetId="9">
        <row r="11">
          <cell r="Z11" t="str">
            <v>Devoll Hydropower</v>
          </cell>
          <cell r="AA11" t="str">
            <v>Devoll Hydropower</v>
          </cell>
          <cell r="AB11" t="str">
            <v>Devoll Hydropower</v>
          </cell>
          <cell r="AC11" t="str">
            <v>Devoll Hydropower</v>
          </cell>
          <cell r="AD11" t="str">
            <v>Devoll Hydropower</v>
          </cell>
        </row>
        <row r="12">
          <cell r="Z12" t="str">
            <v>KESH</v>
          </cell>
          <cell r="AA12" t="str">
            <v>KESH</v>
          </cell>
          <cell r="AB12" t="str">
            <v>KESH</v>
          </cell>
          <cell r="AC12" t="str">
            <v>KESH</v>
          </cell>
          <cell r="AD12" t="str">
            <v>KESH</v>
          </cell>
          <cell r="AE12" t="str">
            <v>KESH</v>
          </cell>
          <cell r="AF12" t="str">
            <v>KESH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[1]Pjesëmarrja!Z11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[1]Pjesëmarrja!Z12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Kërkuar'!Y4)</f>
        <v>60</v>
      </c>
      <c r="D8" s="12">
        <f>'[1]Kapaciteti i Ofruar'!Y88</f>
        <v>60</v>
      </c>
      <c r="E8" s="13">
        <f>'[1]Çmimet e ofruar'!Y88</f>
        <v>32.9</v>
      </c>
      <c r="F8" s="13">
        <f>'[1]Çmimet e ofruar'!Y116</f>
        <v>32.9</v>
      </c>
      <c r="G8" s="12">
        <f>'[1]Kapaciteti i Fituar'!Y88</f>
        <v>60</v>
      </c>
      <c r="H8" s="13">
        <f>'[1]Çmimet e fituar'!Y88</f>
        <v>32.9</v>
      </c>
      <c r="I8" s="13">
        <f>'[1]Çmimet e fituar'!Y116</f>
        <v>32.9</v>
      </c>
    </row>
    <row r="9" spans="2:9" x14ac:dyDescent="0.25">
      <c r="B9" s="14" t="s">
        <v>11</v>
      </c>
      <c r="C9" s="15">
        <f>('[1]Kapaciteti i Kërkuar'!Y5)</f>
        <v>60</v>
      </c>
      <c r="D9" s="15">
        <f>'[1]Kapaciteti i Ofruar'!Y89</f>
        <v>60</v>
      </c>
      <c r="E9" s="16">
        <f>'[1]Çmimet e ofruar'!Y89</f>
        <v>32.9</v>
      </c>
      <c r="F9" s="16">
        <f>'[1]Çmimet e ofruar'!Y117</f>
        <v>32.9</v>
      </c>
      <c r="G9" s="15">
        <f>'[1]Kapaciteti i Fituar'!Y89</f>
        <v>60</v>
      </c>
      <c r="H9" s="16">
        <f>'[1]Çmimet e fituar'!Y89</f>
        <v>32.9</v>
      </c>
      <c r="I9" s="16">
        <f>'[1]Çmimet e fituar'!Y117</f>
        <v>32.9</v>
      </c>
    </row>
    <row r="10" spans="2:9" x14ac:dyDescent="0.25">
      <c r="B10" s="11" t="s">
        <v>12</v>
      </c>
      <c r="C10" s="12">
        <f>('[1]Kapaciteti i Kërkuar'!Y6)</f>
        <v>60</v>
      </c>
      <c r="D10" s="12">
        <f>'[1]Kapaciteti i Ofruar'!Y90</f>
        <v>60</v>
      </c>
      <c r="E10" s="13">
        <f>'[1]Çmimet e ofruar'!Y90</f>
        <v>32.9</v>
      </c>
      <c r="F10" s="13">
        <f>'[1]Çmimet e ofruar'!Y118</f>
        <v>32.9</v>
      </c>
      <c r="G10" s="12">
        <f>'[1]Kapaciteti i Fituar'!Y90</f>
        <v>60</v>
      </c>
      <c r="H10" s="13">
        <f>'[1]Çmimet e fituar'!Y90</f>
        <v>32.9</v>
      </c>
      <c r="I10" s="13">
        <f>'[1]Çmimet e fituar'!Y118</f>
        <v>32.9</v>
      </c>
    </row>
    <row r="11" spans="2:9" x14ac:dyDescent="0.25">
      <c r="B11" s="14" t="s">
        <v>13</v>
      </c>
      <c r="C11" s="15">
        <f>('[1]Kapaciteti i Kërkuar'!Y7)</f>
        <v>60</v>
      </c>
      <c r="D11" s="15">
        <f>'[1]Kapaciteti i Ofruar'!Y91</f>
        <v>60</v>
      </c>
      <c r="E11" s="16">
        <f>'[1]Çmimet e ofruar'!Y91</f>
        <v>32.9</v>
      </c>
      <c r="F11" s="16">
        <f>'[1]Çmimet e ofruar'!Y119</f>
        <v>32.9</v>
      </c>
      <c r="G11" s="15">
        <f>'[1]Kapaciteti i Fituar'!Y91</f>
        <v>60</v>
      </c>
      <c r="H11" s="16">
        <f>'[1]Çmimet e fituar'!Y91</f>
        <v>32.9</v>
      </c>
      <c r="I11" s="16">
        <f>'[1]Çmimet e fituar'!Y119</f>
        <v>32.9</v>
      </c>
    </row>
    <row r="12" spans="2:9" x14ac:dyDescent="0.25">
      <c r="B12" s="11" t="s">
        <v>14</v>
      </c>
      <c r="C12" s="12">
        <f>('[1]Kapaciteti i Kërkuar'!Y8)</f>
        <v>60</v>
      </c>
      <c r="D12" s="12">
        <f>'[1]Kapaciteti i Ofruar'!Y92</f>
        <v>60</v>
      </c>
      <c r="E12" s="13">
        <f>'[1]Çmimet e ofruar'!Y92</f>
        <v>32.9</v>
      </c>
      <c r="F12" s="13">
        <f>'[1]Çmimet e ofruar'!Y120</f>
        <v>32.9</v>
      </c>
      <c r="G12" s="12">
        <f>'[1]Kapaciteti i Fituar'!Y92</f>
        <v>60</v>
      </c>
      <c r="H12" s="13">
        <f>'[1]Çmimet e fituar'!Y92</f>
        <v>32.9</v>
      </c>
      <c r="I12" s="13">
        <f>'[1]Çmimet e fituar'!Y120</f>
        <v>32.9</v>
      </c>
    </row>
    <row r="13" spans="2:9" x14ac:dyDescent="0.25">
      <c r="B13" s="14" t="s">
        <v>15</v>
      </c>
      <c r="C13" s="15">
        <f>('[1]Kapaciteti i Kërkuar'!Y9)</f>
        <v>60</v>
      </c>
      <c r="D13" s="15">
        <f>'[1]Kapaciteti i Ofruar'!Y93</f>
        <v>60</v>
      </c>
      <c r="E13" s="16">
        <f>'[1]Çmimet e ofruar'!Y93</f>
        <v>32.9</v>
      </c>
      <c r="F13" s="16">
        <f>'[1]Çmimet e ofruar'!Y121</f>
        <v>32.9</v>
      </c>
      <c r="G13" s="15">
        <f>'[1]Kapaciteti i Fituar'!Y93</f>
        <v>60</v>
      </c>
      <c r="H13" s="16">
        <f>'[1]Çmimet e fituar'!Y93</f>
        <v>32.9</v>
      </c>
      <c r="I13" s="16">
        <f>'[1]Çmimet e fituar'!Y121</f>
        <v>32.9</v>
      </c>
    </row>
    <row r="14" spans="2:9" x14ac:dyDescent="0.25">
      <c r="B14" s="11" t="s">
        <v>16</v>
      </c>
      <c r="C14" s="12">
        <f>('[1]Kapaciteti i Kërkuar'!Y10)</f>
        <v>70</v>
      </c>
      <c r="D14" s="12">
        <f>'[1]Kapaciteti i Ofruar'!Y94</f>
        <v>70</v>
      </c>
      <c r="E14" s="13">
        <f>'[1]Çmimet e ofruar'!Y94</f>
        <v>28.35</v>
      </c>
      <c r="F14" s="13">
        <f>'[1]Çmimet e ofruar'!Y122</f>
        <v>28.35</v>
      </c>
      <c r="G14" s="12">
        <f>'[1]Kapaciteti i Fituar'!Y94</f>
        <v>70</v>
      </c>
      <c r="H14" s="13">
        <f>'[1]Çmimet e fituar'!Y94</f>
        <v>28.35</v>
      </c>
      <c r="I14" s="13">
        <f>'[1]Çmimet e fituar'!Y122</f>
        <v>28.35</v>
      </c>
    </row>
    <row r="15" spans="2:9" x14ac:dyDescent="0.25">
      <c r="B15" s="14" t="s">
        <v>17</v>
      </c>
      <c r="C15" s="15">
        <f>('[1]Kapaciteti i Kërkuar'!Y11)</f>
        <v>70</v>
      </c>
      <c r="D15" s="15">
        <f>'[1]Kapaciteti i Ofruar'!Y95</f>
        <v>70</v>
      </c>
      <c r="E15" s="16">
        <f>'[1]Çmimet e ofruar'!Y95</f>
        <v>22.95</v>
      </c>
      <c r="F15" s="16">
        <f>'[1]Çmimet e ofruar'!Y123</f>
        <v>22.95</v>
      </c>
      <c r="G15" s="15">
        <f>'[1]Kapaciteti i Fituar'!Y95</f>
        <v>70</v>
      </c>
      <c r="H15" s="16">
        <f>'[1]Çmimet e fituar'!Y95</f>
        <v>22.95</v>
      </c>
      <c r="I15" s="16">
        <f>'[1]Çmimet e fituar'!Y123</f>
        <v>22.95</v>
      </c>
    </row>
    <row r="16" spans="2:9" x14ac:dyDescent="0.25">
      <c r="B16" s="11" t="s">
        <v>18</v>
      </c>
      <c r="C16" s="12">
        <f>('[1]Kapaciteti i Kërkuar'!Y12)</f>
        <v>70</v>
      </c>
      <c r="D16" s="12">
        <f>'[1]Kapaciteti i Ofruar'!Y96</f>
        <v>70</v>
      </c>
      <c r="E16" s="13">
        <f>'[1]Çmimet e ofruar'!Y96</f>
        <v>22.95</v>
      </c>
      <c r="F16" s="13">
        <f>'[1]Çmimet e ofruar'!Y124</f>
        <v>22.95</v>
      </c>
      <c r="G16" s="12">
        <f>'[1]Kapaciteti i Fituar'!Y96</f>
        <v>70</v>
      </c>
      <c r="H16" s="13">
        <f>'[1]Çmimet e fituar'!Y96</f>
        <v>22.95</v>
      </c>
      <c r="I16" s="13">
        <f>'[1]Çmimet e fituar'!Y124</f>
        <v>22.95</v>
      </c>
    </row>
    <row r="17" spans="2:9" x14ac:dyDescent="0.25">
      <c r="B17" s="14" t="s">
        <v>19</v>
      </c>
      <c r="C17" s="15">
        <f>('[1]Kapaciteti i Kërkuar'!Y13)</f>
        <v>70</v>
      </c>
      <c r="D17" s="15">
        <f>'[1]Kapaciteti i Ofruar'!Y97</f>
        <v>70</v>
      </c>
      <c r="E17" s="16">
        <f>'[1]Çmimet e ofruar'!Y97</f>
        <v>22.95</v>
      </c>
      <c r="F17" s="16">
        <f>'[1]Çmimet e ofruar'!Y125</f>
        <v>22.95</v>
      </c>
      <c r="G17" s="15">
        <f>'[1]Kapaciteti i Fituar'!Y97</f>
        <v>70</v>
      </c>
      <c r="H17" s="16">
        <f>'[1]Çmimet e fituar'!Y97</f>
        <v>22.95</v>
      </c>
      <c r="I17" s="16">
        <f>'[1]Çmimet e fituar'!Y125</f>
        <v>22.95</v>
      </c>
    </row>
    <row r="18" spans="2:9" x14ac:dyDescent="0.25">
      <c r="B18" s="11" t="s">
        <v>20</v>
      </c>
      <c r="C18" s="12">
        <f>('[1]Kapaciteti i Kërkuar'!Y14)</f>
        <v>70</v>
      </c>
      <c r="D18" s="12">
        <f>'[1]Kapaciteti i Ofruar'!Y98</f>
        <v>70</v>
      </c>
      <c r="E18" s="13">
        <f>'[1]Çmimet e ofruar'!Y98</f>
        <v>22.95</v>
      </c>
      <c r="F18" s="13">
        <f>'[1]Çmimet e ofruar'!Y126</f>
        <v>22.95</v>
      </c>
      <c r="G18" s="12">
        <f>'[1]Kapaciteti i Fituar'!Y98</f>
        <v>70</v>
      </c>
      <c r="H18" s="13">
        <f>'[1]Çmimet e fituar'!Y98</f>
        <v>22.95</v>
      </c>
      <c r="I18" s="13">
        <f>'[1]Çmimet e fituar'!Y126</f>
        <v>22.95</v>
      </c>
    </row>
    <row r="19" spans="2:9" x14ac:dyDescent="0.25">
      <c r="B19" s="14" t="s">
        <v>21</v>
      </c>
      <c r="C19" s="15">
        <f>('[1]Kapaciteti i Kërkuar'!Y15)</f>
        <v>70</v>
      </c>
      <c r="D19" s="15">
        <f>'[1]Kapaciteti i Ofruar'!Y99</f>
        <v>70</v>
      </c>
      <c r="E19" s="16">
        <f>'[1]Çmimet e ofruar'!Y99</f>
        <v>22.95</v>
      </c>
      <c r="F19" s="16">
        <f>'[1]Çmimet e ofruar'!Y127</f>
        <v>22.95</v>
      </c>
      <c r="G19" s="15">
        <f>'[1]Kapaciteti i Fituar'!Y99</f>
        <v>70</v>
      </c>
      <c r="H19" s="16">
        <f>'[1]Çmimet e fituar'!Y99</f>
        <v>22.95</v>
      </c>
      <c r="I19" s="16">
        <f>'[1]Çmimet e fituar'!Y127</f>
        <v>22.95</v>
      </c>
    </row>
    <row r="20" spans="2:9" x14ac:dyDescent="0.25">
      <c r="B20" s="11" t="s">
        <v>22</v>
      </c>
      <c r="C20" s="12">
        <f>('[1]Kapaciteti i Kërkuar'!Y16)</f>
        <v>70</v>
      </c>
      <c r="D20" s="12">
        <f>'[1]Kapaciteti i Ofruar'!Y100</f>
        <v>70</v>
      </c>
      <c r="E20" s="13">
        <f>'[1]Çmimet e ofruar'!Y100</f>
        <v>22.95</v>
      </c>
      <c r="F20" s="13">
        <f>'[1]Çmimet e ofruar'!Y128</f>
        <v>22.95</v>
      </c>
      <c r="G20" s="12">
        <f>'[1]Kapaciteti i Fituar'!Y100</f>
        <v>70</v>
      </c>
      <c r="H20" s="13">
        <f>'[1]Çmimet e fituar'!Y100</f>
        <v>22.95</v>
      </c>
      <c r="I20" s="13">
        <f>'[1]Çmimet e fituar'!Y128</f>
        <v>22.95</v>
      </c>
    </row>
    <row r="21" spans="2:9" x14ac:dyDescent="0.25">
      <c r="B21" s="14" t="s">
        <v>23</v>
      </c>
      <c r="C21" s="15">
        <f>('[1]Kapaciteti i Kërkuar'!Y17)</f>
        <v>70</v>
      </c>
      <c r="D21" s="15">
        <f>'[1]Kapaciteti i Ofruar'!Y101</f>
        <v>70</v>
      </c>
      <c r="E21" s="16">
        <f>'[1]Çmimet e ofruar'!Y101</f>
        <v>22.95</v>
      </c>
      <c r="F21" s="16">
        <f>'[1]Çmimet e ofruar'!Y129</f>
        <v>22.95</v>
      </c>
      <c r="G21" s="15">
        <f>'[1]Kapaciteti i Fituar'!Y101</f>
        <v>70</v>
      </c>
      <c r="H21" s="16">
        <f>'[1]Çmimet e fituar'!Y101</f>
        <v>22.95</v>
      </c>
      <c r="I21" s="16">
        <f>'[1]Çmimet e fituar'!Y129</f>
        <v>22.95</v>
      </c>
    </row>
    <row r="22" spans="2:9" x14ac:dyDescent="0.25">
      <c r="B22" s="11" t="s">
        <v>24</v>
      </c>
      <c r="C22" s="12">
        <f>('[1]Kapaciteti i Kërkuar'!Y18)</f>
        <v>70</v>
      </c>
      <c r="D22" s="12">
        <f>'[1]Kapaciteti i Ofruar'!Y102</f>
        <v>70</v>
      </c>
      <c r="E22" s="13">
        <f>'[1]Çmimet e ofruar'!Y102</f>
        <v>22.95</v>
      </c>
      <c r="F22" s="13">
        <f>'[1]Çmimet e ofruar'!Y130</f>
        <v>22.95</v>
      </c>
      <c r="G22" s="12">
        <f>'[1]Kapaciteti i Fituar'!Y102</f>
        <v>70</v>
      </c>
      <c r="H22" s="13">
        <f>'[1]Çmimet e fituar'!Y102</f>
        <v>22.95</v>
      </c>
      <c r="I22" s="13">
        <f>'[1]Çmimet e fituar'!Y130</f>
        <v>22.95</v>
      </c>
    </row>
    <row r="23" spans="2:9" x14ac:dyDescent="0.25">
      <c r="B23" s="14" t="s">
        <v>25</v>
      </c>
      <c r="C23" s="15">
        <f>('[1]Kapaciteti i Kërkuar'!Y19)</f>
        <v>70</v>
      </c>
      <c r="D23" s="15">
        <f>'[1]Kapaciteti i Ofruar'!Y103</f>
        <v>70</v>
      </c>
      <c r="E23" s="16">
        <f>'[1]Çmimet e ofruar'!Y103</f>
        <v>22.95</v>
      </c>
      <c r="F23" s="16">
        <f>'[1]Çmimet e ofruar'!Y131</f>
        <v>22.95</v>
      </c>
      <c r="G23" s="15">
        <f>'[1]Kapaciteti i Fituar'!Y103</f>
        <v>70</v>
      </c>
      <c r="H23" s="16">
        <f>'[1]Çmimet e fituar'!Y103</f>
        <v>22.95</v>
      </c>
      <c r="I23" s="16">
        <f>'[1]Çmimet e fituar'!Y131</f>
        <v>22.95</v>
      </c>
    </row>
    <row r="24" spans="2:9" x14ac:dyDescent="0.25">
      <c r="B24" s="11" t="s">
        <v>26</v>
      </c>
      <c r="C24" s="12">
        <f>('[1]Kapaciteti i Kërkuar'!Y20)</f>
        <v>70</v>
      </c>
      <c r="D24" s="12">
        <f>'[1]Kapaciteti i Ofruar'!Y104</f>
        <v>70</v>
      </c>
      <c r="E24" s="13">
        <f>'[1]Çmimet e ofruar'!Y104</f>
        <v>22.95</v>
      </c>
      <c r="F24" s="13">
        <f>'[1]Çmimet e ofruar'!Y132</f>
        <v>22.95</v>
      </c>
      <c r="G24" s="12">
        <f>'[1]Kapaciteti i Fituar'!Y104</f>
        <v>70</v>
      </c>
      <c r="H24" s="13">
        <f>'[1]Çmimet e fituar'!Y104</f>
        <v>22.95</v>
      </c>
      <c r="I24" s="13">
        <f>'[1]Çmimet e fituar'!Y132</f>
        <v>22.95</v>
      </c>
    </row>
    <row r="25" spans="2:9" x14ac:dyDescent="0.25">
      <c r="B25" s="14" t="s">
        <v>27</v>
      </c>
      <c r="C25" s="15">
        <f>('[1]Kapaciteti i Kërkuar'!Y21)</f>
        <v>70</v>
      </c>
      <c r="D25" s="15">
        <f>'[1]Kapaciteti i Ofruar'!Y105</f>
        <v>74</v>
      </c>
      <c r="E25" s="16">
        <f>'[1]Çmimet e ofruar'!Y105</f>
        <v>22.95</v>
      </c>
      <c r="F25" s="16">
        <f>'[1]Çmimet e ofruar'!Y133</f>
        <v>33.9</v>
      </c>
      <c r="G25" s="15">
        <f>'[1]Kapaciteti i Fituar'!Y105</f>
        <v>70</v>
      </c>
      <c r="H25" s="16">
        <f>'[1]Çmimet e fituar'!Y105</f>
        <v>22.95</v>
      </c>
      <c r="I25" s="16">
        <f>'[1]Çmimet e fituar'!Y133</f>
        <v>22.95</v>
      </c>
    </row>
    <row r="26" spans="2:9" x14ac:dyDescent="0.25">
      <c r="B26" s="11" t="s">
        <v>28</v>
      </c>
      <c r="C26" s="12">
        <f>('[1]Kapaciteti i Kërkuar'!Y22)</f>
        <v>70</v>
      </c>
      <c r="D26" s="12">
        <f>'[1]Kapaciteti i Ofruar'!Y106</f>
        <v>74</v>
      </c>
      <c r="E26" s="13">
        <f>'[1]Çmimet e ofruar'!Y106</f>
        <v>22.95</v>
      </c>
      <c r="F26" s="13">
        <f>'[1]Çmimet e ofruar'!Y134</f>
        <v>50.2</v>
      </c>
      <c r="G26" s="12">
        <f>'[1]Kapaciteti i Fituar'!Y106</f>
        <v>70</v>
      </c>
      <c r="H26" s="13">
        <f>'[1]Çmimet e fituar'!Y106</f>
        <v>22.95</v>
      </c>
      <c r="I26" s="13">
        <f>'[1]Çmimet e fituar'!Y134</f>
        <v>22.95</v>
      </c>
    </row>
    <row r="27" spans="2:9" x14ac:dyDescent="0.25">
      <c r="B27" s="14" t="s">
        <v>29</v>
      </c>
      <c r="C27" s="15">
        <f>('[1]Kapaciteti i Kërkuar'!Y23)</f>
        <v>70</v>
      </c>
      <c r="D27" s="15">
        <f>'[1]Kapaciteti i Ofruar'!Y107</f>
        <v>74</v>
      </c>
      <c r="E27" s="16">
        <f>'[1]Çmimet e ofruar'!Y107</f>
        <v>22.95</v>
      </c>
      <c r="F27" s="16">
        <f>'[1]Çmimet e ofruar'!Y135</f>
        <v>50.2</v>
      </c>
      <c r="G27" s="15">
        <f>'[1]Kapaciteti i Fituar'!Y107</f>
        <v>70</v>
      </c>
      <c r="H27" s="16">
        <f>'[1]Çmimet e fituar'!Y107</f>
        <v>22.95</v>
      </c>
      <c r="I27" s="16">
        <f>'[1]Çmimet e fituar'!Y135</f>
        <v>22.95</v>
      </c>
    </row>
    <row r="28" spans="2:9" x14ac:dyDescent="0.25">
      <c r="B28" s="11" t="s">
        <v>30</v>
      </c>
      <c r="C28" s="12">
        <f>('[1]Kapaciteti i Kërkuar'!Y24)</f>
        <v>70</v>
      </c>
      <c r="D28" s="12">
        <f>'[1]Kapaciteti i Ofruar'!Y108</f>
        <v>74</v>
      </c>
      <c r="E28" s="13">
        <f>'[1]Çmimet e ofruar'!Y108</f>
        <v>22.95</v>
      </c>
      <c r="F28" s="13">
        <f>'[1]Çmimet e ofruar'!Y136</f>
        <v>50.2</v>
      </c>
      <c r="G28" s="12">
        <f>'[1]Kapaciteti i Fituar'!Y108</f>
        <v>70</v>
      </c>
      <c r="H28" s="13">
        <f>'[1]Çmimet e fituar'!Y108</f>
        <v>22.95</v>
      </c>
      <c r="I28" s="13">
        <f>'[1]Çmimet e fituar'!Y136</f>
        <v>22.95</v>
      </c>
    </row>
    <row r="29" spans="2:9" x14ac:dyDescent="0.25">
      <c r="B29" s="14" t="s">
        <v>31</v>
      </c>
      <c r="C29" s="15">
        <f>('[1]Kapaciteti i Kërkuar'!Y25)</f>
        <v>70</v>
      </c>
      <c r="D29" s="15">
        <f>'[1]Kapaciteti i Ofruar'!Y109</f>
        <v>74</v>
      </c>
      <c r="E29" s="16">
        <f>'[1]Çmimet e ofruar'!Y109</f>
        <v>27.95</v>
      </c>
      <c r="F29" s="16">
        <f>'[1]Çmimet e ofruar'!Y137</f>
        <v>49.8</v>
      </c>
      <c r="G29" s="15">
        <f>'[1]Kapaciteti i Fituar'!Y109</f>
        <v>70</v>
      </c>
      <c r="H29" s="16">
        <f>'[1]Çmimet e fituar'!Y109</f>
        <v>27.95</v>
      </c>
      <c r="I29" s="16">
        <f>'[1]Çmimet e fituar'!Y137</f>
        <v>27.95</v>
      </c>
    </row>
    <row r="30" spans="2:9" x14ac:dyDescent="0.25">
      <c r="B30" s="11" t="s">
        <v>32</v>
      </c>
      <c r="C30" s="12">
        <f>('[1]Kapaciteti i Kërkuar'!Y26)</f>
        <v>60</v>
      </c>
      <c r="D30" s="12">
        <f>'[1]Kapaciteti i Ofruar'!Y110</f>
        <v>60</v>
      </c>
      <c r="E30" s="13">
        <f>'[1]Çmimet e ofruar'!Y110</f>
        <v>27.95</v>
      </c>
      <c r="F30" s="13">
        <f>'[1]Çmimet e ofruar'!Y138</f>
        <v>27.95</v>
      </c>
      <c r="G30" s="12">
        <f>'[1]Kapaciteti i Fituar'!Y110</f>
        <v>60</v>
      </c>
      <c r="H30" s="13">
        <f>'[1]Çmimet e fituar'!Y110</f>
        <v>27.95</v>
      </c>
      <c r="I30" s="13">
        <f>'[1]Çmimet e fituar'!Y138</f>
        <v>27.95</v>
      </c>
    </row>
    <row r="31" spans="2:9" x14ac:dyDescent="0.25">
      <c r="B31" s="14" t="s">
        <v>33</v>
      </c>
      <c r="C31" s="15">
        <f>('[1]Kapaciteti i Kërkuar'!Y27)</f>
        <v>60</v>
      </c>
      <c r="D31" s="15">
        <f>'[1]Kapaciteti i Ofruar'!Y111</f>
        <v>60</v>
      </c>
      <c r="E31" s="16">
        <f>'[1]Çmimet e ofruar'!Y111</f>
        <v>27.95</v>
      </c>
      <c r="F31" s="16">
        <f>'[1]Çmimet e ofruar'!Y139</f>
        <v>27.95</v>
      </c>
      <c r="G31" s="15">
        <f>'[1]Kapaciteti i Fituar'!Y111</f>
        <v>60</v>
      </c>
      <c r="H31" s="16">
        <f>'[1]Çmimet e fituar'!Y111</f>
        <v>27.95</v>
      </c>
      <c r="I31" s="16">
        <f>'[1]Çmimet e fituar'!Y139</f>
        <v>27.95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1620</v>
      </c>
      <c r="E32" s="18">
        <f>IF(SUM(E8:E31)&gt;0,AVERAGEIF(E8:E31,"&lt;&gt;0"),0)</f>
        <v>26.287500000000005</v>
      </c>
      <c r="F32" s="18">
        <f>IF(SUM(F8:F31)&gt;0,AVERAGEIF(F8:F31,"&lt;&gt;0"),0)</f>
        <v>31.060416666666669</v>
      </c>
      <c r="G32" s="17">
        <f>SUM(G8:G31)</f>
        <v>1600</v>
      </c>
      <c r="H32" s="18">
        <f>IF(SUM(H8:H31)&gt;0,AVERAGEIF(H8:H31,"&lt;&gt;0"),0)</f>
        <v>26.287500000000005</v>
      </c>
      <c r="I32" s="18">
        <f>IF(SUM(I8:I31)&gt;0,AVERAGEIF(I8:I31,"&lt;&gt;0"),0)</f>
        <v>26.287500000000005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[1]Pjesëmarrja!AA11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[1]Pjesëmarrja!AA12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Kërkuar'!Z4)</f>
        <v>60</v>
      </c>
      <c r="D8" s="12">
        <f>'[1]Kapaciteti i Ofruar'!Z88</f>
        <v>60</v>
      </c>
      <c r="E8" s="13">
        <f>'[1]Çmimet e ofruar'!Z88</f>
        <v>32.9</v>
      </c>
      <c r="F8" s="13">
        <f>'[1]Çmimet e ofruar'!Z116</f>
        <v>32.9</v>
      </c>
      <c r="G8" s="12">
        <f>'[1]Kapaciteti i Fituar'!Z88</f>
        <v>60</v>
      </c>
      <c r="H8" s="13">
        <f>'[1]Çmimet e fituar'!Z88</f>
        <v>32.9</v>
      </c>
      <c r="I8" s="13">
        <f>'[1]Çmimet e fituar'!Z116</f>
        <v>32.9</v>
      </c>
    </row>
    <row r="9" spans="2:9" x14ac:dyDescent="0.25">
      <c r="B9" s="14" t="s">
        <v>11</v>
      </c>
      <c r="C9" s="15">
        <f>('[1]Kapaciteti i Kërkuar'!Z5)</f>
        <v>60</v>
      </c>
      <c r="D9" s="15">
        <f>'[1]Kapaciteti i Ofruar'!Z89</f>
        <v>60</v>
      </c>
      <c r="E9" s="16">
        <f>'[1]Çmimet e ofruar'!Z89</f>
        <v>32.9</v>
      </c>
      <c r="F9" s="16">
        <f>'[1]Çmimet e ofruar'!Z117</f>
        <v>32.9</v>
      </c>
      <c r="G9" s="15">
        <f>'[1]Kapaciteti i Fituar'!Z89</f>
        <v>60</v>
      </c>
      <c r="H9" s="16">
        <f>'[1]Çmimet e fituar'!Z89</f>
        <v>32.9</v>
      </c>
      <c r="I9" s="16">
        <f>'[1]Çmimet e fituar'!Z117</f>
        <v>32.9</v>
      </c>
    </row>
    <row r="10" spans="2:9" x14ac:dyDescent="0.25">
      <c r="B10" s="11" t="s">
        <v>12</v>
      </c>
      <c r="C10" s="12">
        <f>('[1]Kapaciteti i Kërkuar'!Z6)</f>
        <v>60</v>
      </c>
      <c r="D10" s="12">
        <f>'[1]Kapaciteti i Ofruar'!Z90</f>
        <v>60</v>
      </c>
      <c r="E10" s="13">
        <f>'[1]Çmimet e ofruar'!Z90</f>
        <v>32.9</v>
      </c>
      <c r="F10" s="13">
        <f>'[1]Çmimet e ofruar'!Z118</f>
        <v>32.9</v>
      </c>
      <c r="G10" s="12">
        <f>'[1]Kapaciteti i Fituar'!Z90</f>
        <v>60</v>
      </c>
      <c r="H10" s="13">
        <f>'[1]Çmimet e fituar'!Z90</f>
        <v>32.9</v>
      </c>
      <c r="I10" s="13">
        <f>'[1]Çmimet e fituar'!Z118</f>
        <v>32.9</v>
      </c>
    </row>
    <row r="11" spans="2:9" x14ac:dyDescent="0.25">
      <c r="B11" s="14" t="s">
        <v>13</v>
      </c>
      <c r="C11" s="15">
        <f>('[1]Kapaciteti i Kërkuar'!Z7)</f>
        <v>60</v>
      </c>
      <c r="D11" s="15">
        <f>'[1]Kapaciteti i Ofruar'!Z91</f>
        <v>60</v>
      </c>
      <c r="E11" s="16">
        <f>'[1]Çmimet e ofruar'!Z91</f>
        <v>32.9</v>
      </c>
      <c r="F11" s="16">
        <f>'[1]Çmimet e ofruar'!Z119</f>
        <v>32.9</v>
      </c>
      <c r="G11" s="15">
        <f>'[1]Kapaciteti i Fituar'!Z91</f>
        <v>60</v>
      </c>
      <c r="H11" s="16">
        <f>'[1]Çmimet e fituar'!Z91</f>
        <v>32.9</v>
      </c>
      <c r="I11" s="16">
        <f>'[1]Çmimet e fituar'!Z119</f>
        <v>32.9</v>
      </c>
    </row>
    <row r="12" spans="2:9" x14ac:dyDescent="0.25">
      <c r="B12" s="11" t="s">
        <v>14</v>
      </c>
      <c r="C12" s="12">
        <f>('[1]Kapaciteti i Kërkuar'!Z8)</f>
        <v>60</v>
      </c>
      <c r="D12" s="12">
        <f>'[1]Kapaciteti i Ofruar'!Z92</f>
        <v>60</v>
      </c>
      <c r="E12" s="13">
        <f>'[1]Çmimet e ofruar'!Z92</f>
        <v>32.9</v>
      </c>
      <c r="F12" s="13">
        <f>'[1]Çmimet e ofruar'!Z120</f>
        <v>32.9</v>
      </c>
      <c r="G12" s="12">
        <f>'[1]Kapaciteti i Fituar'!Z92</f>
        <v>60</v>
      </c>
      <c r="H12" s="13">
        <f>'[1]Çmimet e fituar'!Z92</f>
        <v>32.9</v>
      </c>
      <c r="I12" s="13">
        <f>'[1]Çmimet e fituar'!Z120</f>
        <v>32.9</v>
      </c>
    </row>
    <row r="13" spans="2:9" x14ac:dyDescent="0.25">
      <c r="B13" s="14" t="s">
        <v>15</v>
      </c>
      <c r="C13" s="15">
        <f>('[1]Kapaciteti i Kërkuar'!Z9)</f>
        <v>60</v>
      </c>
      <c r="D13" s="15">
        <f>'[1]Kapaciteti i Ofruar'!Z93</f>
        <v>60</v>
      </c>
      <c r="E13" s="16">
        <f>'[1]Çmimet e ofruar'!Z93</f>
        <v>32.9</v>
      </c>
      <c r="F13" s="16">
        <f>'[1]Çmimet e ofruar'!Z121</f>
        <v>32.9</v>
      </c>
      <c r="G13" s="15">
        <f>'[1]Kapaciteti i Fituar'!Z93</f>
        <v>60</v>
      </c>
      <c r="H13" s="16">
        <f>'[1]Çmimet e fituar'!Z93</f>
        <v>32.9</v>
      </c>
      <c r="I13" s="16">
        <f>'[1]Çmimet e fituar'!Z121</f>
        <v>32.9</v>
      </c>
    </row>
    <row r="14" spans="2:9" x14ac:dyDescent="0.25">
      <c r="B14" s="11" t="s">
        <v>16</v>
      </c>
      <c r="C14" s="12">
        <f>('[1]Kapaciteti i Kërkuar'!Z10)</f>
        <v>70</v>
      </c>
      <c r="D14" s="12">
        <f>'[1]Kapaciteti i Ofruar'!Z94</f>
        <v>70</v>
      </c>
      <c r="E14" s="13">
        <f>'[1]Çmimet e ofruar'!Z94</f>
        <v>28.35</v>
      </c>
      <c r="F14" s="13">
        <f>'[1]Çmimet e ofruar'!Z122</f>
        <v>28.35</v>
      </c>
      <c r="G14" s="12">
        <f>'[1]Kapaciteti i Fituar'!Z94</f>
        <v>70</v>
      </c>
      <c r="H14" s="13">
        <f>'[1]Çmimet e fituar'!Z94</f>
        <v>28.35</v>
      </c>
      <c r="I14" s="13">
        <f>'[1]Çmimet e fituar'!Z122</f>
        <v>28.35</v>
      </c>
    </row>
    <row r="15" spans="2:9" x14ac:dyDescent="0.25">
      <c r="B15" s="14" t="s">
        <v>17</v>
      </c>
      <c r="C15" s="15">
        <f>('[1]Kapaciteti i Kërkuar'!Z11)</f>
        <v>70</v>
      </c>
      <c r="D15" s="15">
        <f>'[1]Kapaciteti i Ofruar'!Z95</f>
        <v>70</v>
      </c>
      <c r="E15" s="16">
        <f>'[1]Çmimet e ofruar'!Z95</f>
        <v>22.95</v>
      </c>
      <c r="F15" s="16">
        <f>'[1]Çmimet e ofruar'!Z123</f>
        <v>22.95</v>
      </c>
      <c r="G15" s="15">
        <f>'[1]Kapaciteti i Fituar'!Z95</f>
        <v>70</v>
      </c>
      <c r="H15" s="16">
        <f>'[1]Çmimet e fituar'!Z95</f>
        <v>22.95</v>
      </c>
      <c r="I15" s="16">
        <f>'[1]Çmimet e fituar'!Z123</f>
        <v>22.95</v>
      </c>
    </row>
    <row r="16" spans="2:9" x14ac:dyDescent="0.25">
      <c r="B16" s="11" t="s">
        <v>18</v>
      </c>
      <c r="C16" s="12">
        <f>('[1]Kapaciteti i Kërkuar'!Z12)</f>
        <v>70</v>
      </c>
      <c r="D16" s="12">
        <f>'[1]Kapaciteti i Ofruar'!Z96</f>
        <v>70</v>
      </c>
      <c r="E16" s="13">
        <f>'[1]Çmimet e ofruar'!Z96</f>
        <v>22.95</v>
      </c>
      <c r="F16" s="13">
        <f>'[1]Çmimet e ofruar'!Z124</f>
        <v>22.95</v>
      </c>
      <c r="G16" s="12">
        <f>'[1]Kapaciteti i Fituar'!Z96</f>
        <v>70</v>
      </c>
      <c r="H16" s="13">
        <f>'[1]Çmimet e fituar'!Z96</f>
        <v>22.95</v>
      </c>
      <c r="I16" s="13">
        <f>'[1]Çmimet e fituar'!Z124</f>
        <v>22.95</v>
      </c>
    </row>
    <row r="17" spans="2:9" x14ac:dyDescent="0.25">
      <c r="B17" s="14" t="s">
        <v>19</v>
      </c>
      <c r="C17" s="15">
        <f>('[1]Kapaciteti i Kërkuar'!Z13)</f>
        <v>70</v>
      </c>
      <c r="D17" s="15">
        <f>'[1]Kapaciteti i Ofruar'!Z97</f>
        <v>70</v>
      </c>
      <c r="E17" s="16">
        <f>'[1]Çmimet e ofruar'!Z97</f>
        <v>22.95</v>
      </c>
      <c r="F17" s="16">
        <f>'[1]Çmimet e ofruar'!Z125</f>
        <v>22.95</v>
      </c>
      <c r="G17" s="15">
        <f>'[1]Kapaciteti i Fituar'!Z97</f>
        <v>70</v>
      </c>
      <c r="H17" s="16">
        <f>'[1]Çmimet e fituar'!Z97</f>
        <v>22.95</v>
      </c>
      <c r="I17" s="16">
        <f>'[1]Çmimet e fituar'!Z125</f>
        <v>22.95</v>
      </c>
    </row>
    <row r="18" spans="2:9" x14ac:dyDescent="0.25">
      <c r="B18" s="11" t="s">
        <v>20</v>
      </c>
      <c r="C18" s="12">
        <f>('[1]Kapaciteti i Kërkuar'!Z14)</f>
        <v>70</v>
      </c>
      <c r="D18" s="12">
        <f>'[1]Kapaciteti i Ofruar'!Z98</f>
        <v>70</v>
      </c>
      <c r="E18" s="13">
        <f>'[1]Çmimet e ofruar'!Z98</f>
        <v>22.95</v>
      </c>
      <c r="F18" s="13">
        <f>'[1]Çmimet e ofruar'!Z126</f>
        <v>22.95</v>
      </c>
      <c r="G18" s="12">
        <f>'[1]Kapaciteti i Fituar'!Z98</f>
        <v>70</v>
      </c>
      <c r="H18" s="13">
        <f>'[1]Çmimet e fituar'!Z98</f>
        <v>22.95</v>
      </c>
      <c r="I18" s="13">
        <f>'[1]Çmimet e fituar'!Z126</f>
        <v>22.95</v>
      </c>
    </row>
    <row r="19" spans="2:9" x14ac:dyDescent="0.25">
      <c r="B19" s="14" t="s">
        <v>21</v>
      </c>
      <c r="C19" s="15">
        <f>('[1]Kapaciteti i Kërkuar'!Z15)</f>
        <v>70</v>
      </c>
      <c r="D19" s="15">
        <f>'[1]Kapaciteti i Ofruar'!Z99</f>
        <v>70</v>
      </c>
      <c r="E19" s="16">
        <f>'[1]Çmimet e ofruar'!Z99</f>
        <v>22.95</v>
      </c>
      <c r="F19" s="16">
        <f>'[1]Çmimet e ofruar'!Z127</f>
        <v>22.95</v>
      </c>
      <c r="G19" s="15">
        <f>'[1]Kapaciteti i Fituar'!Z99</f>
        <v>70</v>
      </c>
      <c r="H19" s="16">
        <f>'[1]Çmimet e fituar'!Z99</f>
        <v>22.95</v>
      </c>
      <c r="I19" s="16">
        <f>'[1]Çmimet e fituar'!Z127</f>
        <v>22.95</v>
      </c>
    </row>
    <row r="20" spans="2:9" x14ac:dyDescent="0.25">
      <c r="B20" s="11" t="s">
        <v>22</v>
      </c>
      <c r="C20" s="12">
        <f>('[1]Kapaciteti i Kërkuar'!Z16)</f>
        <v>70</v>
      </c>
      <c r="D20" s="12">
        <f>'[1]Kapaciteti i Ofruar'!Z100</f>
        <v>70</v>
      </c>
      <c r="E20" s="13">
        <f>'[1]Çmimet e ofruar'!Z100</f>
        <v>22.95</v>
      </c>
      <c r="F20" s="13">
        <f>'[1]Çmimet e ofruar'!Z128</f>
        <v>22.95</v>
      </c>
      <c r="G20" s="12">
        <f>'[1]Kapaciteti i Fituar'!Z100</f>
        <v>70</v>
      </c>
      <c r="H20" s="13">
        <f>'[1]Çmimet e fituar'!Z100</f>
        <v>22.95</v>
      </c>
      <c r="I20" s="13">
        <f>'[1]Çmimet e fituar'!Z128</f>
        <v>22.95</v>
      </c>
    </row>
    <row r="21" spans="2:9" x14ac:dyDescent="0.25">
      <c r="B21" s="14" t="s">
        <v>23</v>
      </c>
      <c r="C21" s="15">
        <f>('[1]Kapaciteti i Kërkuar'!Z17)</f>
        <v>70</v>
      </c>
      <c r="D21" s="15">
        <f>'[1]Kapaciteti i Ofruar'!Z101</f>
        <v>70</v>
      </c>
      <c r="E21" s="16">
        <f>'[1]Çmimet e ofruar'!Z101</f>
        <v>22.95</v>
      </c>
      <c r="F21" s="16">
        <f>'[1]Çmimet e ofruar'!Z129</f>
        <v>22.95</v>
      </c>
      <c r="G21" s="15">
        <f>'[1]Kapaciteti i Fituar'!Z101</f>
        <v>70</v>
      </c>
      <c r="H21" s="16">
        <f>'[1]Çmimet e fituar'!Z101</f>
        <v>22.95</v>
      </c>
      <c r="I21" s="16">
        <f>'[1]Çmimet e fituar'!Z129</f>
        <v>22.95</v>
      </c>
    </row>
    <row r="22" spans="2:9" x14ac:dyDescent="0.25">
      <c r="B22" s="11" t="s">
        <v>24</v>
      </c>
      <c r="C22" s="12">
        <f>('[1]Kapaciteti i Kërkuar'!Z18)</f>
        <v>70</v>
      </c>
      <c r="D22" s="12">
        <f>'[1]Kapaciteti i Ofruar'!Z102</f>
        <v>70</v>
      </c>
      <c r="E22" s="13">
        <f>'[1]Çmimet e ofruar'!Z102</f>
        <v>22.95</v>
      </c>
      <c r="F22" s="13">
        <f>'[1]Çmimet e ofruar'!Z130</f>
        <v>22.95</v>
      </c>
      <c r="G22" s="12">
        <f>'[1]Kapaciteti i Fituar'!Z102</f>
        <v>70</v>
      </c>
      <c r="H22" s="13">
        <f>'[1]Çmimet e fituar'!Z102</f>
        <v>22.95</v>
      </c>
      <c r="I22" s="13">
        <f>'[1]Çmimet e fituar'!Z130</f>
        <v>22.95</v>
      </c>
    </row>
    <row r="23" spans="2:9" x14ac:dyDescent="0.25">
      <c r="B23" s="14" t="s">
        <v>25</v>
      </c>
      <c r="C23" s="15">
        <f>('[1]Kapaciteti i Kërkuar'!Z19)</f>
        <v>70</v>
      </c>
      <c r="D23" s="15">
        <f>'[1]Kapaciteti i Ofruar'!Z103</f>
        <v>70</v>
      </c>
      <c r="E23" s="16">
        <f>'[1]Çmimet e ofruar'!Z103</f>
        <v>22.95</v>
      </c>
      <c r="F23" s="16">
        <f>'[1]Çmimet e ofruar'!Z131</f>
        <v>22.95</v>
      </c>
      <c r="G23" s="15">
        <f>'[1]Kapaciteti i Fituar'!Z103</f>
        <v>70</v>
      </c>
      <c r="H23" s="16">
        <f>'[1]Çmimet e fituar'!Z103</f>
        <v>22.95</v>
      </c>
      <c r="I23" s="16">
        <f>'[1]Çmimet e fituar'!Z131</f>
        <v>22.95</v>
      </c>
    </row>
    <row r="24" spans="2:9" x14ac:dyDescent="0.25">
      <c r="B24" s="11" t="s">
        <v>26</v>
      </c>
      <c r="C24" s="12">
        <f>('[1]Kapaciteti i Kërkuar'!Z20)</f>
        <v>70</v>
      </c>
      <c r="D24" s="12">
        <f>'[1]Kapaciteti i Ofruar'!Z104</f>
        <v>70</v>
      </c>
      <c r="E24" s="13">
        <f>'[1]Çmimet e ofruar'!Z104</f>
        <v>22.95</v>
      </c>
      <c r="F24" s="13">
        <f>'[1]Çmimet e ofruar'!Z132</f>
        <v>22.95</v>
      </c>
      <c r="G24" s="12">
        <f>'[1]Kapaciteti i Fituar'!Z104</f>
        <v>70</v>
      </c>
      <c r="H24" s="13">
        <f>'[1]Çmimet e fituar'!Z104</f>
        <v>22.95</v>
      </c>
      <c r="I24" s="13">
        <f>'[1]Çmimet e fituar'!Z132</f>
        <v>22.95</v>
      </c>
    </row>
    <row r="25" spans="2:9" x14ac:dyDescent="0.25">
      <c r="B25" s="14" t="s">
        <v>27</v>
      </c>
      <c r="C25" s="15">
        <f>('[1]Kapaciteti i Kërkuar'!Z21)</f>
        <v>70</v>
      </c>
      <c r="D25" s="15">
        <f>'[1]Kapaciteti i Ofruar'!Z105</f>
        <v>74</v>
      </c>
      <c r="E25" s="16">
        <f>'[1]Çmimet e ofruar'!Z105</f>
        <v>22.95</v>
      </c>
      <c r="F25" s="16">
        <f>'[1]Çmimet e ofruar'!Z133</f>
        <v>33.9</v>
      </c>
      <c r="G25" s="15">
        <f>'[1]Kapaciteti i Fituar'!Z105</f>
        <v>70</v>
      </c>
      <c r="H25" s="16">
        <f>'[1]Çmimet e fituar'!Z105</f>
        <v>22.95</v>
      </c>
      <c r="I25" s="16">
        <f>'[1]Çmimet e fituar'!Z133</f>
        <v>22.95</v>
      </c>
    </row>
    <row r="26" spans="2:9" x14ac:dyDescent="0.25">
      <c r="B26" s="11" t="s">
        <v>28</v>
      </c>
      <c r="C26" s="12">
        <f>('[1]Kapaciteti i Kërkuar'!Z22)</f>
        <v>70</v>
      </c>
      <c r="D26" s="12">
        <f>'[1]Kapaciteti i Ofruar'!Z106</f>
        <v>74</v>
      </c>
      <c r="E26" s="13">
        <f>'[1]Çmimet e ofruar'!Z106</f>
        <v>22.95</v>
      </c>
      <c r="F26" s="13">
        <f>'[1]Çmimet e ofruar'!Z134</f>
        <v>50.2</v>
      </c>
      <c r="G26" s="12">
        <f>'[1]Kapaciteti i Fituar'!Z106</f>
        <v>70</v>
      </c>
      <c r="H26" s="13">
        <f>'[1]Çmimet e fituar'!Z106</f>
        <v>22.95</v>
      </c>
      <c r="I26" s="13">
        <f>'[1]Çmimet e fituar'!Z134</f>
        <v>22.95</v>
      </c>
    </row>
    <row r="27" spans="2:9" x14ac:dyDescent="0.25">
      <c r="B27" s="14" t="s">
        <v>29</v>
      </c>
      <c r="C27" s="15">
        <f>('[1]Kapaciteti i Kërkuar'!Z23)</f>
        <v>70</v>
      </c>
      <c r="D27" s="15">
        <f>'[1]Kapaciteti i Ofruar'!Z107</f>
        <v>74</v>
      </c>
      <c r="E27" s="16">
        <f>'[1]Çmimet e ofruar'!Z107</f>
        <v>22.95</v>
      </c>
      <c r="F27" s="16">
        <f>'[1]Çmimet e ofruar'!Z135</f>
        <v>50.2</v>
      </c>
      <c r="G27" s="15">
        <f>'[1]Kapaciteti i Fituar'!Z107</f>
        <v>70</v>
      </c>
      <c r="H27" s="16">
        <f>'[1]Çmimet e fituar'!Z107</f>
        <v>22.95</v>
      </c>
      <c r="I27" s="16">
        <f>'[1]Çmimet e fituar'!Z135</f>
        <v>22.95</v>
      </c>
    </row>
    <row r="28" spans="2:9" x14ac:dyDescent="0.25">
      <c r="B28" s="11" t="s">
        <v>30</v>
      </c>
      <c r="C28" s="12">
        <f>('[1]Kapaciteti i Kërkuar'!Z24)</f>
        <v>70</v>
      </c>
      <c r="D28" s="12">
        <f>'[1]Kapaciteti i Ofruar'!Z108</f>
        <v>74</v>
      </c>
      <c r="E28" s="13">
        <f>'[1]Çmimet e ofruar'!Z108</f>
        <v>22.95</v>
      </c>
      <c r="F28" s="13">
        <f>'[1]Çmimet e ofruar'!Z136</f>
        <v>50.2</v>
      </c>
      <c r="G28" s="12">
        <f>'[1]Kapaciteti i Fituar'!Z108</f>
        <v>70</v>
      </c>
      <c r="H28" s="13">
        <f>'[1]Çmimet e fituar'!Z108</f>
        <v>22.95</v>
      </c>
      <c r="I28" s="13">
        <f>'[1]Çmimet e fituar'!Z136</f>
        <v>22.95</v>
      </c>
    </row>
    <row r="29" spans="2:9" x14ac:dyDescent="0.25">
      <c r="B29" s="14" t="s">
        <v>31</v>
      </c>
      <c r="C29" s="15">
        <f>('[1]Kapaciteti i Kërkuar'!Z25)</f>
        <v>70</v>
      </c>
      <c r="D29" s="15">
        <f>'[1]Kapaciteti i Ofruar'!Z109</f>
        <v>74</v>
      </c>
      <c r="E29" s="16">
        <f>'[1]Çmimet e ofruar'!Z109</f>
        <v>27.95</v>
      </c>
      <c r="F29" s="16">
        <f>'[1]Çmimet e ofruar'!Z137</f>
        <v>50.2</v>
      </c>
      <c r="G29" s="15">
        <f>'[1]Kapaciteti i Fituar'!Z109</f>
        <v>70</v>
      </c>
      <c r="H29" s="16">
        <f>'[1]Çmimet e fituar'!Z109</f>
        <v>27.95</v>
      </c>
      <c r="I29" s="16">
        <f>'[1]Çmimet e fituar'!Z137</f>
        <v>27.95</v>
      </c>
    </row>
    <row r="30" spans="2:9" x14ac:dyDescent="0.25">
      <c r="B30" s="11" t="s">
        <v>32</v>
      </c>
      <c r="C30" s="12">
        <f>('[1]Kapaciteti i Kërkuar'!Z26)</f>
        <v>60</v>
      </c>
      <c r="D30" s="12">
        <f>'[1]Kapaciteti i Ofruar'!Z110</f>
        <v>60</v>
      </c>
      <c r="E30" s="13">
        <f>'[1]Çmimet e ofruar'!Z110</f>
        <v>27.95</v>
      </c>
      <c r="F30" s="13">
        <f>'[1]Çmimet e ofruar'!Z138</f>
        <v>27.95</v>
      </c>
      <c r="G30" s="12">
        <f>'[1]Kapaciteti i Fituar'!Z110</f>
        <v>60</v>
      </c>
      <c r="H30" s="13">
        <f>'[1]Çmimet e fituar'!Z110</f>
        <v>27.95</v>
      </c>
      <c r="I30" s="13">
        <f>'[1]Çmimet e fituar'!Z138</f>
        <v>27.95</v>
      </c>
    </row>
    <row r="31" spans="2:9" x14ac:dyDescent="0.25">
      <c r="B31" s="14" t="s">
        <v>33</v>
      </c>
      <c r="C31" s="15">
        <f>('[1]Kapaciteti i Kërkuar'!Z27)</f>
        <v>60</v>
      </c>
      <c r="D31" s="15">
        <f>'[1]Kapaciteti i Ofruar'!Z111</f>
        <v>60</v>
      </c>
      <c r="E31" s="16">
        <f>'[1]Çmimet e ofruar'!Z111</f>
        <v>27.95</v>
      </c>
      <c r="F31" s="16">
        <f>'[1]Çmimet e ofruar'!Z139</f>
        <v>27.95</v>
      </c>
      <c r="G31" s="15">
        <f>'[1]Kapaciteti i Fituar'!Z111</f>
        <v>60</v>
      </c>
      <c r="H31" s="16">
        <f>'[1]Çmimet e fituar'!Z111</f>
        <v>27.95</v>
      </c>
      <c r="I31" s="16">
        <f>'[1]Çmimet e fituar'!Z139</f>
        <v>27.95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1620</v>
      </c>
      <c r="E32" s="18">
        <f>IF(SUM(E8:E31)&gt;0,AVERAGEIF(E8:E31,"&lt;&gt;0"),0)</f>
        <v>26.287500000000005</v>
      </c>
      <c r="F32" s="18">
        <f>IF(SUM(F8:F31)&gt;0,AVERAGEIF(F8:F31,"&lt;&gt;0"),0)</f>
        <v>31.077083333333338</v>
      </c>
      <c r="G32" s="17">
        <f>SUM(G8:G31)</f>
        <v>1600</v>
      </c>
      <c r="H32" s="18">
        <f>IF(SUM(H8:H31)&gt;0,AVERAGEIF(H8:H31,"&lt;&gt;0"),0)</f>
        <v>26.287500000000005</v>
      </c>
      <c r="I32" s="18">
        <f>IF(SUM(I8:I31)&gt;0,AVERAGEIF(I8:I31,"&lt;&gt;0"),0)</f>
        <v>26.287500000000005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[1]Pjesëmarrja!AB11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[1]Pjesëmarrja!AB12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Kërkuar'!AA4)</f>
        <v>60</v>
      </c>
      <c r="D8" s="12">
        <f>'[1]Kapaciteti i Ofruar'!AA88</f>
        <v>60</v>
      </c>
      <c r="E8" s="13">
        <f>'[1]Çmimet e ofruar'!AA88</f>
        <v>32.9</v>
      </c>
      <c r="F8" s="13">
        <f>'[1]Çmimet e ofruar'!AA116</f>
        <v>32.9</v>
      </c>
      <c r="G8" s="12">
        <f>'[1]Kapaciteti i Fituar'!AA88</f>
        <v>60</v>
      </c>
      <c r="H8" s="13">
        <f>'[1]Çmimet e fituar'!AA88</f>
        <v>32.9</v>
      </c>
      <c r="I8" s="13">
        <f>'[1]Çmimet e fituar'!AA116</f>
        <v>32.9</v>
      </c>
    </row>
    <row r="9" spans="2:9" x14ac:dyDescent="0.25">
      <c r="B9" s="14" t="s">
        <v>11</v>
      </c>
      <c r="C9" s="15">
        <f>('[1]Kapaciteti i Kërkuar'!AA5)</f>
        <v>60</v>
      </c>
      <c r="D9" s="15">
        <f>'[1]Kapaciteti i Ofruar'!AA89</f>
        <v>60</v>
      </c>
      <c r="E9" s="16">
        <f>'[1]Çmimet e ofruar'!AA89</f>
        <v>32.9</v>
      </c>
      <c r="F9" s="16">
        <f>'[1]Çmimet e ofruar'!AA117</f>
        <v>32.9</v>
      </c>
      <c r="G9" s="15">
        <f>'[1]Kapaciteti i Fituar'!AA89</f>
        <v>60</v>
      </c>
      <c r="H9" s="16">
        <f>'[1]Çmimet e fituar'!AA89</f>
        <v>32.9</v>
      </c>
      <c r="I9" s="16">
        <f>'[1]Çmimet e fituar'!AA117</f>
        <v>32.9</v>
      </c>
    </row>
    <row r="10" spans="2:9" x14ac:dyDescent="0.25">
      <c r="B10" s="11" t="s">
        <v>12</v>
      </c>
      <c r="C10" s="12">
        <f>('[1]Kapaciteti i Kërkuar'!AA6)</f>
        <v>60</v>
      </c>
      <c r="D10" s="12">
        <f>'[1]Kapaciteti i Ofruar'!AA90</f>
        <v>60</v>
      </c>
      <c r="E10" s="13">
        <f>'[1]Çmimet e ofruar'!AA90</f>
        <v>32.9</v>
      </c>
      <c r="F10" s="13">
        <f>'[1]Çmimet e ofruar'!AA118</f>
        <v>32.9</v>
      </c>
      <c r="G10" s="12">
        <f>'[1]Kapaciteti i Fituar'!AA90</f>
        <v>60</v>
      </c>
      <c r="H10" s="13">
        <f>'[1]Çmimet e fituar'!AA90</f>
        <v>32.9</v>
      </c>
      <c r="I10" s="13">
        <f>'[1]Çmimet e fituar'!AA118</f>
        <v>32.9</v>
      </c>
    </row>
    <row r="11" spans="2:9" x14ac:dyDescent="0.25">
      <c r="B11" s="14" t="s">
        <v>13</v>
      </c>
      <c r="C11" s="15">
        <f>('[1]Kapaciteti i Kërkuar'!AA7)</f>
        <v>60</v>
      </c>
      <c r="D11" s="15">
        <f>'[1]Kapaciteti i Ofruar'!AA91</f>
        <v>60</v>
      </c>
      <c r="E11" s="16">
        <f>'[1]Çmimet e ofruar'!AA91</f>
        <v>32.9</v>
      </c>
      <c r="F11" s="16">
        <f>'[1]Çmimet e ofruar'!AA119</f>
        <v>32.9</v>
      </c>
      <c r="G11" s="15">
        <f>'[1]Kapaciteti i Fituar'!AA91</f>
        <v>60</v>
      </c>
      <c r="H11" s="16">
        <f>'[1]Çmimet e fituar'!AA91</f>
        <v>32.9</v>
      </c>
      <c r="I11" s="16">
        <f>'[1]Çmimet e fituar'!AA119</f>
        <v>32.9</v>
      </c>
    </row>
    <row r="12" spans="2:9" x14ac:dyDescent="0.25">
      <c r="B12" s="11" t="s">
        <v>14</v>
      </c>
      <c r="C12" s="12">
        <f>('[1]Kapaciteti i Kërkuar'!AA8)</f>
        <v>60</v>
      </c>
      <c r="D12" s="12">
        <f>'[1]Kapaciteti i Ofruar'!AA92</f>
        <v>60</v>
      </c>
      <c r="E12" s="13">
        <f>'[1]Çmimet e ofruar'!AA92</f>
        <v>32.9</v>
      </c>
      <c r="F12" s="13">
        <f>'[1]Çmimet e ofruar'!AA120</f>
        <v>32.9</v>
      </c>
      <c r="G12" s="12">
        <f>'[1]Kapaciteti i Fituar'!AA92</f>
        <v>60</v>
      </c>
      <c r="H12" s="13">
        <f>'[1]Çmimet e fituar'!AA92</f>
        <v>32.9</v>
      </c>
      <c r="I12" s="13">
        <f>'[1]Çmimet e fituar'!AA120</f>
        <v>32.9</v>
      </c>
    </row>
    <row r="13" spans="2:9" x14ac:dyDescent="0.25">
      <c r="B13" s="14" t="s">
        <v>15</v>
      </c>
      <c r="C13" s="15">
        <f>('[1]Kapaciteti i Kërkuar'!AA9)</f>
        <v>60</v>
      </c>
      <c r="D13" s="15">
        <f>'[1]Kapaciteti i Ofruar'!AA93</f>
        <v>60</v>
      </c>
      <c r="E13" s="16">
        <f>'[1]Çmimet e ofruar'!AA93</f>
        <v>32.9</v>
      </c>
      <c r="F13" s="16">
        <f>'[1]Çmimet e ofruar'!AA121</f>
        <v>32.9</v>
      </c>
      <c r="G13" s="15">
        <f>'[1]Kapaciteti i Fituar'!AA93</f>
        <v>60</v>
      </c>
      <c r="H13" s="16">
        <f>'[1]Çmimet e fituar'!AA93</f>
        <v>32.9</v>
      </c>
      <c r="I13" s="16">
        <f>'[1]Çmimet e fituar'!AA121</f>
        <v>32.9</v>
      </c>
    </row>
    <row r="14" spans="2:9" x14ac:dyDescent="0.25">
      <c r="B14" s="11" t="s">
        <v>16</v>
      </c>
      <c r="C14" s="12">
        <f>('[1]Kapaciteti i Kërkuar'!AA10)</f>
        <v>70</v>
      </c>
      <c r="D14" s="12">
        <f>'[1]Kapaciteti i Ofruar'!AA94</f>
        <v>70</v>
      </c>
      <c r="E14" s="13">
        <f>'[1]Çmimet e ofruar'!AA94</f>
        <v>28.35</v>
      </c>
      <c r="F14" s="13">
        <f>'[1]Çmimet e ofruar'!AA122</f>
        <v>28.35</v>
      </c>
      <c r="G14" s="12">
        <f>'[1]Kapaciteti i Fituar'!AA94</f>
        <v>70</v>
      </c>
      <c r="H14" s="13">
        <f>'[1]Çmimet e fituar'!AA94</f>
        <v>28.35</v>
      </c>
      <c r="I14" s="13">
        <f>'[1]Çmimet e fituar'!AA122</f>
        <v>28.35</v>
      </c>
    </row>
    <row r="15" spans="2:9" x14ac:dyDescent="0.25">
      <c r="B15" s="14" t="s">
        <v>17</v>
      </c>
      <c r="C15" s="15">
        <f>('[1]Kapaciteti i Kërkuar'!AA11)</f>
        <v>70</v>
      </c>
      <c r="D15" s="15">
        <f>'[1]Kapaciteti i Ofruar'!AA95</f>
        <v>70</v>
      </c>
      <c r="E15" s="16">
        <f>'[1]Çmimet e ofruar'!AA95</f>
        <v>22.95</v>
      </c>
      <c r="F15" s="16">
        <f>'[1]Çmimet e ofruar'!AA123</f>
        <v>22.95</v>
      </c>
      <c r="G15" s="15">
        <f>'[1]Kapaciteti i Fituar'!AA95</f>
        <v>70</v>
      </c>
      <c r="H15" s="16">
        <f>'[1]Çmimet e fituar'!AA95</f>
        <v>22.95</v>
      </c>
      <c r="I15" s="16">
        <f>'[1]Çmimet e fituar'!AA123</f>
        <v>22.95</v>
      </c>
    </row>
    <row r="16" spans="2:9" x14ac:dyDescent="0.25">
      <c r="B16" s="11" t="s">
        <v>18</v>
      </c>
      <c r="C16" s="12">
        <f>('[1]Kapaciteti i Kërkuar'!AA12)</f>
        <v>70</v>
      </c>
      <c r="D16" s="12">
        <f>'[1]Kapaciteti i Ofruar'!AA96</f>
        <v>70</v>
      </c>
      <c r="E16" s="13">
        <f>'[1]Çmimet e ofruar'!AA96</f>
        <v>22.95</v>
      </c>
      <c r="F16" s="13">
        <f>'[1]Çmimet e ofruar'!AA124</f>
        <v>22.95</v>
      </c>
      <c r="G16" s="12">
        <f>'[1]Kapaciteti i Fituar'!AA96</f>
        <v>70</v>
      </c>
      <c r="H16" s="13">
        <f>'[1]Çmimet e fituar'!AA96</f>
        <v>22.95</v>
      </c>
      <c r="I16" s="13">
        <f>'[1]Çmimet e fituar'!AA124</f>
        <v>22.95</v>
      </c>
    </row>
    <row r="17" spans="2:9" x14ac:dyDescent="0.25">
      <c r="B17" s="14" t="s">
        <v>19</v>
      </c>
      <c r="C17" s="15">
        <f>('[1]Kapaciteti i Kërkuar'!AA13)</f>
        <v>70</v>
      </c>
      <c r="D17" s="15">
        <f>'[1]Kapaciteti i Ofruar'!AA97</f>
        <v>70</v>
      </c>
      <c r="E17" s="16">
        <f>'[1]Çmimet e ofruar'!AA97</f>
        <v>22.95</v>
      </c>
      <c r="F17" s="16">
        <f>'[1]Çmimet e ofruar'!AA125</f>
        <v>22.95</v>
      </c>
      <c r="G17" s="15">
        <f>'[1]Kapaciteti i Fituar'!AA97</f>
        <v>70</v>
      </c>
      <c r="H17" s="16">
        <f>'[1]Çmimet e fituar'!AA97</f>
        <v>22.95</v>
      </c>
      <c r="I17" s="16">
        <f>'[1]Çmimet e fituar'!AA125</f>
        <v>22.95</v>
      </c>
    </row>
    <row r="18" spans="2:9" x14ac:dyDescent="0.25">
      <c r="B18" s="11" t="s">
        <v>20</v>
      </c>
      <c r="C18" s="12">
        <f>('[1]Kapaciteti i Kërkuar'!AA14)</f>
        <v>70</v>
      </c>
      <c r="D18" s="12">
        <f>'[1]Kapaciteti i Ofruar'!AA98</f>
        <v>70</v>
      </c>
      <c r="E18" s="13">
        <f>'[1]Çmimet e ofruar'!AA98</f>
        <v>22.95</v>
      </c>
      <c r="F18" s="13">
        <f>'[1]Çmimet e ofruar'!AA126</f>
        <v>22.95</v>
      </c>
      <c r="G18" s="12">
        <f>'[1]Kapaciteti i Fituar'!AA98</f>
        <v>70</v>
      </c>
      <c r="H18" s="13">
        <f>'[1]Çmimet e fituar'!AA98</f>
        <v>22.95</v>
      </c>
      <c r="I18" s="13">
        <f>'[1]Çmimet e fituar'!AA126</f>
        <v>22.95</v>
      </c>
    </row>
    <row r="19" spans="2:9" x14ac:dyDescent="0.25">
      <c r="B19" s="14" t="s">
        <v>21</v>
      </c>
      <c r="C19" s="15">
        <f>('[1]Kapaciteti i Kërkuar'!AA15)</f>
        <v>70</v>
      </c>
      <c r="D19" s="15">
        <f>'[1]Kapaciteti i Ofruar'!AA99</f>
        <v>70</v>
      </c>
      <c r="E19" s="16">
        <f>'[1]Çmimet e ofruar'!AA99</f>
        <v>22.95</v>
      </c>
      <c r="F19" s="16">
        <f>'[1]Çmimet e ofruar'!AA127</f>
        <v>22.95</v>
      </c>
      <c r="G19" s="15">
        <f>'[1]Kapaciteti i Fituar'!AA99</f>
        <v>70</v>
      </c>
      <c r="H19" s="16">
        <f>'[1]Çmimet e fituar'!AA99</f>
        <v>22.95</v>
      </c>
      <c r="I19" s="16">
        <f>'[1]Çmimet e fituar'!AA127</f>
        <v>22.95</v>
      </c>
    </row>
    <row r="20" spans="2:9" x14ac:dyDescent="0.25">
      <c r="B20" s="11" t="s">
        <v>22</v>
      </c>
      <c r="C20" s="12">
        <f>('[1]Kapaciteti i Kërkuar'!AA16)</f>
        <v>70</v>
      </c>
      <c r="D20" s="12">
        <f>'[1]Kapaciteti i Ofruar'!AA100</f>
        <v>70</v>
      </c>
      <c r="E20" s="13">
        <f>'[1]Çmimet e ofruar'!AA100</f>
        <v>22.95</v>
      </c>
      <c r="F20" s="13">
        <f>'[1]Çmimet e ofruar'!AA128</f>
        <v>22.95</v>
      </c>
      <c r="G20" s="12">
        <f>'[1]Kapaciteti i Fituar'!AA100</f>
        <v>70</v>
      </c>
      <c r="H20" s="13">
        <f>'[1]Çmimet e fituar'!AA100</f>
        <v>22.95</v>
      </c>
      <c r="I20" s="13">
        <f>'[1]Çmimet e fituar'!AA128</f>
        <v>22.95</v>
      </c>
    </row>
    <row r="21" spans="2:9" x14ac:dyDescent="0.25">
      <c r="B21" s="14" t="s">
        <v>23</v>
      </c>
      <c r="C21" s="15">
        <f>('[1]Kapaciteti i Kërkuar'!AA17)</f>
        <v>70</v>
      </c>
      <c r="D21" s="15">
        <f>'[1]Kapaciteti i Ofruar'!AA101</f>
        <v>70</v>
      </c>
      <c r="E21" s="16">
        <f>'[1]Çmimet e ofruar'!AA101</f>
        <v>22.95</v>
      </c>
      <c r="F21" s="16">
        <f>'[1]Çmimet e ofruar'!AA129</f>
        <v>22.95</v>
      </c>
      <c r="G21" s="15">
        <f>'[1]Kapaciteti i Fituar'!AA101</f>
        <v>70</v>
      </c>
      <c r="H21" s="16">
        <f>'[1]Çmimet e fituar'!AA101</f>
        <v>22.95</v>
      </c>
      <c r="I21" s="16">
        <f>'[1]Çmimet e fituar'!AA129</f>
        <v>22.95</v>
      </c>
    </row>
    <row r="22" spans="2:9" x14ac:dyDescent="0.25">
      <c r="B22" s="11" t="s">
        <v>24</v>
      </c>
      <c r="C22" s="12">
        <f>('[1]Kapaciteti i Kërkuar'!AA18)</f>
        <v>70</v>
      </c>
      <c r="D22" s="12">
        <f>'[1]Kapaciteti i Ofruar'!AA102</f>
        <v>70</v>
      </c>
      <c r="E22" s="13">
        <f>'[1]Çmimet e ofruar'!AA102</f>
        <v>22.95</v>
      </c>
      <c r="F22" s="13">
        <f>'[1]Çmimet e ofruar'!AA130</f>
        <v>22.95</v>
      </c>
      <c r="G22" s="12">
        <f>'[1]Kapaciteti i Fituar'!AA102</f>
        <v>70</v>
      </c>
      <c r="H22" s="13">
        <f>'[1]Çmimet e fituar'!AA102</f>
        <v>22.95</v>
      </c>
      <c r="I22" s="13">
        <f>'[1]Çmimet e fituar'!AA130</f>
        <v>22.95</v>
      </c>
    </row>
    <row r="23" spans="2:9" x14ac:dyDescent="0.25">
      <c r="B23" s="14" t="s">
        <v>25</v>
      </c>
      <c r="C23" s="15">
        <f>('[1]Kapaciteti i Kërkuar'!AA19)</f>
        <v>70</v>
      </c>
      <c r="D23" s="15">
        <f>'[1]Kapaciteti i Ofruar'!AA103</f>
        <v>70</v>
      </c>
      <c r="E23" s="16">
        <f>'[1]Çmimet e ofruar'!AA103</f>
        <v>22.95</v>
      </c>
      <c r="F23" s="16">
        <f>'[1]Çmimet e ofruar'!AA131</f>
        <v>22.95</v>
      </c>
      <c r="G23" s="15">
        <f>'[1]Kapaciteti i Fituar'!AA103</f>
        <v>70</v>
      </c>
      <c r="H23" s="16">
        <f>'[1]Çmimet e fituar'!AA103</f>
        <v>22.95</v>
      </c>
      <c r="I23" s="16">
        <f>'[1]Çmimet e fituar'!AA131</f>
        <v>22.95</v>
      </c>
    </row>
    <row r="24" spans="2:9" x14ac:dyDescent="0.25">
      <c r="B24" s="11" t="s">
        <v>26</v>
      </c>
      <c r="C24" s="12">
        <f>('[1]Kapaciteti i Kërkuar'!AA20)</f>
        <v>70</v>
      </c>
      <c r="D24" s="12">
        <f>'[1]Kapaciteti i Ofruar'!AA104</f>
        <v>70</v>
      </c>
      <c r="E24" s="13">
        <f>'[1]Çmimet e ofruar'!AA104</f>
        <v>22.95</v>
      </c>
      <c r="F24" s="13">
        <f>'[1]Çmimet e ofruar'!AA132</f>
        <v>22.95</v>
      </c>
      <c r="G24" s="12">
        <f>'[1]Kapaciteti i Fituar'!AA104</f>
        <v>70</v>
      </c>
      <c r="H24" s="13">
        <f>'[1]Çmimet e fituar'!AA104</f>
        <v>22.95</v>
      </c>
      <c r="I24" s="13">
        <f>'[1]Çmimet e fituar'!AA132</f>
        <v>22.95</v>
      </c>
    </row>
    <row r="25" spans="2:9" x14ac:dyDescent="0.25">
      <c r="B25" s="14" t="s">
        <v>27</v>
      </c>
      <c r="C25" s="15">
        <f>('[1]Kapaciteti i Kërkuar'!AA21)</f>
        <v>70</v>
      </c>
      <c r="D25" s="15">
        <f>'[1]Kapaciteti i Ofruar'!AA105</f>
        <v>74</v>
      </c>
      <c r="E25" s="16">
        <f>'[1]Çmimet e ofruar'!AA105</f>
        <v>22.95</v>
      </c>
      <c r="F25" s="16">
        <f>'[1]Çmimet e ofruar'!AA133</f>
        <v>33.9</v>
      </c>
      <c r="G25" s="15">
        <f>'[1]Kapaciteti i Fituar'!AA105</f>
        <v>70</v>
      </c>
      <c r="H25" s="16">
        <f>'[1]Çmimet e fituar'!AA105</f>
        <v>22.95</v>
      </c>
      <c r="I25" s="16">
        <f>'[1]Çmimet e fituar'!AA133</f>
        <v>22.95</v>
      </c>
    </row>
    <row r="26" spans="2:9" x14ac:dyDescent="0.25">
      <c r="B26" s="11" t="s">
        <v>28</v>
      </c>
      <c r="C26" s="12">
        <f>('[1]Kapaciteti i Kërkuar'!AA22)</f>
        <v>70</v>
      </c>
      <c r="D26" s="12">
        <f>'[1]Kapaciteti i Ofruar'!AA106</f>
        <v>74</v>
      </c>
      <c r="E26" s="13">
        <f>'[1]Çmimet e ofruar'!AA106</f>
        <v>22.95</v>
      </c>
      <c r="F26" s="13">
        <f>'[1]Çmimet e ofruar'!AA134</f>
        <v>50.2</v>
      </c>
      <c r="G26" s="12">
        <f>'[1]Kapaciteti i Fituar'!AA106</f>
        <v>70</v>
      </c>
      <c r="H26" s="13">
        <f>'[1]Çmimet e fituar'!AA106</f>
        <v>22.95</v>
      </c>
      <c r="I26" s="13">
        <f>'[1]Çmimet e fituar'!AA134</f>
        <v>22.95</v>
      </c>
    </row>
    <row r="27" spans="2:9" x14ac:dyDescent="0.25">
      <c r="B27" s="14" t="s">
        <v>29</v>
      </c>
      <c r="C27" s="15">
        <f>('[1]Kapaciteti i Kërkuar'!AA23)</f>
        <v>70</v>
      </c>
      <c r="D27" s="15">
        <f>'[1]Kapaciteti i Ofruar'!AA107</f>
        <v>74</v>
      </c>
      <c r="E27" s="16">
        <f>'[1]Çmimet e ofruar'!AA107</f>
        <v>22.95</v>
      </c>
      <c r="F27" s="16">
        <f>'[1]Çmimet e ofruar'!AA135</f>
        <v>50.2</v>
      </c>
      <c r="G27" s="15">
        <f>'[1]Kapaciteti i Fituar'!AA107</f>
        <v>70</v>
      </c>
      <c r="H27" s="16">
        <f>'[1]Çmimet e fituar'!AA107</f>
        <v>22.95</v>
      </c>
      <c r="I27" s="16">
        <f>'[1]Çmimet e fituar'!AA135</f>
        <v>22.95</v>
      </c>
    </row>
    <row r="28" spans="2:9" x14ac:dyDescent="0.25">
      <c r="B28" s="11" t="s">
        <v>30</v>
      </c>
      <c r="C28" s="12">
        <f>('[1]Kapaciteti i Kërkuar'!AA24)</f>
        <v>70</v>
      </c>
      <c r="D28" s="12">
        <f>'[1]Kapaciteti i Ofruar'!AA108</f>
        <v>74</v>
      </c>
      <c r="E28" s="13">
        <f>'[1]Çmimet e ofruar'!AA108</f>
        <v>22.95</v>
      </c>
      <c r="F28" s="13">
        <f>'[1]Çmimet e ofruar'!AA136</f>
        <v>50.2</v>
      </c>
      <c r="G28" s="12">
        <f>'[1]Kapaciteti i Fituar'!AA108</f>
        <v>70</v>
      </c>
      <c r="H28" s="13">
        <f>'[1]Çmimet e fituar'!AA108</f>
        <v>22.95</v>
      </c>
      <c r="I28" s="13">
        <f>'[1]Çmimet e fituar'!AA136</f>
        <v>22.95</v>
      </c>
    </row>
    <row r="29" spans="2:9" x14ac:dyDescent="0.25">
      <c r="B29" s="14" t="s">
        <v>31</v>
      </c>
      <c r="C29" s="15">
        <f>('[1]Kapaciteti i Kërkuar'!AA25)</f>
        <v>70</v>
      </c>
      <c r="D29" s="15">
        <f>'[1]Kapaciteti i Ofruar'!AA109</f>
        <v>74</v>
      </c>
      <c r="E29" s="16">
        <f>'[1]Çmimet e ofruar'!AA109</f>
        <v>27.95</v>
      </c>
      <c r="F29" s="16">
        <f>'[1]Çmimet e ofruar'!AA137</f>
        <v>50.2</v>
      </c>
      <c r="G29" s="15">
        <f>'[1]Kapaciteti i Fituar'!AA109</f>
        <v>70</v>
      </c>
      <c r="H29" s="16">
        <f>'[1]Çmimet e fituar'!AA109</f>
        <v>27.95</v>
      </c>
      <c r="I29" s="16">
        <f>'[1]Çmimet e fituar'!AA137</f>
        <v>27.95</v>
      </c>
    </row>
    <row r="30" spans="2:9" x14ac:dyDescent="0.25">
      <c r="B30" s="11" t="s">
        <v>32</v>
      </c>
      <c r="C30" s="12">
        <f>('[1]Kapaciteti i Kërkuar'!AA26)</f>
        <v>60</v>
      </c>
      <c r="D30" s="12">
        <f>'[1]Kapaciteti i Ofruar'!AA110</f>
        <v>60</v>
      </c>
      <c r="E30" s="13">
        <f>'[1]Çmimet e ofruar'!AA110</f>
        <v>27.95</v>
      </c>
      <c r="F30" s="13">
        <f>'[1]Çmimet e ofruar'!AA138</f>
        <v>27.95</v>
      </c>
      <c r="G30" s="12">
        <f>'[1]Kapaciteti i Fituar'!AA110</f>
        <v>60</v>
      </c>
      <c r="H30" s="13">
        <f>'[1]Çmimet e fituar'!AA110</f>
        <v>27.95</v>
      </c>
      <c r="I30" s="13">
        <f>'[1]Çmimet e fituar'!AA138</f>
        <v>27.95</v>
      </c>
    </row>
    <row r="31" spans="2:9" x14ac:dyDescent="0.25">
      <c r="B31" s="14" t="s">
        <v>33</v>
      </c>
      <c r="C31" s="15">
        <f>('[1]Kapaciteti i Kërkuar'!AA27)</f>
        <v>60</v>
      </c>
      <c r="D31" s="15">
        <f>'[1]Kapaciteti i Ofruar'!AA111</f>
        <v>60</v>
      </c>
      <c r="E31" s="16">
        <f>'[1]Çmimet e ofruar'!AA111</f>
        <v>27.95</v>
      </c>
      <c r="F31" s="16">
        <f>'[1]Çmimet e ofruar'!AA139</f>
        <v>27.95</v>
      </c>
      <c r="G31" s="15">
        <f>'[1]Kapaciteti i Fituar'!AA111</f>
        <v>60</v>
      </c>
      <c r="H31" s="16">
        <f>'[1]Çmimet e fituar'!AA111</f>
        <v>27.95</v>
      </c>
      <c r="I31" s="16">
        <f>'[1]Çmimet e fituar'!AA139</f>
        <v>27.95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1620</v>
      </c>
      <c r="E32" s="18">
        <f>IF(SUM(E8:E31)&gt;0,AVERAGEIF(E8:E31,"&lt;&gt;0"),0)</f>
        <v>26.287500000000005</v>
      </c>
      <c r="F32" s="18">
        <f>IF(SUM(F8:F31)&gt;0,AVERAGEIF(F8:F31,"&lt;&gt;0"),0)</f>
        <v>31.077083333333338</v>
      </c>
      <c r="G32" s="17">
        <f>SUM(G8:G31)</f>
        <v>1600</v>
      </c>
      <c r="H32" s="18">
        <f>IF(SUM(H8:H31)&gt;0,AVERAGEIF(H8:H31,"&lt;&gt;0"),0)</f>
        <v>26.287500000000005</v>
      </c>
      <c r="I32" s="18">
        <f>IF(SUM(I8:I31)&gt;0,AVERAGEIF(I8:I31,"&lt;&gt;0"),0)</f>
        <v>26.287500000000005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[1]Pjesëmarrja!AC11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[1]Pjesëmarrja!AC12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Kërkuar'!AB4)</f>
        <v>60</v>
      </c>
      <c r="D8" s="12">
        <f>'[1]Kapaciteti i Ofruar'!AB88</f>
        <v>60</v>
      </c>
      <c r="E8" s="13">
        <f>'[1]Çmimet e ofruar'!AB88</f>
        <v>32.9</v>
      </c>
      <c r="F8" s="13">
        <f>'[1]Çmimet e ofruar'!AB116</f>
        <v>32.9</v>
      </c>
      <c r="G8" s="12">
        <f>'[1]Kapaciteti i Fituar'!AB88</f>
        <v>60</v>
      </c>
      <c r="H8" s="13">
        <f>'[1]Çmimet e fituar'!AB88</f>
        <v>32.9</v>
      </c>
      <c r="I8" s="13">
        <f>'[1]Çmimet e fituar'!AB116</f>
        <v>32.9</v>
      </c>
    </row>
    <row r="9" spans="2:9" x14ac:dyDescent="0.25">
      <c r="B9" s="14" t="s">
        <v>11</v>
      </c>
      <c r="C9" s="15">
        <f>('[1]Kapaciteti i Kërkuar'!AB5)</f>
        <v>60</v>
      </c>
      <c r="D9" s="15">
        <f>'[1]Kapaciteti i Ofruar'!AB89</f>
        <v>60</v>
      </c>
      <c r="E9" s="16">
        <f>'[1]Çmimet e ofruar'!AB89</f>
        <v>32.9</v>
      </c>
      <c r="F9" s="16">
        <f>'[1]Çmimet e ofruar'!AB117</f>
        <v>32.9</v>
      </c>
      <c r="G9" s="15">
        <f>'[1]Kapaciteti i Fituar'!AB89</f>
        <v>60</v>
      </c>
      <c r="H9" s="16">
        <f>'[1]Çmimet e fituar'!AB89</f>
        <v>32.9</v>
      </c>
      <c r="I9" s="16">
        <f>'[1]Çmimet e fituar'!AB117</f>
        <v>32.9</v>
      </c>
    </row>
    <row r="10" spans="2:9" x14ac:dyDescent="0.25">
      <c r="B10" s="11" t="s">
        <v>12</v>
      </c>
      <c r="C10" s="12">
        <f>('[1]Kapaciteti i Kërkuar'!AB6)</f>
        <v>60</v>
      </c>
      <c r="D10" s="12">
        <f>'[1]Kapaciteti i Ofruar'!AB90</f>
        <v>60</v>
      </c>
      <c r="E10" s="13">
        <f>'[1]Çmimet e ofruar'!AB90</f>
        <v>32.9</v>
      </c>
      <c r="F10" s="13">
        <f>'[1]Çmimet e ofruar'!AB118</f>
        <v>32.9</v>
      </c>
      <c r="G10" s="12">
        <f>'[1]Kapaciteti i Fituar'!AB90</f>
        <v>60</v>
      </c>
      <c r="H10" s="13">
        <f>'[1]Çmimet e fituar'!AB90</f>
        <v>32.9</v>
      </c>
      <c r="I10" s="13">
        <f>'[1]Çmimet e fituar'!AB118</f>
        <v>32.9</v>
      </c>
    </row>
    <row r="11" spans="2:9" x14ac:dyDescent="0.25">
      <c r="B11" s="14" t="s">
        <v>13</v>
      </c>
      <c r="C11" s="15">
        <f>('[1]Kapaciteti i Kërkuar'!AB7)</f>
        <v>60</v>
      </c>
      <c r="D11" s="15">
        <f>'[1]Kapaciteti i Ofruar'!AB91</f>
        <v>60</v>
      </c>
      <c r="E11" s="16">
        <f>'[1]Çmimet e ofruar'!AB91</f>
        <v>32.9</v>
      </c>
      <c r="F11" s="16">
        <f>'[1]Çmimet e ofruar'!AB119</f>
        <v>32.9</v>
      </c>
      <c r="G11" s="15">
        <f>'[1]Kapaciteti i Fituar'!AB91</f>
        <v>60</v>
      </c>
      <c r="H11" s="16">
        <f>'[1]Çmimet e fituar'!AB91</f>
        <v>32.9</v>
      </c>
      <c r="I11" s="16">
        <f>'[1]Çmimet e fituar'!AB119</f>
        <v>32.9</v>
      </c>
    </row>
    <row r="12" spans="2:9" x14ac:dyDescent="0.25">
      <c r="B12" s="11" t="s">
        <v>14</v>
      </c>
      <c r="C12" s="12">
        <f>('[1]Kapaciteti i Kërkuar'!AB8)</f>
        <v>60</v>
      </c>
      <c r="D12" s="12">
        <f>'[1]Kapaciteti i Ofruar'!AB92</f>
        <v>60</v>
      </c>
      <c r="E12" s="13">
        <f>'[1]Çmimet e ofruar'!AB92</f>
        <v>32.9</v>
      </c>
      <c r="F12" s="13">
        <f>'[1]Çmimet e ofruar'!AB120</f>
        <v>32.9</v>
      </c>
      <c r="G12" s="12">
        <f>'[1]Kapaciteti i Fituar'!AB92</f>
        <v>60</v>
      </c>
      <c r="H12" s="13">
        <f>'[1]Çmimet e fituar'!AB92</f>
        <v>32.9</v>
      </c>
      <c r="I12" s="13">
        <f>'[1]Çmimet e fituar'!AB120</f>
        <v>32.9</v>
      </c>
    </row>
    <row r="13" spans="2:9" x14ac:dyDescent="0.25">
      <c r="B13" s="14" t="s">
        <v>15</v>
      </c>
      <c r="C13" s="15">
        <f>('[1]Kapaciteti i Kërkuar'!AB9)</f>
        <v>60</v>
      </c>
      <c r="D13" s="15">
        <f>'[1]Kapaciteti i Ofruar'!AB93</f>
        <v>60</v>
      </c>
      <c r="E13" s="16">
        <f>'[1]Çmimet e ofruar'!AB93</f>
        <v>32.9</v>
      </c>
      <c r="F13" s="16">
        <f>'[1]Çmimet e ofruar'!AB121</f>
        <v>32.9</v>
      </c>
      <c r="G13" s="15">
        <f>'[1]Kapaciteti i Fituar'!AB93</f>
        <v>60</v>
      </c>
      <c r="H13" s="16">
        <f>'[1]Çmimet e fituar'!AB93</f>
        <v>32.9</v>
      </c>
      <c r="I13" s="16">
        <f>'[1]Çmimet e fituar'!AB121</f>
        <v>32.9</v>
      </c>
    </row>
    <row r="14" spans="2:9" x14ac:dyDescent="0.25">
      <c r="B14" s="11" t="s">
        <v>16</v>
      </c>
      <c r="C14" s="12">
        <f>('[1]Kapaciteti i Kërkuar'!AB10)</f>
        <v>70</v>
      </c>
      <c r="D14" s="12">
        <f>'[1]Kapaciteti i Ofruar'!AB94</f>
        <v>70</v>
      </c>
      <c r="E14" s="13">
        <f>'[1]Çmimet e ofruar'!AB94</f>
        <v>28.35</v>
      </c>
      <c r="F14" s="13">
        <f>'[1]Çmimet e ofruar'!AB122</f>
        <v>28.35</v>
      </c>
      <c r="G14" s="12">
        <f>'[1]Kapaciteti i Fituar'!AB94</f>
        <v>70</v>
      </c>
      <c r="H14" s="13">
        <f>'[1]Çmimet e fituar'!AB94</f>
        <v>28.35</v>
      </c>
      <c r="I14" s="13">
        <f>'[1]Çmimet e fituar'!AB122</f>
        <v>28.35</v>
      </c>
    </row>
    <row r="15" spans="2:9" x14ac:dyDescent="0.25">
      <c r="B15" s="14" t="s">
        <v>17</v>
      </c>
      <c r="C15" s="15">
        <f>('[1]Kapaciteti i Kërkuar'!AB11)</f>
        <v>70</v>
      </c>
      <c r="D15" s="15">
        <f>'[1]Kapaciteti i Ofruar'!AB95</f>
        <v>70</v>
      </c>
      <c r="E15" s="16">
        <f>'[1]Çmimet e ofruar'!AB95</f>
        <v>22.95</v>
      </c>
      <c r="F15" s="16">
        <f>'[1]Çmimet e ofruar'!AB123</f>
        <v>22.95</v>
      </c>
      <c r="G15" s="15">
        <f>'[1]Kapaciteti i Fituar'!AB95</f>
        <v>70</v>
      </c>
      <c r="H15" s="16">
        <f>'[1]Çmimet e fituar'!AB95</f>
        <v>22.95</v>
      </c>
      <c r="I15" s="16">
        <f>'[1]Çmimet e fituar'!AB123</f>
        <v>22.95</v>
      </c>
    </row>
    <row r="16" spans="2:9" x14ac:dyDescent="0.25">
      <c r="B16" s="11" t="s">
        <v>18</v>
      </c>
      <c r="C16" s="12">
        <f>('[1]Kapaciteti i Kërkuar'!AB12)</f>
        <v>70</v>
      </c>
      <c r="D16" s="12">
        <f>'[1]Kapaciteti i Ofruar'!AB96</f>
        <v>70</v>
      </c>
      <c r="E16" s="13">
        <f>'[1]Çmimet e ofruar'!AB96</f>
        <v>22.95</v>
      </c>
      <c r="F16" s="13">
        <f>'[1]Çmimet e ofruar'!AB124</f>
        <v>22.95</v>
      </c>
      <c r="G16" s="12">
        <f>'[1]Kapaciteti i Fituar'!AB96</f>
        <v>70</v>
      </c>
      <c r="H16" s="13">
        <f>'[1]Çmimet e fituar'!AB96</f>
        <v>22.95</v>
      </c>
      <c r="I16" s="13">
        <f>'[1]Çmimet e fituar'!AB124</f>
        <v>22.95</v>
      </c>
    </row>
    <row r="17" spans="2:9" x14ac:dyDescent="0.25">
      <c r="B17" s="14" t="s">
        <v>19</v>
      </c>
      <c r="C17" s="15">
        <f>('[1]Kapaciteti i Kërkuar'!AB13)</f>
        <v>70</v>
      </c>
      <c r="D17" s="15">
        <f>'[1]Kapaciteti i Ofruar'!AB97</f>
        <v>70</v>
      </c>
      <c r="E17" s="16">
        <f>'[1]Çmimet e ofruar'!AB97</f>
        <v>22.95</v>
      </c>
      <c r="F17" s="16">
        <f>'[1]Çmimet e ofruar'!AB125</f>
        <v>22.95</v>
      </c>
      <c r="G17" s="15">
        <f>'[1]Kapaciteti i Fituar'!AB97</f>
        <v>70</v>
      </c>
      <c r="H17" s="16">
        <f>'[1]Çmimet e fituar'!AB97</f>
        <v>22.95</v>
      </c>
      <c r="I17" s="16">
        <f>'[1]Çmimet e fituar'!AB125</f>
        <v>22.95</v>
      </c>
    </row>
    <row r="18" spans="2:9" x14ac:dyDescent="0.25">
      <c r="B18" s="11" t="s">
        <v>20</v>
      </c>
      <c r="C18" s="12">
        <f>('[1]Kapaciteti i Kërkuar'!AB14)</f>
        <v>70</v>
      </c>
      <c r="D18" s="12">
        <f>'[1]Kapaciteti i Ofruar'!AB98</f>
        <v>70</v>
      </c>
      <c r="E18" s="13">
        <f>'[1]Çmimet e ofruar'!AB98</f>
        <v>22.95</v>
      </c>
      <c r="F18" s="13">
        <f>'[1]Çmimet e ofruar'!AB126</f>
        <v>22.95</v>
      </c>
      <c r="G18" s="12">
        <f>'[1]Kapaciteti i Fituar'!AB98</f>
        <v>70</v>
      </c>
      <c r="H18" s="13">
        <f>'[1]Çmimet e fituar'!AB98</f>
        <v>22.95</v>
      </c>
      <c r="I18" s="13">
        <f>'[1]Çmimet e fituar'!AB126</f>
        <v>22.95</v>
      </c>
    </row>
    <row r="19" spans="2:9" x14ac:dyDescent="0.25">
      <c r="B19" s="14" t="s">
        <v>21</v>
      </c>
      <c r="C19" s="15">
        <f>('[1]Kapaciteti i Kërkuar'!AB15)</f>
        <v>70</v>
      </c>
      <c r="D19" s="15">
        <f>'[1]Kapaciteti i Ofruar'!AB99</f>
        <v>70</v>
      </c>
      <c r="E19" s="16">
        <f>'[1]Çmimet e ofruar'!AB99</f>
        <v>22.95</v>
      </c>
      <c r="F19" s="16">
        <f>'[1]Çmimet e ofruar'!AB127</f>
        <v>22.95</v>
      </c>
      <c r="G19" s="15">
        <f>'[1]Kapaciteti i Fituar'!AB99</f>
        <v>70</v>
      </c>
      <c r="H19" s="16">
        <f>'[1]Çmimet e fituar'!AB99</f>
        <v>22.95</v>
      </c>
      <c r="I19" s="16">
        <f>'[1]Çmimet e fituar'!AB127</f>
        <v>22.95</v>
      </c>
    </row>
    <row r="20" spans="2:9" x14ac:dyDescent="0.25">
      <c r="B20" s="11" t="s">
        <v>22</v>
      </c>
      <c r="C20" s="12">
        <f>('[1]Kapaciteti i Kërkuar'!AB16)</f>
        <v>70</v>
      </c>
      <c r="D20" s="12">
        <f>'[1]Kapaciteti i Ofruar'!AB100</f>
        <v>70</v>
      </c>
      <c r="E20" s="13">
        <f>'[1]Çmimet e ofruar'!AB100</f>
        <v>22.95</v>
      </c>
      <c r="F20" s="13">
        <f>'[1]Çmimet e ofruar'!AB128</f>
        <v>22.95</v>
      </c>
      <c r="G20" s="12">
        <f>'[1]Kapaciteti i Fituar'!AB100</f>
        <v>70</v>
      </c>
      <c r="H20" s="13">
        <f>'[1]Çmimet e fituar'!AB100</f>
        <v>22.95</v>
      </c>
      <c r="I20" s="13">
        <f>'[1]Çmimet e fituar'!AB128</f>
        <v>22.95</v>
      </c>
    </row>
    <row r="21" spans="2:9" x14ac:dyDescent="0.25">
      <c r="B21" s="14" t="s">
        <v>23</v>
      </c>
      <c r="C21" s="15">
        <f>('[1]Kapaciteti i Kërkuar'!AB17)</f>
        <v>70</v>
      </c>
      <c r="D21" s="15">
        <f>'[1]Kapaciteti i Ofruar'!AB101</f>
        <v>70</v>
      </c>
      <c r="E21" s="16">
        <f>'[1]Çmimet e ofruar'!AB101</f>
        <v>22.95</v>
      </c>
      <c r="F21" s="16">
        <f>'[1]Çmimet e ofruar'!AB129</f>
        <v>22.95</v>
      </c>
      <c r="G21" s="15">
        <f>'[1]Kapaciteti i Fituar'!AB101</f>
        <v>70</v>
      </c>
      <c r="H21" s="16">
        <f>'[1]Çmimet e fituar'!AB101</f>
        <v>22.95</v>
      </c>
      <c r="I21" s="16">
        <f>'[1]Çmimet e fituar'!AB129</f>
        <v>22.95</v>
      </c>
    </row>
    <row r="22" spans="2:9" x14ac:dyDescent="0.25">
      <c r="B22" s="11" t="s">
        <v>24</v>
      </c>
      <c r="C22" s="12">
        <f>('[1]Kapaciteti i Kërkuar'!AB18)</f>
        <v>70</v>
      </c>
      <c r="D22" s="12">
        <f>'[1]Kapaciteti i Ofruar'!AB102</f>
        <v>70</v>
      </c>
      <c r="E22" s="13">
        <f>'[1]Çmimet e ofruar'!AB102</f>
        <v>22.95</v>
      </c>
      <c r="F22" s="13">
        <f>'[1]Çmimet e ofruar'!AB130</f>
        <v>22.95</v>
      </c>
      <c r="G22" s="12">
        <f>'[1]Kapaciteti i Fituar'!AB102</f>
        <v>70</v>
      </c>
      <c r="H22" s="13">
        <f>'[1]Çmimet e fituar'!AB102</f>
        <v>22.95</v>
      </c>
      <c r="I22" s="13">
        <f>'[1]Çmimet e fituar'!AB130</f>
        <v>22.95</v>
      </c>
    </row>
    <row r="23" spans="2:9" x14ac:dyDescent="0.25">
      <c r="B23" s="14" t="s">
        <v>25</v>
      </c>
      <c r="C23" s="15">
        <f>('[1]Kapaciteti i Kërkuar'!AB19)</f>
        <v>70</v>
      </c>
      <c r="D23" s="15">
        <f>'[1]Kapaciteti i Ofruar'!AB103</f>
        <v>70</v>
      </c>
      <c r="E23" s="16">
        <f>'[1]Çmimet e ofruar'!AB103</f>
        <v>22.95</v>
      </c>
      <c r="F23" s="16">
        <f>'[1]Çmimet e ofruar'!AB131</f>
        <v>22.95</v>
      </c>
      <c r="G23" s="15">
        <f>'[1]Kapaciteti i Fituar'!AB103</f>
        <v>70</v>
      </c>
      <c r="H23" s="16">
        <f>'[1]Çmimet e fituar'!AB103</f>
        <v>22.95</v>
      </c>
      <c r="I23" s="16">
        <f>'[1]Çmimet e fituar'!AB131</f>
        <v>22.95</v>
      </c>
    </row>
    <row r="24" spans="2:9" x14ac:dyDescent="0.25">
      <c r="B24" s="11" t="s">
        <v>26</v>
      </c>
      <c r="C24" s="12">
        <f>('[1]Kapaciteti i Kërkuar'!AB20)</f>
        <v>70</v>
      </c>
      <c r="D24" s="12">
        <f>'[1]Kapaciteti i Ofruar'!AB104</f>
        <v>70</v>
      </c>
      <c r="E24" s="13">
        <f>'[1]Çmimet e ofruar'!AB104</f>
        <v>22.95</v>
      </c>
      <c r="F24" s="13">
        <f>'[1]Çmimet e ofruar'!AB132</f>
        <v>22.95</v>
      </c>
      <c r="G24" s="12">
        <f>'[1]Kapaciteti i Fituar'!AB104</f>
        <v>70</v>
      </c>
      <c r="H24" s="13">
        <f>'[1]Çmimet e fituar'!AB104</f>
        <v>22.95</v>
      </c>
      <c r="I24" s="13">
        <f>'[1]Çmimet e fituar'!AB132</f>
        <v>22.95</v>
      </c>
    </row>
    <row r="25" spans="2:9" x14ac:dyDescent="0.25">
      <c r="B25" s="14" t="s">
        <v>27</v>
      </c>
      <c r="C25" s="15">
        <f>('[1]Kapaciteti i Kërkuar'!AB21)</f>
        <v>70</v>
      </c>
      <c r="D25" s="15">
        <f>'[1]Kapaciteti i Ofruar'!AB105</f>
        <v>70</v>
      </c>
      <c r="E25" s="16">
        <f>'[1]Çmimet e ofruar'!AB105</f>
        <v>22.95</v>
      </c>
      <c r="F25" s="16">
        <f>'[1]Çmimet e ofruar'!AB133</f>
        <v>22.95</v>
      </c>
      <c r="G25" s="15">
        <f>'[1]Kapaciteti i Fituar'!AB105</f>
        <v>70</v>
      </c>
      <c r="H25" s="16">
        <f>'[1]Çmimet e fituar'!AB105</f>
        <v>22.95</v>
      </c>
      <c r="I25" s="16">
        <f>'[1]Çmimet e fituar'!AB133</f>
        <v>22.95</v>
      </c>
    </row>
    <row r="26" spans="2:9" x14ac:dyDescent="0.25">
      <c r="B26" s="11" t="s">
        <v>28</v>
      </c>
      <c r="C26" s="12">
        <f>('[1]Kapaciteti i Kërkuar'!AB22)</f>
        <v>70</v>
      </c>
      <c r="D26" s="12">
        <f>'[1]Kapaciteti i Ofruar'!AB106</f>
        <v>74</v>
      </c>
      <c r="E26" s="13">
        <f>'[1]Çmimet e ofruar'!AB106</f>
        <v>22.95</v>
      </c>
      <c r="F26" s="13">
        <f>'[1]Çmimet e ofruar'!AB134</f>
        <v>50.2</v>
      </c>
      <c r="G26" s="12">
        <f>'[1]Kapaciteti i Fituar'!AB106</f>
        <v>70</v>
      </c>
      <c r="H26" s="13">
        <f>'[1]Çmimet e fituar'!AB106</f>
        <v>22.95</v>
      </c>
      <c r="I26" s="13">
        <f>'[1]Çmimet e fituar'!AB134</f>
        <v>22.95</v>
      </c>
    </row>
    <row r="27" spans="2:9" x14ac:dyDescent="0.25">
      <c r="B27" s="14" t="s">
        <v>29</v>
      </c>
      <c r="C27" s="15">
        <f>('[1]Kapaciteti i Kërkuar'!AB23)</f>
        <v>70</v>
      </c>
      <c r="D27" s="15">
        <f>'[1]Kapaciteti i Ofruar'!AB107</f>
        <v>74</v>
      </c>
      <c r="E27" s="16">
        <f>'[1]Çmimet e ofruar'!AB107</f>
        <v>22.95</v>
      </c>
      <c r="F27" s="16">
        <f>'[1]Çmimet e ofruar'!AB135</f>
        <v>50.2</v>
      </c>
      <c r="G27" s="15">
        <f>'[1]Kapaciteti i Fituar'!AB107</f>
        <v>70</v>
      </c>
      <c r="H27" s="16">
        <f>'[1]Çmimet e fituar'!AB107</f>
        <v>22.95</v>
      </c>
      <c r="I27" s="16">
        <f>'[1]Çmimet e fituar'!AB135</f>
        <v>22.95</v>
      </c>
    </row>
    <row r="28" spans="2:9" x14ac:dyDescent="0.25">
      <c r="B28" s="11" t="s">
        <v>30</v>
      </c>
      <c r="C28" s="12">
        <f>('[1]Kapaciteti i Kërkuar'!AB24)</f>
        <v>70</v>
      </c>
      <c r="D28" s="12">
        <f>'[1]Kapaciteti i Ofruar'!AB108</f>
        <v>74</v>
      </c>
      <c r="E28" s="13">
        <f>'[1]Çmimet e ofruar'!AB108</f>
        <v>22.95</v>
      </c>
      <c r="F28" s="13">
        <f>'[1]Çmimet e ofruar'!AB136</f>
        <v>50.2</v>
      </c>
      <c r="G28" s="12">
        <f>'[1]Kapaciteti i Fituar'!AB108</f>
        <v>70</v>
      </c>
      <c r="H28" s="13">
        <f>'[1]Çmimet e fituar'!AB108</f>
        <v>22.95</v>
      </c>
      <c r="I28" s="13">
        <f>'[1]Çmimet e fituar'!AB136</f>
        <v>22.95</v>
      </c>
    </row>
    <row r="29" spans="2:9" x14ac:dyDescent="0.25">
      <c r="B29" s="14" t="s">
        <v>31</v>
      </c>
      <c r="C29" s="15">
        <f>('[1]Kapaciteti i Kërkuar'!AB25)</f>
        <v>70</v>
      </c>
      <c r="D29" s="15">
        <f>'[1]Kapaciteti i Ofruar'!AB109</f>
        <v>74</v>
      </c>
      <c r="E29" s="16">
        <f>'[1]Çmimet e ofruar'!AB109</f>
        <v>27.95</v>
      </c>
      <c r="F29" s="16">
        <f>'[1]Çmimet e ofruar'!AB137</f>
        <v>50.2</v>
      </c>
      <c r="G29" s="15">
        <f>'[1]Kapaciteti i Fituar'!AB109</f>
        <v>70</v>
      </c>
      <c r="H29" s="16">
        <f>'[1]Çmimet e fituar'!AB109</f>
        <v>27.95</v>
      </c>
      <c r="I29" s="16">
        <f>'[1]Çmimet e fituar'!AB137</f>
        <v>27.95</v>
      </c>
    </row>
    <row r="30" spans="2:9" x14ac:dyDescent="0.25">
      <c r="B30" s="11" t="s">
        <v>32</v>
      </c>
      <c r="C30" s="12">
        <f>('[1]Kapaciteti i Kërkuar'!AB26)</f>
        <v>60</v>
      </c>
      <c r="D30" s="12">
        <f>'[1]Kapaciteti i Ofruar'!AB110</f>
        <v>60</v>
      </c>
      <c r="E30" s="13">
        <f>'[1]Çmimet e ofruar'!AB110</f>
        <v>27.95</v>
      </c>
      <c r="F30" s="13">
        <f>'[1]Çmimet e ofruar'!AB138</f>
        <v>27.95</v>
      </c>
      <c r="G30" s="12">
        <f>'[1]Kapaciteti i Fituar'!AB110</f>
        <v>60</v>
      </c>
      <c r="H30" s="13">
        <f>'[1]Çmimet e fituar'!AB110</f>
        <v>27.95</v>
      </c>
      <c r="I30" s="13">
        <f>'[1]Çmimet e fituar'!AB138</f>
        <v>27.95</v>
      </c>
    </row>
    <row r="31" spans="2:9" x14ac:dyDescent="0.25">
      <c r="B31" s="14" t="s">
        <v>33</v>
      </c>
      <c r="C31" s="15">
        <f>('[1]Kapaciteti i Kërkuar'!AB27)</f>
        <v>60</v>
      </c>
      <c r="D31" s="15">
        <f>'[1]Kapaciteti i Ofruar'!AB111</f>
        <v>60</v>
      </c>
      <c r="E31" s="16">
        <f>'[1]Çmimet e ofruar'!AB111</f>
        <v>27.95</v>
      </c>
      <c r="F31" s="16">
        <f>'[1]Çmimet e ofruar'!AB139</f>
        <v>27.95</v>
      </c>
      <c r="G31" s="15">
        <f>'[1]Kapaciteti i Fituar'!AB111</f>
        <v>60</v>
      </c>
      <c r="H31" s="16">
        <f>'[1]Çmimet e fituar'!AB111</f>
        <v>27.95</v>
      </c>
      <c r="I31" s="16">
        <f>'[1]Çmimet e fituar'!AB139</f>
        <v>27.95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1616</v>
      </c>
      <c r="E32" s="18">
        <f>IF(SUM(E8:E31)&gt;0,AVERAGEIF(E8:E31,"&lt;&gt;0"),0)</f>
        <v>26.287500000000005</v>
      </c>
      <c r="F32" s="18">
        <f>IF(SUM(F8:F31)&gt;0,AVERAGEIF(F8:F31,"&lt;&gt;0"),0)</f>
        <v>30.620833333333337</v>
      </c>
      <c r="G32" s="17">
        <f>SUM(G8:G31)</f>
        <v>1600</v>
      </c>
      <c r="H32" s="18">
        <f>IF(SUM(H8:H31)&gt;0,AVERAGEIF(H8:H31,"&lt;&gt;0"),0)</f>
        <v>26.287500000000005</v>
      </c>
      <c r="I32" s="18">
        <f>IF(SUM(I8:I31)&gt;0,AVERAGEIF(I8:I31,"&lt;&gt;0"),0)</f>
        <v>26.287500000000005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[1]Pjesëmarrja!AD11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[1]Pjesëmarrja!AD12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Kërkuar'!AC4)</f>
        <v>60</v>
      </c>
      <c r="D8" s="12">
        <f>'[1]Kapaciteti i Ofruar'!AC88</f>
        <v>60</v>
      </c>
      <c r="E8" s="13">
        <f>'[1]Çmimet e ofruar'!AC88</f>
        <v>32.9</v>
      </c>
      <c r="F8" s="13">
        <f>'[1]Çmimet e ofruar'!AC116</f>
        <v>32.9</v>
      </c>
      <c r="G8" s="12">
        <f>'[1]Kapaciteti i Fituar'!AC88</f>
        <v>60</v>
      </c>
      <c r="H8" s="13">
        <f>'[1]Çmimet e fituar'!AC88</f>
        <v>32.9</v>
      </c>
      <c r="I8" s="13">
        <f>'[1]Çmimet e fituar'!AC116</f>
        <v>32.9</v>
      </c>
    </row>
    <row r="9" spans="2:9" x14ac:dyDescent="0.25">
      <c r="B9" s="14" t="s">
        <v>11</v>
      </c>
      <c r="C9" s="15">
        <f>('[1]Kapaciteti i Kërkuar'!AC5)</f>
        <v>60</v>
      </c>
      <c r="D9" s="15">
        <f>'[1]Kapaciteti i Ofruar'!AC89</f>
        <v>60</v>
      </c>
      <c r="E9" s="16">
        <f>'[1]Çmimet e ofruar'!AC89</f>
        <v>32.9</v>
      </c>
      <c r="F9" s="16">
        <f>'[1]Çmimet e ofruar'!AC117</f>
        <v>32.9</v>
      </c>
      <c r="G9" s="15">
        <f>'[1]Kapaciteti i Fituar'!AC89</f>
        <v>60</v>
      </c>
      <c r="H9" s="16">
        <f>'[1]Çmimet e fituar'!AC89</f>
        <v>32.9</v>
      </c>
      <c r="I9" s="16">
        <f>'[1]Çmimet e fituar'!AC117</f>
        <v>32.9</v>
      </c>
    </row>
    <row r="10" spans="2:9" x14ac:dyDescent="0.25">
      <c r="B10" s="11" t="s">
        <v>12</v>
      </c>
      <c r="C10" s="12">
        <f>('[1]Kapaciteti i Kërkuar'!AC6)</f>
        <v>60</v>
      </c>
      <c r="D10" s="12">
        <f>'[1]Kapaciteti i Ofruar'!AC90</f>
        <v>60</v>
      </c>
      <c r="E10" s="13">
        <f>'[1]Çmimet e ofruar'!AC90</f>
        <v>32.9</v>
      </c>
      <c r="F10" s="13">
        <f>'[1]Çmimet e ofruar'!AC118</f>
        <v>32.9</v>
      </c>
      <c r="G10" s="12">
        <f>'[1]Kapaciteti i Fituar'!AC90</f>
        <v>60</v>
      </c>
      <c r="H10" s="13">
        <f>'[1]Çmimet e fituar'!AC90</f>
        <v>32.9</v>
      </c>
      <c r="I10" s="13">
        <f>'[1]Çmimet e fituar'!AC118</f>
        <v>32.9</v>
      </c>
    </row>
    <row r="11" spans="2:9" x14ac:dyDescent="0.25">
      <c r="B11" s="14" t="s">
        <v>13</v>
      </c>
      <c r="C11" s="15">
        <f>('[1]Kapaciteti i Kërkuar'!AC7)</f>
        <v>60</v>
      </c>
      <c r="D11" s="15">
        <f>'[1]Kapaciteti i Ofruar'!AC91</f>
        <v>60</v>
      </c>
      <c r="E11" s="16">
        <f>'[1]Çmimet e ofruar'!AC91</f>
        <v>32.9</v>
      </c>
      <c r="F11" s="16">
        <f>'[1]Çmimet e ofruar'!AC119</f>
        <v>32.9</v>
      </c>
      <c r="G11" s="15">
        <f>'[1]Kapaciteti i Fituar'!AC91</f>
        <v>60</v>
      </c>
      <c r="H11" s="16">
        <f>'[1]Çmimet e fituar'!AC91</f>
        <v>32.9</v>
      </c>
      <c r="I11" s="16">
        <f>'[1]Çmimet e fituar'!AC119</f>
        <v>32.9</v>
      </c>
    </row>
    <row r="12" spans="2:9" x14ac:dyDescent="0.25">
      <c r="B12" s="11" t="s">
        <v>14</v>
      </c>
      <c r="C12" s="12">
        <f>('[1]Kapaciteti i Kërkuar'!AC8)</f>
        <v>60</v>
      </c>
      <c r="D12" s="12">
        <f>'[1]Kapaciteti i Ofruar'!AC92</f>
        <v>60</v>
      </c>
      <c r="E12" s="13">
        <f>'[1]Çmimet e ofruar'!AC92</f>
        <v>32.9</v>
      </c>
      <c r="F12" s="13">
        <f>'[1]Çmimet e ofruar'!AC120</f>
        <v>32.9</v>
      </c>
      <c r="G12" s="12">
        <f>'[1]Kapaciteti i Fituar'!AC92</f>
        <v>60</v>
      </c>
      <c r="H12" s="13">
        <f>'[1]Çmimet e fituar'!AC92</f>
        <v>32.9</v>
      </c>
      <c r="I12" s="13">
        <f>'[1]Çmimet e fituar'!AC120</f>
        <v>32.9</v>
      </c>
    </row>
    <row r="13" spans="2:9" x14ac:dyDescent="0.25">
      <c r="B13" s="14" t="s">
        <v>15</v>
      </c>
      <c r="C13" s="15">
        <f>('[1]Kapaciteti i Kërkuar'!AC9)</f>
        <v>60</v>
      </c>
      <c r="D13" s="15">
        <f>'[1]Kapaciteti i Ofruar'!AC93</f>
        <v>60</v>
      </c>
      <c r="E13" s="16">
        <f>'[1]Çmimet e ofruar'!AC93</f>
        <v>32.9</v>
      </c>
      <c r="F13" s="16">
        <f>'[1]Çmimet e ofruar'!AC121</f>
        <v>32.9</v>
      </c>
      <c r="G13" s="15">
        <f>'[1]Kapaciteti i Fituar'!AC93</f>
        <v>60</v>
      </c>
      <c r="H13" s="16">
        <f>'[1]Çmimet e fituar'!AC93</f>
        <v>32.9</v>
      </c>
      <c r="I13" s="16">
        <f>'[1]Çmimet e fituar'!AC121</f>
        <v>32.9</v>
      </c>
    </row>
    <row r="14" spans="2:9" x14ac:dyDescent="0.25">
      <c r="B14" s="11" t="s">
        <v>16</v>
      </c>
      <c r="C14" s="12">
        <f>('[1]Kapaciteti i Kërkuar'!AC10)</f>
        <v>70</v>
      </c>
      <c r="D14" s="12">
        <f>'[1]Kapaciteti i Ofruar'!AC94</f>
        <v>70</v>
      </c>
      <c r="E14" s="13">
        <f>'[1]Çmimet e ofruar'!AC94</f>
        <v>28.35</v>
      </c>
      <c r="F14" s="13">
        <f>'[1]Çmimet e ofruar'!AC122</f>
        <v>28.35</v>
      </c>
      <c r="G14" s="12">
        <f>'[1]Kapaciteti i Fituar'!AC94</f>
        <v>70</v>
      </c>
      <c r="H14" s="13">
        <f>'[1]Çmimet e fituar'!AC94</f>
        <v>28.35</v>
      </c>
      <c r="I14" s="13">
        <f>'[1]Çmimet e fituar'!AC122</f>
        <v>28.35</v>
      </c>
    </row>
    <row r="15" spans="2:9" x14ac:dyDescent="0.25">
      <c r="B15" s="14" t="s">
        <v>17</v>
      </c>
      <c r="C15" s="15">
        <f>('[1]Kapaciteti i Kërkuar'!AC11)</f>
        <v>70</v>
      </c>
      <c r="D15" s="15">
        <f>'[1]Kapaciteti i Ofruar'!AC95</f>
        <v>70</v>
      </c>
      <c r="E15" s="16">
        <f>'[1]Çmimet e ofruar'!AC95</f>
        <v>22.95</v>
      </c>
      <c r="F15" s="16">
        <f>'[1]Çmimet e ofruar'!AC123</f>
        <v>22.95</v>
      </c>
      <c r="G15" s="15">
        <f>'[1]Kapaciteti i Fituar'!AC95</f>
        <v>70</v>
      </c>
      <c r="H15" s="16">
        <f>'[1]Çmimet e fituar'!AC95</f>
        <v>22.95</v>
      </c>
      <c r="I15" s="16">
        <f>'[1]Çmimet e fituar'!AC123</f>
        <v>22.95</v>
      </c>
    </row>
    <row r="16" spans="2:9" x14ac:dyDescent="0.25">
      <c r="B16" s="11" t="s">
        <v>18</v>
      </c>
      <c r="C16" s="12">
        <f>('[1]Kapaciteti i Kërkuar'!AC12)</f>
        <v>70</v>
      </c>
      <c r="D16" s="12">
        <f>'[1]Kapaciteti i Ofruar'!AC96</f>
        <v>70</v>
      </c>
      <c r="E16" s="13">
        <f>'[1]Çmimet e ofruar'!AC96</f>
        <v>22.95</v>
      </c>
      <c r="F16" s="13">
        <f>'[1]Çmimet e ofruar'!AC124</f>
        <v>22.95</v>
      </c>
      <c r="G16" s="12">
        <f>'[1]Kapaciteti i Fituar'!AC96</f>
        <v>70</v>
      </c>
      <c r="H16" s="13">
        <f>'[1]Çmimet e fituar'!AC96</f>
        <v>22.95</v>
      </c>
      <c r="I16" s="13">
        <f>'[1]Çmimet e fituar'!AC124</f>
        <v>22.95</v>
      </c>
    </row>
    <row r="17" spans="2:9" x14ac:dyDescent="0.25">
      <c r="B17" s="14" t="s">
        <v>19</v>
      </c>
      <c r="C17" s="15">
        <f>('[1]Kapaciteti i Kërkuar'!AC13)</f>
        <v>70</v>
      </c>
      <c r="D17" s="15">
        <f>'[1]Kapaciteti i Ofruar'!AC97</f>
        <v>70</v>
      </c>
      <c r="E17" s="16">
        <f>'[1]Çmimet e ofruar'!AC97</f>
        <v>22.95</v>
      </c>
      <c r="F17" s="16">
        <f>'[1]Çmimet e ofruar'!AC125</f>
        <v>22.95</v>
      </c>
      <c r="G17" s="15">
        <f>'[1]Kapaciteti i Fituar'!AC97</f>
        <v>70</v>
      </c>
      <c r="H17" s="16">
        <f>'[1]Çmimet e fituar'!AC97</f>
        <v>22.95</v>
      </c>
      <c r="I17" s="16">
        <f>'[1]Çmimet e fituar'!AC125</f>
        <v>22.95</v>
      </c>
    </row>
    <row r="18" spans="2:9" x14ac:dyDescent="0.25">
      <c r="B18" s="11" t="s">
        <v>20</v>
      </c>
      <c r="C18" s="12">
        <f>('[1]Kapaciteti i Kërkuar'!AC14)</f>
        <v>70</v>
      </c>
      <c r="D18" s="12">
        <f>'[1]Kapaciteti i Ofruar'!AC98</f>
        <v>70</v>
      </c>
      <c r="E18" s="13">
        <f>'[1]Çmimet e ofruar'!AC98</f>
        <v>22.95</v>
      </c>
      <c r="F18" s="13">
        <f>'[1]Çmimet e ofruar'!AC126</f>
        <v>22.95</v>
      </c>
      <c r="G18" s="12">
        <f>'[1]Kapaciteti i Fituar'!AC98</f>
        <v>70</v>
      </c>
      <c r="H18" s="13">
        <f>'[1]Çmimet e fituar'!AC98</f>
        <v>22.95</v>
      </c>
      <c r="I18" s="13">
        <f>'[1]Çmimet e fituar'!AC126</f>
        <v>22.95</v>
      </c>
    </row>
    <row r="19" spans="2:9" x14ac:dyDescent="0.25">
      <c r="B19" s="14" t="s">
        <v>21</v>
      </c>
      <c r="C19" s="15">
        <f>('[1]Kapaciteti i Kërkuar'!AC15)</f>
        <v>70</v>
      </c>
      <c r="D19" s="15">
        <f>'[1]Kapaciteti i Ofruar'!AC99</f>
        <v>70</v>
      </c>
      <c r="E19" s="16">
        <f>'[1]Çmimet e ofruar'!AC99</f>
        <v>22.95</v>
      </c>
      <c r="F19" s="16">
        <f>'[1]Çmimet e ofruar'!AC127</f>
        <v>22.95</v>
      </c>
      <c r="G19" s="15">
        <f>'[1]Kapaciteti i Fituar'!AC99</f>
        <v>70</v>
      </c>
      <c r="H19" s="16">
        <f>'[1]Çmimet e fituar'!AC99</f>
        <v>22.95</v>
      </c>
      <c r="I19" s="16">
        <f>'[1]Çmimet e fituar'!AC127</f>
        <v>22.95</v>
      </c>
    </row>
    <row r="20" spans="2:9" x14ac:dyDescent="0.25">
      <c r="B20" s="11" t="s">
        <v>22</v>
      </c>
      <c r="C20" s="12">
        <f>('[1]Kapaciteti i Kërkuar'!AC16)</f>
        <v>70</v>
      </c>
      <c r="D20" s="12">
        <f>'[1]Kapaciteti i Ofruar'!AC100</f>
        <v>70</v>
      </c>
      <c r="E20" s="13">
        <f>'[1]Çmimet e ofruar'!AC100</f>
        <v>22.95</v>
      </c>
      <c r="F20" s="13">
        <f>'[1]Çmimet e ofruar'!AC128</f>
        <v>22.95</v>
      </c>
      <c r="G20" s="12">
        <f>'[1]Kapaciteti i Fituar'!AC100</f>
        <v>70</v>
      </c>
      <c r="H20" s="13">
        <f>'[1]Çmimet e fituar'!AC100</f>
        <v>22.95</v>
      </c>
      <c r="I20" s="13">
        <f>'[1]Çmimet e fituar'!AC128</f>
        <v>22.95</v>
      </c>
    </row>
    <row r="21" spans="2:9" x14ac:dyDescent="0.25">
      <c r="B21" s="14" t="s">
        <v>23</v>
      </c>
      <c r="C21" s="15">
        <f>('[1]Kapaciteti i Kërkuar'!AC17)</f>
        <v>70</v>
      </c>
      <c r="D21" s="15">
        <f>'[1]Kapaciteti i Ofruar'!AC101</f>
        <v>70</v>
      </c>
      <c r="E21" s="16">
        <f>'[1]Çmimet e ofruar'!AC101</f>
        <v>22.95</v>
      </c>
      <c r="F21" s="16">
        <f>'[1]Çmimet e ofruar'!AC129</f>
        <v>22.95</v>
      </c>
      <c r="G21" s="15">
        <f>'[1]Kapaciteti i Fituar'!AC101</f>
        <v>70</v>
      </c>
      <c r="H21" s="16">
        <f>'[1]Çmimet e fituar'!AC101</f>
        <v>22.95</v>
      </c>
      <c r="I21" s="16">
        <f>'[1]Çmimet e fituar'!AC129</f>
        <v>22.95</v>
      </c>
    </row>
    <row r="22" spans="2:9" x14ac:dyDescent="0.25">
      <c r="B22" s="11" t="s">
        <v>24</v>
      </c>
      <c r="C22" s="12">
        <f>('[1]Kapaciteti i Kërkuar'!AC18)</f>
        <v>70</v>
      </c>
      <c r="D22" s="12">
        <f>'[1]Kapaciteti i Ofruar'!AC102</f>
        <v>70</v>
      </c>
      <c r="E22" s="13">
        <f>'[1]Çmimet e ofruar'!AC102</f>
        <v>22.95</v>
      </c>
      <c r="F22" s="13">
        <f>'[1]Çmimet e ofruar'!AC130</f>
        <v>22.95</v>
      </c>
      <c r="G22" s="12">
        <f>'[1]Kapaciteti i Fituar'!AC102</f>
        <v>70</v>
      </c>
      <c r="H22" s="13">
        <f>'[1]Çmimet e fituar'!AC102</f>
        <v>22.95</v>
      </c>
      <c r="I22" s="13">
        <f>'[1]Çmimet e fituar'!AC130</f>
        <v>22.95</v>
      </c>
    </row>
    <row r="23" spans="2:9" x14ac:dyDescent="0.25">
      <c r="B23" s="14" t="s">
        <v>25</v>
      </c>
      <c r="C23" s="15">
        <f>('[1]Kapaciteti i Kërkuar'!AC19)</f>
        <v>70</v>
      </c>
      <c r="D23" s="15">
        <f>'[1]Kapaciteti i Ofruar'!AC103</f>
        <v>70</v>
      </c>
      <c r="E23" s="16">
        <f>'[1]Çmimet e ofruar'!AC103</f>
        <v>22.95</v>
      </c>
      <c r="F23" s="16">
        <f>'[1]Çmimet e ofruar'!AC131</f>
        <v>22.95</v>
      </c>
      <c r="G23" s="15">
        <f>'[1]Kapaciteti i Fituar'!AC103</f>
        <v>70</v>
      </c>
      <c r="H23" s="16">
        <f>'[1]Çmimet e fituar'!AC103</f>
        <v>22.95</v>
      </c>
      <c r="I23" s="16">
        <f>'[1]Çmimet e fituar'!AC131</f>
        <v>22.95</v>
      </c>
    </row>
    <row r="24" spans="2:9" x14ac:dyDescent="0.25">
      <c r="B24" s="11" t="s">
        <v>26</v>
      </c>
      <c r="C24" s="12">
        <f>('[1]Kapaciteti i Kërkuar'!AC20)</f>
        <v>70</v>
      </c>
      <c r="D24" s="12">
        <f>'[1]Kapaciteti i Ofruar'!AC104</f>
        <v>70</v>
      </c>
      <c r="E24" s="13">
        <f>'[1]Çmimet e ofruar'!AC104</f>
        <v>22.95</v>
      </c>
      <c r="F24" s="13">
        <f>'[1]Çmimet e ofruar'!AC132</f>
        <v>22.95</v>
      </c>
      <c r="G24" s="12">
        <f>'[1]Kapaciteti i Fituar'!AC104</f>
        <v>70</v>
      </c>
      <c r="H24" s="13">
        <f>'[1]Çmimet e fituar'!AC104</f>
        <v>22.95</v>
      </c>
      <c r="I24" s="13">
        <f>'[1]Çmimet e fituar'!AC132</f>
        <v>22.95</v>
      </c>
    </row>
    <row r="25" spans="2:9" x14ac:dyDescent="0.25">
      <c r="B25" s="14" t="s">
        <v>27</v>
      </c>
      <c r="C25" s="15">
        <f>('[1]Kapaciteti i Kërkuar'!AC21)</f>
        <v>70</v>
      </c>
      <c r="D25" s="15">
        <f>'[1]Kapaciteti i Ofruar'!AC105</f>
        <v>70</v>
      </c>
      <c r="E25" s="16">
        <f>'[1]Çmimet e ofruar'!AC105</f>
        <v>22.95</v>
      </c>
      <c r="F25" s="16">
        <f>'[1]Çmimet e ofruar'!AC133</f>
        <v>22.95</v>
      </c>
      <c r="G25" s="15">
        <f>'[1]Kapaciteti i Fituar'!AC105</f>
        <v>70</v>
      </c>
      <c r="H25" s="16">
        <f>'[1]Çmimet e fituar'!AC105</f>
        <v>22.95</v>
      </c>
      <c r="I25" s="16">
        <f>'[1]Çmimet e fituar'!AC133</f>
        <v>22.95</v>
      </c>
    </row>
    <row r="26" spans="2:9" x14ac:dyDescent="0.25">
      <c r="B26" s="11" t="s">
        <v>28</v>
      </c>
      <c r="C26" s="12">
        <f>('[1]Kapaciteti i Kërkuar'!AC22)</f>
        <v>70</v>
      </c>
      <c r="D26" s="12">
        <f>'[1]Kapaciteti i Ofruar'!AC106</f>
        <v>74</v>
      </c>
      <c r="E26" s="13">
        <f>'[1]Çmimet e ofruar'!AC106</f>
        <v>22.95</v>
      </c>
      <c r="F26" s="13">
        <f>'[1]Çmimet e ofruar'!AC134</f>
        <v>42.6</v>
      </c>
      <c r="G26" s="12">
        <f>'[1]Kapaciteti i Fituar'!AC106</f>
        <v>70</v>
      </c>
      <c r="H26" s="13">
        <f>'[1]Çmimet e fituar'!AC106</f>
        <v>22.95</v>
      </c>
      <c r="I26" s="13">
        <f>'[1]Çmimet e fituar'!AC134</f>
        <v>22.95</v>
      </c>
    </row>
    <row r="27" spans="2:9" x14ac:dyDescent="0.25">
      <c r="B27" s="14" t="s">
        <v>29</v>
      </c>
      <c r="C27" s="15">
        <f>('[1]Kapaciteti i Kërkuar'!AC23)</f>
        <v>70</v>
      </c>
      <c r="D27" s="15">
        <f>'[1]Kapaciteti i Ofruar'!AC107</f>
        <v>74</v>
      </c>
      <c r="E27" s="16">
        <f>'[1]Çmimet e ofruar'!AC107</f>
        <v>22.95</v>
      </c>
      <c r="F27" s="16">
        <f>'[1]Çmimet e ofruar'!AC135</f>
        <v>50.2</v>
      </c>
      <c r="G27" s="15">
        <f>'[1]Kapaciteti i Fituar'!AC107</f>
        <v>70</v>
      </c>
      <c r="H27" s="16">
        <f>'[1]Çmimet e fituar'!AC107</f>
        <v>22.95</v>
      </c>
      <c r="I27" s="16">
        <f>'[1]Çmimet e fituar'!AC135</f>
        <v>22.95</v>
      </c>
    </row>
    <row r="28" spans="2:9" x14ac:dyDescent="0.25">
      <c r="B28" s="11" t="s">
        <v>30</v>
      </c>
      <c r="C28" s="12">
        <f>('[1]Kapaciteti i Kërkuar'!AC24)</f>
        <v>70</v>
      </c>
      <c r="D28" s="12">
        <f>'[1]Kapaciteti i Ofruar'!AC108</f>
        <v>74</v>
      </c>
      <c r="E28" s="13">
        <f>'[1]Çmimet e ofruar'!AC108</f>
        <v>22.95</v>
      </c>
      <c r="F28" s="13">
        <f>'[1]Çmimet e ofruar'!AC136</f>
        <v>50.2</v>
      </c>
      <c r="G28" s="12">
        <f>'[1]Kapaciteti i Fituar'!AC108</f>
        <v>70</v>
      </c>
      <c r="H28" s="13">
        <f>'[1]Çmimet e fituar'!AC108</f>
        <v>22.95</v>
      </c>
      <c r="I28" s="13">
        <f>'[1]Çmimet e fituar'!AC136</f>
        <v>22.95</v>
      </c>
    </row>
    <row r="29" spans="2:9" x14ac:dyDescent="0.25">
      <c r="B29" s="14" t="s">
        <v>31</v>
      </c>
      <c r="C29" s="15">
        <f>('[1]Kapaciteti i Kërkuar'!AC25)</f>
        <v>70</v>
      </c>
      <c r="D29" s="15">
        <f>'[1]Kapaciteti i Ofruar'!AC109</f>
        <v>74</v>
      </c>
      <c r="E29" s="16">
        <f>'[1]Çmimet e ofruar'!AC109</f>
        <v>27.95</v>
      </c>
      <c r="F29" s="16">
        <f>'[1]Çmimet e ofruar'!AC137</f>
        <v>33.9</v>
      </c>
      <c r="G29" s="15">
        <f>'[1]Kapaciteti i Fituar'!AC109</f>
        <v>70</v>
      </c>
      <c r="H29" s="16">
        <f>'[1]Çmimet e fituar'!AC109</f>
        <v>27.95</v>
      </c>
      <c r="I29" s="16">
        <f>'[1]Çmimet e fituar'!AC137</f>
        <v>27.95</v>
      </c>
    </row>
    <row r="30" spans="2:9" x14ac:dyDescent="0.25">
      <c r="B30" s="11" t="s">
        <v>32</v>
      </c>
      <c r="C30" s="12">
        <f>('[1]Kapaciteti i Kërkuar'!AC26)</f>
        <v>60</v>
      </c>
      <c r="D30" s="12">
        <f>'[1]Kapaciteti i Ofruar'!AC110</f>
        <v>60</v>
      </c>
      <c r="E30" s="13">
        <f>'[1]Çmimet e ofruar'!AC110</f>
        <v>27.95</v>
      </c>
      <c r="F30" s="13">
        <f>'[1]Çmimet e ofruar'!AC138</f>
        <v>27.95</v>
      </c>
      <c r="G30" s="12">
        <f>'[1]Kapaciteti i Fituar'!AC110</f>
        <v>60</v>
      </c>
      <c r="H30" s="13">
        <f>'[1]Çmimet e fituar'!AC110</f>
        <v>27.95</v>
      </c>
      <c r="I30" s="13">
        <f>'[1]Çmimet e fituar'!AC138</f>
        <v>27.95</v>
      </c>
    </row>
    <row r="31" spans="2:9" x14ac:dyDescent="0.25">
      <c r="B31" s="14" t="s">
        <v>33</v>
      </c>
      <c r="C31" s="15">
        <f>('[1]Kapaciteti i Kërkuar'!AC27)</f>
        <v>60</v>
      </c>
      <c r="D31" s="15">
        <f>'[1]Kapaciteti i Ofruar'!AC111</f>
        <v>60</v>
      </c>
      <c r="E31" s="16">
        <f>'[1]Çmimet e ofruar'!AC111</f>
        <v>27.95</v>
      </c>
      <c r="F31" s="16">
        <f>'[1]Çmimet e ofruar'!AC139</f>
        <v>27.95</v>
      </c>
      <c r="G31" s="15">
        <f>'[1]Kapaciteti i Fituar'!AC111</f>
        <v>60</v>
      </c>
      <c r="H31" s="16">
        <f>'[1]Çmimet e fituar'!AC111</f>
        <v>27.95</v>
      </c>
      <c r="I31" s="16">
        <f>'[1]Çmimet e fituar'!AC139</f>
        <v>27.95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1616</v>
      </c>
      <c r="E32" s="18">
        <f>IF(SUM(E8:E31)&gt;0,AVERAGEIF(E8:E31,"&lt;&gt;0"),0)</f>
        <v>26.287500000000005</v>
      </c>
      <c r="F32" s="18">
        <f>IF(SUM(F8:F31)&gt;0,AVERAGEIF(F8:F31,"&lt;&gt;0"),0)</f>
        <v>29.625</v>
      </c>
      <c r="G32" s="17">
        <f>SUM(G8:G31)</f>
        <v>1600</v>
      </c>
      <c r="H32" s="18">
        <f>IF(SUM(H8:H31)&gt;0,AVERAGEIF(H8:H31,"&lt;&gt;0"),0)</f>
        <v>26.287500000000005</v>
      </c>
      <c r="I32" s="18">
        <f>IF(SUM(I8:I31)&gt;0,AVERAGEIF(I8:I31,"&lt;&gt;0"),0)</f>
        <v>26.287500000000005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[1]Pjesëmarrja!AE12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Kërkuar'!AD4)</f>
        <v>60</v>
      </c>
      <c r="D7" s="12">
        <f>'[1]Kapaciteti i Ofruar'!AD88</f>
        <v>60</v>
      </c>
      <c r="E7" s="13">
        <f>'[1]Çmimet e ofruar'!AD88</f>
        <v>33.950000000000003</v>
      </c>
      <c r="F7" s="13">
        <f>'[1]Çmimet e ofruar'!AD116</f>
        <v>33.950000000000003</v>
      </c>
      <c r="G7" s="12">
        <f>'[1]Kapaciteti i Fituar'!AD88</f>
        <v>60</v>
      </c>
      <c r="H7" s="13">
        <f>'[1]Çmimet e fituar'!AD88</f>
        <v>33.950000000000003</v>
      </c>
      <c r="I7" s="13">
        <f>'[1]Çmimet e fituar'!AD116</f>
        <v>33.950000000000003</v>
      </c>
    </row>
    <row r="8" spans="2:9" x14ac:dyDescent="0.25">
      <c r="B8" s="14" t="s">
        <v>11</v>
      </c>
      <c r="C8" s="15">
        <f>('[1]Kapaciteti i Kërkuar'!AD5)</f>
        <v>60</v>
      </c>
      <c r="D8" s="15">
        <f>'[1]Kapaciteti i Ofruar'!AD89</f>
        <v>60</v>
      </c>
      <c r="E8" s="16">
        <f>'[1]Çmimet e ofruar'!AD89</f>
        <v>33.950000000000003</v>
      </c>
      <c r="F8" s="16">
        <f>'[1]Çmimet e ofruar'!AD117</f>
        <v>33.950000000000003</v>
      </c>
      <c r="G8" s="15">
        <f>'[1]Kapaciteti i Fituar'!AD89</f>
        <v>60</v>
      </c>
      <c r="H8" s="16">
        <f>'[1]Çmimet e fituar'!AD89</f>
        <v>33.950000000000003</v>
      </c>
      <c r="I8" s="16">
        <f>'[1]Çmimet e fituar'!AD117</f>
        <v>33.950000000000003</v>
      </c>
    </row>
    <row r="9" spans="2:9" x14ac:dyDescent="0.25">
      <c r="B9" s="11" t="s">
        <v>12</v>
      </c>
      <c r="C9" s="12">
        <f>('[1]Kapaciteti i Kërkuar'!AD6)</f>
        <v>60</v>
      </c>
      <c r="D9" s="12">
        <f>'[1]Kapaciteti i Ofruar'!AD90</f>
        <v>60</v>
      </c>
      <c r="E9" s="13">
        <f>'[1]Çmimet e ofruar'!AD90</f>
        <v>33.950000000000003</v>
      </c>
      <c r="F9" s="13">
        <f>'[1]Çmimet e ofruar'!AD118</f>
        <v>33.950000000000003</v>
      </c>
      <c r="G9" s="12">
        <f>'[1]Kapaciteti i Fituar'!AD90</f>
        <v>60</v>
      </c>
      <c r="H9" s="13">
        <f>'[1]Çmimet e fituar'!AD90</f>
        <v>33.950000000000003</v>
      </c>
      <c r="I9" s="13">
        <f>'[1]Çmimet e fituar'!AD118</f>
        <v>33.950000000000003</v>
      </c>
    </row>
    <row r="10" spans="2:9" x14ac:dyDescent="0.25">
      <c r="B10" s="14" t="s">
        <v>13</v>
      </c>
      <c r="C10" s="15">
        <f>('[1]Kapaciteti i Kërkuar'!AD7)</f>
        <v>60</v>
      </c>
      <c r="D10" s="15">
        <f>'[1]Kapaciteti i Ofruar'!AD91</f>
        <v>60</v>
      </c>
      <c r="E10" s="16">
        <f>'[1]Çmimet e ofruar'!AD91</f>
        <v>33.950000000000003</v>
      </c>
      <c r="F10" s="16">
        <f>'[1]Çmimet e ofruar'!AD119</f>
        <v>33.950000000000003</v>
      </c>
      <c r="G10" s="15">
        <f>'[1]Kapaciteti i Fituar'!AD91</f>
        <v>60</v>
      </c>
      <c r="H10" s="16">
        <f>'[1]Çmimet e fituar'!AD91</f>
        <v>33.950000000000003</v>
      </c>
      <c r="I10" s="16">
        <f>'[1]Çmimet e fituar'!AD119</f>
        <v>33.950000000000003</v>
      </c>
    </row>
    <row r="11" spans="2:9" x14ac:dyDescent="0.25">
      <c r="B11" s="11" t="s">
        <v>14</v>
      </c>
      <c r="C11" s="12">
        <f>('[1]Kapaciteti i Kërkuar'!AD8)</f>
        <v>60</v>
      </c>
      <c r="D11" s="12">
        <f>'[1]Kapaciteti i Ofruar'!AD92</f>
        <v>60</v>
      </c>
      <c r="E11" s="13">
        <f>'[1]Çmimet e ofruar'!AD92</f>
        <v>33.950000000000003</v>
      </c>
      <c r="F11" s="13">
        <f>'[1]Çmimet e ofruar'!AD120</f>
        <v>33.950000000000003</v>
      </c>
      <c r="G11" s="12">
        <f>'[1]Kapaciteti i Fituar'!AD92</f>
        <v>60</v>
      </c>
      <c r="H11" s="13">
        <f>'[1]Çmimet e fituar'!AD92</f>
        <v>33.950000000000003</v>
      </c>
      <c r="I11" s="13">
        <f>'[1]Çmimet e fituar'!AD120</f>
        <v>33.950000000000003</v>
      </c>
    </row>
    <row r="12" spans="2:9" x14ac:dyDescent="0.25">
      <c r="B12" s="14" t="s">
        <v>15</v>
      </c>
      <c r="C12" s="15">
        <f>('[1]Kapaciteti i Kërkuar'!AD9)</f>
        <v>60</v>
      </c>
      <c r="D12" s="15">
        <f>'[1]Kapaciteti i Ofruar'!AD93</f>
        <v>60</v>
      </c>
      <c r="E12" s="16">
        <f>'[1]Çmimet e ofruar'!AD93</f>
        <v>33.950000000000003</v>
      </c>
      <c r="F12" s="16">
        <f>'[1]Çmimet e ofruar'!AD121</f>
        <v>33.950000000000003</v>
      </c>
      <c r="G12" s="15">
        <f>'[1]Kapaciteti i Fituar'!AD93</f>
        <v>60</v>
      </c>
      <c r="H12" s="16">
        <f>'[1]Çmimet e fituar'!AD93</f>
        <v>33.950000000000003</v>
      </c>
      <c r="I12" s="16">
        <f>'[1]Çmimet e fituar'!AD121</f>
        <v>33.950000000000003</v>
      </c>
    </row>
    <row r="13" spans="2:9" x14ac:dyDescent="0.25">
      <c r="B13" s="11" t="s">
        <v>16</v>
      </c>
      <c r="C13" s="12">
        <f>('[1]Kapaciteti i Kërkuar'!AD10)</f>
        <v>70</v>
      </c>
      <c r="D13" s="12">
        <f>'[1]Kapaciteti i Ofruar'!AD94</f>
        <v>70</v>
      </c>
      <c r="E13" s="13">
        <f>'[1]Çmimet e ofruar'!AD94</f>
        <v>33.950000000000003</v>
      </c>
      <c r="F13" s="13">
        <f>'[1]Çmimet e ofruar'!AD122</f>
        <v>33.950000000000003</v>
      </c>
      <c r="G13" s="12">
        <f>'[1]Kapaciteti i Fituar'!AD94</f>
        <v>70</v>
      </c>
      <c r="H13" s="13">
        <f>'[1]Çmimet e fituar'!AD94</f>
        <v>33.950000000000003</v>
      </c>
      <c r="I13" s="13">
        <f>'[1]Çmimet e fituar'!AD122</f>
        <v>33.950000000000003</v>
      </c>
    </row>
    <row r="14" spans="2:9" x14ac:dyDescent="0.25">
      <c r="B14" s="14" t="s">
        <v>17</v>
      </c>
      <c r="C14" s="15">
        <f>('[1]Kapaciteti i Kërkuar'!AD11)</f>
        <v>70</v>
      </c>
      <c r="D14" s="15">
        <f>'[1]Kapaciteti i Ofruar'!AD95</f>
        <v>70</v>
      </c>
      <c r="E14" s="16">
        <f>'[1]Çmimet e ofruar'!AD95</f>
        <v>29.98</v>
      </c>
      <c r="F14" s="16">
        <f>'[1]Çmimet e ofruar'!AD123</f>
        <v>29.98</v>
      </c>
      <c r="G14" s="15">
        <f>'[1]Kapaciteti i Fituar'!AD95</f>
        <v>70</v>
      </c>
      <c r="H14" s="16">
        <f>'[1]Çmimet e fituar'!AD95</f>
        <v>29.98</v>
      </c>
      <c r="I14" s="16">
        <f>'[1]Çmimet e fituar'!AD123</f>
        <v>29.98</v>
      </c>
    </row>
    <row r="15" spans="2:9" x14ac:dyDescent="0.25">
      <c r="B15" s="11" t="s">
        <v>18</v>
      </c>
      <c r="C15" s="12">
        <f>('[1]Kapaciteti i Kërkuar'!AD12)</f>
        <v>70</v>
      </c>
      <c r="D15" s="12">
        <f>'[1]Kapaciteti i Ofruar'!AD96</f>
        <v>70</v>
      </c>
      <c r="E15" s="13">
        <f>'[1]Çmimet e ofruar'!AD96</f>
        <v>29.98</v>
      </c>
      <c r="F15" s="13">
        <f>'[1]Çmimet e ofruar'!AD124</f>
        <v>29.98</v>
      </c>
      <c r="G15" s="12">
        <f>'[1]Kapaciteti i Fituar'!AD96</f>
        <v>70</v>
      </c>
      <c r="H15" s="13">
        <f>'[1]Çmimet e fituar'!AD96</f>
        <v>29.98</v>
      </c>
      <c r="I15" s="13">
        <f>'[1]Çmimet e fituar'!AD124</f>
        <v>29.98</v>
      </c>
    </row>
    <row r="16" spans="2:9" x14ac:dyDescent="0.25">
      <c r="B16" s="14" t="s">
        <v>19</v>
      </c>
      <c r="C16" s="15">
        <f>('[1]Kapaciteti i Kërkuar'!AD13)</f>
        <v>70</v>
      </c>
      <c r="D16" s="15">
        <f>'[1]Kapaciteti i Ofruar'!AD97</f>
        <v>70</v>
      </c>
      <c r="E16" s="16">
        <f>'[1]Çmimet e ofruar'!AD97</f>
        <v>29.98</v>
      </c>
      <c r="F16" s="16">
        <f>'[1]Çmimet e ofruar'!AD125</f>
        <v>29.98</v>
      </c>
      <c r="G16" s="15">
        <f>'[1]Kapaciteti i Fituar'!AD97</f>
        <v>70</v>
      </c>
      <c r="H16" s="16">
        <f>'[1]Çmimet e fituar'!AD97</f>
        <v>29.98</v>
      </c>
      <c r="I16" s="16">
        <f>'[1]Çmimet e fituar'!AD125</f>
        <v>29.98</v>
      </c>
    </row>
    <row r="17" spans="2:9" x14ac:dyDescent="0.25">
      <c r="B17" s="11" t="s">
        <v>20</v>
      </c>
      <c r="C17" s="12">
        <f>('[1]Kapaciteti i Kërkuar'!AD14)</f>
        <v>70</v>
      </c>
      <c r="D17" s="12">
        <f>'[1]Kapaciteti i Ofruar'!AD98</f>
        <v>70</v>
      </c>
      <c r="E17" s="13">
        <f>'[1]Çmimet e ofruar'!AD98</f>
        <v>29.98</v>
      </c>
      <c r="F17" s="13">
        <f>'[1]Çmimet e ofruar'!AD126</f>
        <v>29.98</v>
      </c>
      <c r="G17" s="12">
        <f>'[1]Kapaciteti i Fituar'!AD98</f>
        <v>70</v>
      </c>
      <c r="H17" s="13">
        <f>'[1]Çmimet e fituar'!AD98</f>
        <v>29.98</v>
      </c>
      <c r="I17" s="13">
        <f>'[1]Çmimet e fituar'!AD126</f>
        <v>29.98</v>
      </c>
    </row>
    <row r="18" spans="2:9" x14ac:dyDescent="0.25">
      <c r="B18" s="14" t="s">
        <v>21</v>
      </c>
      <c r="C18" s="15">
        <f>('[1]Kapaciteti i Kërkuar'!AD15)</f>
        <v>70</v>
      </c>
      <c r="D18" s="15">
        <f>'[1]Kapaciteti i Ofruar'!AD99</f>
        <v>70</v>
      </c>
      <c r="E18" s="16">
        <f>'[1]Çmimet e ofruar'!AD99</f>
        <v>33.22</v>
      </c>
      <c r="F18" s="16">
        <f>'[1]Çmimet e ofruar'!AD127</f>
        <v>33.22</v>
      </c>
      <c r="G18" s="15">
        <f>'[1]Kapaciteti i Fituar'!AD99</f>
        <v>70</v>
      </c>
      <c r="H18" s="16">
        <f>'[1]Çmimet e fituar'!AD99</f>
        <v>33.22</v>
      </c>
      <c r="I18" s="16">
        <f>'[1]Çmimet e fituar'!AD127</f>
        <v>33.22</v>
      </c>
    </row>
    <row r="19" spans="2:9" x14ac:dyDescent="0.25">
      <c r="B19" s="11" t="s">
        <v>22</v>
      </c>
      <c r="C19" s="12">
        <f>('[1]Kapaciteti i Kërkuar'!AD16)</f>
        <v>70</v>
      </c>
      <c r="D19" s="12">
        <f>'[1]Kapaciteti i Ofruar'!AD100</f>
        <v>70</v>
      </c>
      <c r="E19" s="13">
        <f>'[1]Çmimet e ofruar'!AD100</f>
        <v>33.22</v>
      </c>
      <c r="F19" s="13">
        <f>'[1]Çmimet e ofruar'!AD128</f>
        <v>33.22</v>
      </c>
      <c r="G19" s="12">
        <f>'[1]Kapaciteti i Fituar'!AD100</f>
        <v>70</v>
      </c>
      <c r="H19" s="13">
        <f>'[1]Çmimet e fituar'!AD100</f>
        <v>33.22</v>
      </c>
      <c r="I19" s="13">
        <f>'[1]Çmimet e fituar'!AD128</f>
        <v>33.22</v>
      </c>
    </row>
    <row r="20" spans="2:9" x14ac:dyDescent="0.25">
      <c r="B20" s="14" t="s">
        <v>23</v>
      </c>
      <c r="C20" s="15">
        <f>('[1]Kapaciteti i Kërkuar'!AD17)</f>
        <v>70</v>
      </c>
      <c r="D20" s="15">
        <f>'[1]Kapaciteti i Ofruar'!AD101</f>
        <v>70</v>
      </c>
      <c r="E20" s="16">
        <f>'[1]Çmimet e ofruar'!AD101</f>
        <v>33.22</v>
      </c>
      <c r="F20" s="16">
        <f>'[1]Çmimet e ofruar'!AD129</f>
        <v>33.22</v>
      </c>
      <c r="G20" s="15">
        <f>'[1]Kapaciteti i Fituar'!AD101</f>
        <v>70</v>
      </c>
      <c r="H20" s="16">
        <f>'[1]Çmimet e fituar'!AD101</f>
        <v>33.22</v>
      </c>
      <c r="I20" s="16">
        <f>'[1]Çmimet e fituar'!AD129</f>
        <v>33.22</v>
      </c>
    </row>
    <row r="21" spans="2:9" x14ac:dyDescent="0.25">
      <c r="B21" s="11" t="s">
        <v>24</v>
      </c>
      <c r="C21" s="12">
        <f>('[1]Kapaciteti i Kërkuar'!AD18)</f>
        <v>70</v>
      </c>
      <c r="D21" s="12">
        <f>'[1]Kapaciteti i Ofruar'!AD102</f>
        <v>70</v>
      </c>
      <c r="E21" s="13">
        <f>'[1]Çmimet e ofruar'!AD102</f>
        <v>33.22</v>
      </c>
      <c r="F21" s="13">
        <f>'[1]Çmimet e ofruar'!AD130</f>
        <v>33.22</v>
      </c>
      <c r="G21" s="12">
        <f>'[1]Kapaciteti i Fituar'!AD102</f>
        <v>70</v>
      </c>
      <c r="H21" s="13">
        <f>'[1]Çmimet e fituar'!AD102</f>
        <v>33.22</v>
      </c>
      <c r="I21" s="13">
        <f>'[1]Çmimet e fituar'!AD130</f>
        <v>33.22</v>
      </c>
    </row>
    <row r="22" spans="2:9" x14ac:dyDescent="0.25">
      <c r="B22" s="14" t="s">
        <v>25</v>
      </c>
      <c r="C22" s="15">
        <f>('[1]Kapaciteti i Kërkuar'!AD19)</f>
        <v>70</v>
      </c>
      <c r="D22" s="15">
        <f>'[1]Kapaciteti i Ofruar'!AD103</f>
        <v>70</v>
      </c>
      <c r="E22" s="16">
        <f>'[1]Çmimet e ofruar'!AD103</f>
        <v>33.22</v>
      </c>
      <c r="F22" s="16">
        <f>'[1]Çmimet e ofruar'!AD131</f>
        <v>33.22</v>
      </c>
      <c r="G22" s="15">
        <f>'[1]Kapaciteti i Fituar'!AD103</f>
        <v>70</v>
      </c>
      <c r="H22" s="16">
        <f>'[1]Çmimet e fituar'!AD103</f>
        <v>33.22</v>
      </c>
      <c r="I22" s="16">
        <f>'[1]Çmimet e fituar'!AD131</f>
        <v>33.22</v>
      </c>
    </row>
    <row r="23" spans="2:9" x14ac:dyDescent="0.25">
      <c r="B23" s="11" t="s">
        <v>26</v>
      </c>
      <c r="C23" s="12">
        <f>('[1]Kapaciteti i Kërkuar'!AD20)</f>
        <v>70</v>
      </c>
      <c r="D23" s="12">
        <f>'[1]Kapaciteti i Ofruar'!AD104</f>
        <v>70</v>
      </c>
      <c r="E23" s="13">
        <f>'[1]Çmimet e ofruar'!AD104</f>
        <v>33.22</v>
      </c>
      <c r="F23" s="13">
        <f>'[1]Çmimet e ofruar'!AD132</f>
        <v>33.22</v>
      </c>
      <c r="G23" s="12">
        <f>'[1]Kapaciteti i Fituar'!AD104</f>
        <v>70</v>
      </c>
      <c r="H23" s="13">
        <f>'[1]Çmimet e fituar'!AD104</f>
        <v>33.22</v>
      </c>
      <c r="I23" s="13">
        <f>'[1]Çmimet e fituar'!AD132</f>
        <v>33.22</v>
      </c>
    </row>
    <row r="24" spans="2:9" x14ac:dyDescent="0.25">
      <c r="B24" s="14" t="s">
        <v>27</v>
      </c>
      <c r="C24" s="15">
        <f>('[1]Kapaciteti i Kërkuar'!AD21)</f>
        <v>70</v>
      </c>
      <c r="D24" s="15">
        <f>'[1]Kapaciteti i Ofruar'!AD105</f>
        <v>70</v>
      </c>
      <c r="E24" s="16">
        <f>'[1]Çmimet e ofruar'!AD105</f>
        <v>29.04</v>
      </c>
      <c r="F24" s="16">
        <f>'[1]Çmimet e ofruar'!AD133</f>
        <v>29.04</v>
      </c>
      <c r="G24" s="15">
        <f>'[1]Kapaciteti i Fituar'!AD105</f>
        <v>70</v>
      </c>
      <c r="H24" s="16">
        <f>'[1]Çmimet e fituar'!AD105</f>
        <v>29.04</v>
      </c>
      <c r="I24" s="16">
        <f>'[1]Çmimet e fituar'!AD133</f>
        <v>29.04</v>
      </c>
    </row>
    <row r="25" spans="2:9" x14ac:dyDescent="0.25">
      <c r="B25" s="11" t="s">
        <v>28</v>
      </c>
      <c r="C25" s="12">
        <f>('[1]Kapaciteti i Kërkuar'!AD22)</f>
        <v>70</v>
      </c>
      <c r="D25" s="12">
        <f>'[1]Kapaciteti i Ofruar'!AD106</f>
        <v>70</v>
      </c>
      <c r="E25" s="13">
        <f>'[1]Çmimet e ofruar'!AD106</f>
        <v>29.04</v>
      </c>
      <c r="F25" s="13">
        <f>'[1]Çmimet e ofruar'!AD134</f>
        <v>29.04</v>
      </c>
      <c r="G25" s="12">
        <f>'[1]Kapaciteti i Fituar'!AD106</f>
        <v>70</v>
      </c>
      <c r="H25" s="13">
        <f>'[1]Çmimet e fituar'!AD106</f>
        <v>29.04</v>
      </c>
      <c r="I25" s="13">
        <f>'[1]Çmimet e fituar'!AD134</f>
        <v>29.04</v>
      </c>
    </row>
    <row r="26" spans="2:9" x14ac:dyDescent="0.25">
      <c r="B26" s="14" t="s">
        <v>29</v>
      </c>
      <c r="C26" s="15">
        <f>('[1]Kapaciteti i Kërkuar'!AD23)</f>
        <v>70</v>
      </c>
      <c r="D26" s="15">
        <f>'[1]Kapaciteti i Ofruar'!AD107</f>
        <v>70</v>
      </c>
      <c r="E26" s="16">
        <f>'[1]Çmimet e ofruar'!AD107</f>
        <v>29.04</v>
      </c>
      <c r="F26" s="16">
        <f>'[1]Çmimet e ofruar'!AD135</f>
        <v>29.04</v>
      </c>
      <c r="G26" s="15">
        <f>'[1]Kapaciteti i Fituar'!AD107</f>
        <v>70</v>
      </c>
      <c r="H26" s="16">
        <f>'[1]Çmimet e fituar'!AD107</f>
        <v>29.04</v>
      </c>
      <c r="I26" s="16">
        <f>'[1]Çmimet e fituar'!AD135</f>
        <v>29.04</v>
      </c>
    </row>
    <row r="27" spans="2:9" x14ac:dyDescent="0.25">
      <c r="B27" s="11" t="s">
        <v>30</v>
      </c>
      <c r="C27" s="12">
        <f>('[1]Kapaciteti i Kërkuar'!AD24)</f>
        <v>70</v>
      </c>
      <c r="D27" s="12">
        <f>'[1]Kapaciteti i Ofruar'!AD108</f>
        <v>70</v>
      </c>
      <c r="E27" s="13">
        <f>'[1]Çmimet e ofruar'!AD108</f>
        <v>29.04</v>
      </c>
      <c r="F27" s="13">
        <f>'[1]Çmimet e ofruar'!AD136</f>
        <v>29.04</v>
      </c>
      <c r="G27" s="12">
        <f>'[1]Kapaciteti i Fituar'!AD108</f>
        <v>70</v>
      </c>
      <c r="H27" s="13">
        <f>'[1]Çmimet e fituar'!AD108</f>
        <v>29.04</v>
      </c>
      <c r="I27" s="13">
        <f>'[1]Çmimet e fituar'!AD136</f>
        <v>29.04</v>
      </c>
    </row>
    <row r="28" spans="2:9" x14ac:dyDescent="0.25">
      <c r="B28" s="14" t="s">
        <v>31</v>
      </c>
      <c r="C28" s="15">
        <f>('[1]Kapaciteti i Kërkuar'!AD25)</f>
        <v>70</v>
      </c>
      <c r="D28" s="15">
        <f>'[1]Kapaciteti i Ofruar'!AD109</f>
        <v>70</v>
      </c>
      <c r="E28" s="16">
        <f>'[1]Çmimet e ofruar'!AD109</f>
        <v>28.95</v>
      </c>
      <c r="F28" s="16">
        <f>'[1]Çmimet e ofruar'!AD137</f>
        <v>28.95</v>
      </c>
      <c r="G28" s="15">
        <f>'[1]Kapaciteti i Fituar'!AD109</f>
        <v>70</v>
      </c>
      <c r="H28" s="16">
        <f>'[1]Çmimet e fituar'!AD109</f>
        <v>28.95</v>
      </c>
      <c r="I28" s="16">
        <f>'[1]Çmimet e fituar'!AD137</f>
        <v>28.95</v>
      </c>
    </row>
    <row r="29" spans="2:9" x14ac:dyDescent="0.25">
      <c r="B29" s="11" t="s">
        <v>32</v>
      </c>
      <c r="C29" s="12">
        <f>('[1]Kapaciteti i Kërkuar'!AD26)</f>
        <v>60</v>
      </c>
      <c r="D29" s="12">
        <f>'[1]Kapaciteti i Ofruar'!AD110</f>
        <v>60</v>
      </c>
      <c r="E29" s="13">
        <f>'[1]Çmimet e ofruar'!AD110</f>
        <v>28.95</v>
      </c>
      <c r="F29" s="13">
        <f>'[1]Çmimet e ofruar'!AD138</f>
        <v>28.95</v>
      </c>
      <c r="G29" s="12">
        <f>'[1]Kapaciteti i Fituar'!AD110</f>
        <v>60</v>
      </c>
      <c r="H29" s="13">
        <f>'[1]Çmimet e fituar'!AD110</f>
        <v>28.95</v>
      </c>
      <c r="I29" s="13">
        <f>'[1]Çmimet e fituar'!AD138</f>
        <v>28.95</v>
      </c>
    </row>
    <row r="30" spans="2:9" x14ac:dyDescent="0.25">
      <c r="B30" s="14" t="s">
        <v>33</v>
      </c>
      <c r="C30" s="15">
        <f>('[1]Kapaciteti i Kërkuar'!AD27)</f>
        <v>60</v>
      </c>
      <c r="D30" s="15">
        <f>'[1]Kapaciteti i Ofruar'!AD111</f>
        <v>60</v>
      </c>
      <c r="E30" s="16">
        <f>'[1]Çmimet e ofruar'!AD111</f>
        <v>28.95</v>
      </c>
      <c r="F30" s="16">
        <f>'[1]Çmimet e ofruar'!AD139</f>
        <v>28.95</v>
      </c>
      <c r="G30" s="15">
        <f>'[1]Kapaciteti i Fituar'!AD111</f>
        <v>60</v>
      </c>
      <c r="H30" s="16">
        <f>'[1]Çmimet e fituar'!AD111</f>
        <v>28.95</v>
      </c>
      <c r="I30" s="16">
        <f>'[1]Çmimet e fituar'!AD139</f>
        <v>28.95</v>
      </c>
    </row>
    <row r="31" spans="2:9" x14ac:dyDescent="0.25">
      <c r="B31" s="17" t="s">
        <v>34</v>
      </c>
      <c r="C31" s="17">
        <f>SUM(C7:C30)</f>
        <v>1600</v>
      </c>
      <c r="D31" s="17">
        <f>SUM(D7:D30)</f>
        <v>1600</v>
      </c>
      <c r="E31" s="18">
        <f>IF(SUM(E7:E30)&gt;0,AVERAGEIF(E7:E30,"&lt;&gt;0"),0)</f>
        <v>31.662500000000009</v>
      </c>
      <c r="F31" s="18">
        <f>IF(SUM(F7:F30)&gt;0,AVERAGEIF(F7:F30,"&lt;&gt;0"),0)</f>
        <v>31.662500000000009</v>
      </c>
      <c r="G31" s="17">
        <f>SUM(G7:G30)</f>
        <v>1600</v>
      </c>
      <c r="H31" s="18">
        <f>IF(SUM(H7:H30)&gt;0,AVERAGEIF(H7:H30,"&lt;&gt;0"),0)</f>
        <v>31.662500000000009</v>
      </c>
      <c r="I31" s="18">
        <f>IF(SUM(I7:I30)&gt;0,AVERAGEIF(I7:I30,"&lt;&gt;0"),0)</f>
        <v>31.662500000000009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K12" sqref="K12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[1]Pjesëmarrja!AF12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Kërkuar'!AE4)</f>
        <v>60</v>
      </c>
      <c r="D7" s="12">
        <f>'[1]Kapaciteti i Ofruar'!AE88</f>
        <v>60</v>
      </c>
      <c r="E7" s="13">
        <f>'[1]Çmimet e ofruar'!AE88</f>
        <v>34.869999999999997</v>
      </c>
      <c r="F7" s="13">
        <f>'[1]Çmimet e ofruar'!AE116</f>
        <v>34.869999999999997</v>
      </c>
      <c r="G7" s="12">
        <f>'[1]Kapaciteti i Fituar'!AE88</f>
        <v>60</v>
      </c>
      <c r="H7" s="13">
        <f>'[1]Çmimet e fituar'!AE88</f>
        <v>34.869999999999997</v>
      </c>
      <c r="I7" s="13">
        <f>'[1]Çmimet e fituar'!AE116</f>
        <v>34.869999999999997</v>
      </c>
    </row>
    <row r="8" spans="2:9" x14ac:dyDescent="0.25">
      <c r="B8" s="14" t="s">
        <v>11</v>
      </c>
      <c r="C8" s="15">
        <f>('[1]Kapaciteti i Kërkuar'!AE5)</f>
        <v>60</v>
      </c>
      <c r="D8" s="15">
        <f>'[1]Kapaciteti i Ofruar'!AE89</f>
        <v>60</v>
      </c>
      <c r="E8" s="16">
        <f>'[1]Çmimet e ofruar'!AE89</f>
        <v>34.869999999999997</v>
      </c>
      <c r="F8" s="16">
        <f>'[1]Çmimet e ofruar'!AE117</f>
        <v>34.869999999999997</v>
      </c>
      <c r="G8" s="15">
        <f>'[1]Kapaciteti i Fituar'!AE89</f>
        <v>60</v>
      </c>
      <c r="H8" s="16">
        <f>'[1]Çmimet e fituar'!AE89</f>
        <v>34.869999999999997</v>
      </c>
      <c r="I8" s="16">
        <f>'[1]Çmimet e fituar'!AE117</f>
        <v>34.869999999999997</v>
      </c>
    </row>
    <row r="9" spans="2:9" x14ac:dyDescent="0.25">
      <c r="B9" s="11" t="s">
        <v>12</v>
      </c>
      <c r="C9" s="12">
        <f>('[1]Kapaciteti i Kërkuar'!AE6)</f>
        <v>60</v>
      </c>
      <c r="D9" s="12">
        <f>'[1]Kapaciteti i Ofruar'!AE90</f>
        <v>60</v>
      </c>
      <c r="E9" s="13">
        <f>'[1]Çmimet e ofruar'!AE90</f>
        <v>34.869999999999997</v>
      </c>
      <c r="F9" s="13">
        <f>'[1]Çmimet e ofruar'!AE118</f>
        <v>34.869999999999997</v>
      </c>
      <c r="G9" s="12">
        <f>'[1]Kapaciteti i Fituar'!AE90</f>
        <v>60</v>
      </c>
      <c r="H9" s="13">
        <f>'[1]Çmimet e fituar'!AE90</f>
        <v>34.869999999999997</v>
      </c>
      <c r="I9" s="13">
        <f>'[1]Çmimet e fituar'!AE118</f>
        <v>34.869999999999997</v>
      </c>
    </row>
    <row r="10" spans="2:9" x14ac:dyDescent="0.25">
      <c r="B10" s="14" t="s">
        <v>13</v>
      </c>
      <c r="C10" s="15">
        <f>('[1]Kapaciteti i Kërkuar'!AE7)</f>
        <v>60</v>
      </c>
      <c r="D10" s="15">
        <f>'[1]Kapaciteti i Ofruar'!AE91</f>
        <v>60</v>
      </c>
      <c r="E10" s="16">
        <f>'[1]Çmimet e ofruar'!AE91</f>
        <v>34.869999999999997</v>
      </c>
      <c r="F10" s="16">
        <f>'[1]Çmimet e ofruar'!AE119</f>
        <v>34.869999999999997</v>
      </c>
      <c r="G10" s="15">
        <f>'[1]Kapaciteti i Fituar'!AE91</f>
        <v>60</v>
      </c>
      <c r="H10" s="16">
        <f>'[1]Çmimet e fituar'!AE91</f>
        <v>34.869999999999997</v>
      </c>
      <c r="I10" s="16">
        <f>'[1]Çmimet e fituar'!AE119</f>
        <v>34.869999999999997</v>
      </c>
    </row>
    <row r="11" spans="2:9" x14ac:dyDescent="0.25">
      <c r="B11" s="11" t="s">
        <v>14</v>
      </c>
      <c r="C11" s="12">
        <f>('[1]Kapaciteti i Kërkuar'!AE8)</f>
        <v>60</v>
      </c>
      <c r="D11" s="12">
        <f>'[1]Kapaciteti i Ofruar'!AE92</f>
        <v>60</v>
      </c>
      <c r="E11" s="13">
        <f>'[1]Çmimet e ofruar'!AE92</f>
        <v>34.869999999999997</v>
      </c>
      <c r="F11" s="13">
        <f>'[1]Çmimet e ofruar'!AE120</f>
        <v>34.869999999999997</v>
      </c>
      <c r="G11" s="12">
        <f>'[1]Kapaciteti i Fituar'!AE92</f>
        <v>60</v>
      </c>
      <c r="H11" s="13">
        <f>'[1]Çmimet e fituar'!AE92</f>
        <v>34.869999999999997</v>
      </c>
      <c r="I11" s="13">
        <f>'[1]Çmimet e fituar'!AE120</f>
        <v>34.869999999999997</v>
      </c>
    </row>
    <row r="12" spans="2:9" x14ac:dyDescent="0.25">
      <c r="B12" s="14" t="s">
        <v>15</v>
      </c>
      <c r="C12" s="15">
        <f>('[1]Kapaciteti i Kërkuar'!AE9)</f>
        <v>60</v>
      </c>
      <c r="D12" s="15">
        <f>'[1]Kapaciteti i Ofruar'!AE93</f>
        <v>60</v>
      </c>
      <c r="E12" s="16">
        <f>'[1]Çmimet e ofruar'!AE93</f>
        <v>34.869999999999997</v>
      </c>
      <c r="F12" s="16">
        <f>'[1]Çmimet e ofruar'!AE121</f>
        <v>34.869999999999997</v>
      </c>
      <c r="G12" s="15">
        <f>'[1]Kapaciteti i Fituar'!AE93</f>
        <v>60</v>
      </c>
      <c r="H12" s="16">
        <f>'[1]Çmimet e fituar'!AE93</f>
        <v>34.869999999999997</v>
      </c>
      <c r="I12" s="16">
        <f>'[1]Çmimet e fituar'!AE121</f>
        <v>34.869999999999997</v>
      </c>
    </row>
    <row r="13" spans="2:9" x14ac:dyDescent="0.25">
      <c r="B13" s="11" t="s">
        <v>16</v>
      </c>
      <c r="C13" s="12">
        <f>('[1]Kapaciteti i Kërkuar'!AE10)</f>
        <v>70</v>
      </c>
      <c r="D13" s="12">
        <f>'[1]Kapaciteti i Ofruar'!AE94</f>
        <v>70</v>
      </c>
      <c r="E13" s="13">
        <f>'[1]Çmimet e ofruar'!AE94</f>
        <v>34.869999999999997</v>
      </c>
      <c r="F13" s="13">
        <f>'[1]Çmimet e ofruar'!AE122</f>
        <v>34.869999999999997</v>
      </c>
      <c r="G13" s="12">
        <f>'[1]Kapaciteti i Fituar'!AE94</f>
        <v>70</v>
      </c>
      <c r="H13" s="13">
        <f>'[1]Çmimet e fituar'!AE94</f>
        <v>34.869999999999997</v>
      </c>
      <c r="I13" s="13">
        <f>'[1]Çmimet e fituar'!AE122</f>
        <v>34.869999999999997</v>
      </c>
    </row>
    <row r="14" spans="2:9" x14ac:dyDescent="0.25">
      <c r="B14" s="14" t="s">
        <v>17</v>
      </c>
      <c r="C14" s="15">
        <f>('[1]Kapaciteti i Kërkuar'!AE11)</f>
        <v>70</v>
      </c>
      <c r="D14" s="15">
        <f>'[1]Kapaciteti i Ofruar'!AE95</f>
        <v>70</v>
      </c>
      <c r="E14" s="16">
        <f>'[1]Çmimet e ofruar'!AE95</f>
        <v>36.74</v>
      </c>
      <c r="F14" s="16">
        <f>'[1]Çmimet e ofruar'!AE123</f>
        <v>36.74</v>
      </c>
      <c r="G14" s="15">
        <f>'[1]Kapaciteti i Fituar'!AE95</f>
        <v>70</v>
      </c>
      <c r="H14" s="16">
        <f>'[1]Çmimet e fituar'!AE95</f>
        <v>36.74</v>
      </c>
      <c r="I14" s="16">
        <f>'[1]Çmimet e fituar'!AE123</f>
        <v>36.74</v>
      </c>
    </row>
    <row r="15" spans="2:9" x14ac:dyDescent="0.25">
      <c r="B15" s="11" t="s">
        <v>18</v>
      </c>
      <c r="C15" s="12">
        <f>('[1]Kapaciteti i Kërkuar'!AE12)</f>
        <v>70</v>
      </c>
      <c r="D15" s="12">
        <f>'[1]Kapaciteti i Ofruar'!AE96</f>
        <v>70</v>
      </c>
      <c r="E15" s="13">
        <f>'[1]Çmimet e ofruar'!AE96</f>
        <v>36.74</v>
      </c>
      <c r="F15" s="13">
        <f>'[1]Çmimet e ofruar'!AE124</f>
        <v>36.74</v>
      </c>
      <c r="G15" s="12">
        <f>'[1]Kapaciteti i Fituar'!AE96</f>
        <v>70</v>
      </c>
      <c r="H15" s="13">
        <f>'[1]Çmimet e fituar'!AE96</f>
        <v>36.74</v>
      </c>
      <c r="I15" s="13">
        <f>'[1]Çmimet e fituar'!AE124</f>
        <v>36.74</v>
      </c>
    </row>
    <row r="16" spans="2:9" x14ac:dyDescent="0.25">
      <c r="B16" s="14" t="s">
        <v>19</v>
      </c>
      <c r="C16" s="15">
        <f>('[1]Kapaciteti i Kërkuar'!AE13)</f>
        <v>70</v>
      </c>
      <c r="D16" s="15">
        <f>'[1]Kapaciteti i Ofruar'!AE97</f>
        <v>70</v>
      </c>
      <c r="E16" s="16">
        <f>'[1]Çmimet e ofruar'!AE97</f>
        <v>36.74</v>
      </c>
      <c r="F16" s="16">
        <f>'[1]Çmimet e ofruar'!AE125</f>
        <v>36.74</v>
      </c>
      <c r="G16" s="15">
        <f>'[1]Kapaciteti i Fituar'!AE97</f>
        <v>70</v>
      </c>
      <c r="H16" s="16">
        <f>'[1]Çmimet e fituar'!AE97</f>
        <v>36.74</v>
      </c>
      <c r="I16" s="16">
        <f>'[1]Çmimet e fituar'!AE125</f>
        <v>36.74</v>
      </c>
    </row>
    <row r="17" spans="2:9" x14ac:dyDescent="0.25">
      <c r="B17" s="11" t="s">
        <v>20</v>
      </c>
      <c r="C17" s="12">
        <f>('[1]Kapaciteti i Kërkuar'!AE14)</f>
        <v>70</v>
      </c>
      <c r="D17" s="12">
        <f>'[1]Kapaciteti i Ofruar'!AE98</f>
        <v>70</v>
      </c>
      <c r="E17" s="13">
        <f>'[1]Çmimet e ofruar'!AE98</f>
        <v>36.74</v>
      </c>
      <c r="F17" s="13">
        <f>'[1]Çmimet e ofruar'!AE126</f>
        <v>36.74</v>
      </c>
      <c r="G17" s="12">
        <f>'[1]Kapaciteti i Fituar'!AE98</f>
        <v>70</v>
      </c>
      <c r="H17" s="13">
        <f>'[1]Çmimet e fituar'!AE98</f>
        <v>36.74</v>
      </c>
      <c r="I17" s="13">
        <f>'[1]Çmimet e fituar'!AE126</f>
        <v>36.74</v>
      </c>
    </row>
    <row r="18" spans="2:9" x14ac:dyDescent="0.25">
      <c r="B18" s="14" t="s">
        <v>21</v>
      </c>
      <c r="C18" s="15">
        <f>('[1]Kapaciteti i Kërkuar'!AE15)</f>
        <v>70</v>
      </c>
      <c r="D18" s="15">
        <f>'[1]Kapaciteti i Ofruar'!AE99</f>
        <v>70</v>
      </c>
      <c r="E18" s="16">
        <f>'[1]Çmimet e ofruar'!AE99</f>
        <v>36.74</v>
      </c>
      <c r="F18" s="16">
        <f>'[1]Çmimet e ofruar'!AE127</f>
        <v>36.74</v>
      </c>
      <c r="G18" s="15">
        <f>'[1]Kapaciteti i Fituar'!AE99</f>
        <v>70</v>
      </c>
      <c r="H18" s="16">
        <f>'[1]Çmimet e fituar'!AE99</f>
        <v>36.74</v>
      </c>
      <c r="I18" s="16">
        <f>'[1]Çmimet e fituar'!AE127</f>
        <v>36.74</v>
      </c>
    </row>
    <row r="19" spans="2:9" x14ac:dyDescent="0.25">
      <c r="B19" s="11" t="s">
        <v>22</v>
      </c>
      <c r="C19" s="12">
        <f>('[1]Kapaciteti i Kërkuar'!AE16)</f>
        <v>70</v>
      </c>
      <c r="D19" s="12">
        <f>'[1]Kapaciteti i Ofruar'!AE100</f>
        <v>70</v>
      </c>
      <c r="E19" s="13">
        <f>'[1]Çmimet e ofruar'!AE100</f>
        <v>36.74</v>
      </c>
      <c r="F19" s="13">
        <f>'[1]Çmimet e ofruar'!AE128</f>
        <v>36.74</v>
      </c>
      <c r="G19" s="12">
        <f>'[1]Kapaciteti i Fituar'!AE100</f>
        <v>70</v>
      </c>
      <c r="H19" s="13">
        <f>'[1]Çmimet e fituar'!AE100</f>
        <v>36.74</v>
      </c>
      <c r="I19" s="13">
        <f>'[1]Çmimet e fituar'!AE128</f>
        <v>36.74</v>
      </c>
    </row>
    <row r="20" spans="2:9" x14ac:dyDescent="0.25">
      <c r="B20" s="14" t="s">
        <v>23</v>
      </c>
      <c r="C20" s="15">
        <f>('[1]Kapaciteti i Kërkuar'!AE17)</f>
        <v>70</v>
      </c>
      <c r="D20" s="15">
        <f>'[1]Kapaciteti i Ofruar'!AE101</f>
        <v>70</v>
      </c>
      <c r="E20" s="16">
        <f>'[1]Çmimet e ofruar'!AE101</f>
        <v>36.74</v>
      </c>
      <c r="F20" s="16">
        <f>'[1]Çmimet e ofruar'!AE129</f>
        <v>36.74</v>
      </c>
      <c r="G20" s="15">
        <f>'[1]Kapaciteti i Fituar'!AE101</f>
        <v>70</v>
      </c>
      <c r="H20" s="16">
        <f>'[1]Çmimet e fituar'!AE101</f>
        <v>36.74</v>
      </c>
      <c r="I20" s="16">
        <f>'[1]Çmimet e fituar'!AE129</f>
        <v>36.74</v>
      </c>
    </row>
    <row r="21" spans="2:9" x14ac:dyDescent="0.25">
      <c r="B21" s="11" t="s">
        <v>24</v>
      </c>
      <c r="C21" s="12">
        <f>('[1]Kapaciteti i Kërkuar'!AE18)</f>
        <v>70</v>
      </c>
      <c r="D21" s="12">
        <f>'[1]Kapaciteti i Ofruar'!AE102</f>
        <v>70</v>
      </c>
      <c r="E21" s="13">
        <f>'[1]Çmimet e ofruar'!AE102</f>
        <v>36.74</v>
      </c>
      <c r="F21" s="13">
        <f>'[1]Çmimet e ofruar'!AE130</f>
        <v>36.74</v>
      </c>
      <c r="G21" s="12">
        <f>'[1]Kapaciteti i Fituar'!AE102</f>
        <v>70</v>
      </c>
      <c r="H21" s="13">
        <f>'[1]Çmimet e fituar'!AE102</f>
        <v>36.74</v>
      </c>
      <c r="I21" s="13">
        <f>'[1]Çmimet e fituar'!AE130</f>
        <v>36.74</v>
      </c>
    </row>
    <row r="22" spans="2:9" x14ac:dyDescent="0.25">
      <c r="B22" s="14" t="s">
        <v>25</v>
      </c>
      <c r="C22" s="15">
        <f>('[1]Kapaciteti i Kërkuar'!AE19)</f>
        <v>70</v>
      </c>
      <c r="D22" s="15">
        <f>'[1]Kapaciteti i Ofruar'!AE103</f>
        <v>70</v>
      </c>
      <c r="E22" s="16">
        <f>'[1]Çmimet e ofruar'!AE103</f>
        <v>36.74</v>
      </c>
      <c r="F22" s="16">
        <f>'[1]Çmimet e ofruar'!AE131</f>
        <v>36.74</v>
      </c>
      <c r="G22" s="15">
        <f>'[1]Kapaciteti i Fituar'!AE103</f>
        <v>70</v>
      </c>
      <c r="H22" s="16">
        <f>'[1]Çmimet e fituar'!AE103</f>
        <v>36.74</v>
      </c>
      <c r="I22" s="16">
        <f>'[1]Çmimet e fituar'!AE131</f>
        <v>36.74</v>
      </c>
    </row>
    <row r="23" spans="2:9" x14ac:dyDescent="0.25">
      <c r="B23" s="11" t="s">
        <v>26</v>
      </c>
      <c r="C23" s="12">
        <f>('[1]Kapaciteti i Kërkuar'!AE20)</f>
        <v>70</v>
      </c>
      <c r="D23" s="12">
        <f>'[1]Kapaciteti i Ofruar'!AE104</f>
        <v>70</v>
      </c>
      <c r="E23" s="13">
        <f>'[1]Çmimet e ofruar'!AE104</f>
        <v>33.549999999999997</v>
      </c>
      <c r="F23" s="13">
        <f>'[1]Çmimet e ofruar'!AE132</f>
        <v>33.549999999999997</v>
      </c>
      <c r="G23" s="12">
        <f>'[1]Kapaciteti i Fituar'!AE104</f>
        <v>70</v>
      </c>
      <c r="H23" s="13">
        <f>'[1]Çmimet e fituar'!AE104</f>
        <v>33.549999999999997</v>
      </c>
      <c r="I23" s="13">
        <f>'[1]Çmimet e fituar'!AE132</f>
        <v>33.549999999999997</v>
      </c>
    </row>
    <row r="24" spans="2:9" x14ac:dyDescent="0.25">
      <c r="B24" s="14" t="s">
        <v>27</v>
      </c>
      <c r="C24" s="15">
        <f>('[1]Kapaciteti i Kërkuar'!AE21)</f>
        <v>70</v>
      </c>
      <c r="D24" s="15">
        <f>'[1]Kapaciteti i Ofruar'!AE105</f>
        <v>70</v>
      </c>
      <c r="E24" s="16">
        <f>'[1]Çmimet e ofruar'!AE105</f>
        <v>30.25</v>
      </c>
      <c r="F24" s="16">
        <f>'[1]Çmimet e ofruar'!AE133</f>
        <v>30.25</v>
      </c>
      <c r="G24" s="15">
        <f>'[1]Kapaciteti i Fituar'!AE105</f>
        <v>70</v>
      </c>
      <c r="H24" s="16">
        <f>'[1]Çmimet e fituar'!AE105</f>
        <v>30.25</v>
      </c>
      <c r="I24" s="16">
        <f>'[1]Çmimet e fituar'!AE133</f>
        <v>30.25</v>
      </c>
    </row>
    <row r="25" spans="2:9" x14ac:dyDescent="0.25">
      <c r="B25" s="11" t="s">
        <v>28</v>
      </c>
      <c r="C25" s="12">
        <f>('[1]Kapaciteti i Kërkuar'!AE22)</f>
        <v>70</v>
      </c>
      <c r="D25" s="12">
        <f>'[1]Kapaciteti i Ofruar'!AE106</f>
        <v>70</v>
      </c>
      <c r="E25" s="13">
        <f>'[1]Çmimet e ofruar'!AE106</f>
        <v>30.25</v>
      </c>
      <c r="F25" s="13">
        <f>'[1]Çmimet e ofruar'!AE134</f>
        <v>30.25</v>
      </c>
      <c r="G25" s="12">
        <f>'[1]Kapaciteti i Fituar'!AE106</f>
        <v>70</v>
      </c>
      <c r="H25" s="13">
        <f>'[1]Çmimet e fituar'!AE106</f>
        <v>30.25</v>
      </c>
      <c r="I25" s="13">
        <f>'[1]Çmimet e fituar'!AE134</f>
        <v>30.25</v>
      </c>
    </row>
    <row r="26" spans="2:9" x14ac:dyDescent="0.25">
      <c r="B26" s="14" t="s">
        <v>29</v>
      </c>
      <c r="C26" s="15">
        <f>('[1]Kapaciteti i Kërkuar'!AE23)</f>
        <v>70</v>
      </c>
      <c r="D26" s="15">
        <f>'[1]Kapaciteti i Ofruar'!AE107</f>
        <v>70</v>
      </c>
      <c r="E26" s="16">
        <f>'[1]Çmimet e ofruar'!AE107</f>
        <v>30.25</v>
      </c>
      <c r="F26" s="16">
        <f>'[1]Çmimet e ofruar'!AE135</f>
        <v>30.25</v>
      </c>
      <c r="G26" s="15">
        <f>'[1]Kapaciteti i Fituar'!AE107</f>
        <v>70</v>
      </c>
      <c r="H26" s="16">
        <f>'[1]Çmimet e fituar'!AE107</f>
        <v>30.25</v>
      </c>
      <c r="I26" s="16">
        <f>'[1]Çmimet e fituar'!AE135</f>
        <v>30.25</v>
      </c>
    </row>
    <row r="27" spans="2:9" x14ac:dyDescent="0.25">
      <c r="B27" s="11" t="s">
        <v>30</v>
      </c>
      <c r="C27" s="12">
        <f>('[1]Kapaciteti i Kërkuar'!AE24)</f>
        <v>70</v>
      </c>
      <c r="D27" s="12">
        <f>'[1]Kapaciteti i Ofruar'!AE108</f>
        <v>70</v>
      </c>
      <c r="E27" s="13">
        <f>'[1]Çmimet e ofruar'!AE108</f>
        <v>30.25</v>
      </c>
      <c r="F27" s="13">
        <f>'[1]Çmimet e ofruar'!AE136</f>
        <v>30.25</v>
      </c>
      <c r="G27" s="12">
        <f>'[1]Kapaciteti i Fituar'!AE108</f>
        <v>70</v>
      </c>
      <c r="H27" s="13">
        <f>'[1]Çmimet e fituar'!AE108</f>
        <v>30.25</v>
      </c>
      <c r="I27" s="13">
        <f>'[1]Çmimet e fituar'!AE136</f>
        <v>30.25</v>
      </c>
    </row>
    <row r="28" spans="2:9" x14ac:dyDescent="0.25">
      <c r="B28" s="14" t="s">
        <v>31</v>
      </c>
      <c r="C28" s="15">
        <f>('[1]Kapaciteti i Kërkuar'!AE25)</f>
        <v>70</v>
      </c>
      <c r="D28" s="15">
        <f>'[1]Kapaciteti i Ofruar'!AE109</f>
        <v>70</v>
      </c>
      <c r="E28" s="16">
        <f>'[1]Çmimet e ofruar'!AE109</f>
        <v>30.25</v>
      </c>
      <c r="F28" s="16">
        <f>'[1]Çmimet e ofruar'!AE137</f>
        <v>30.25</v>
      </c>
      <c r="G28" s="15">
        <f>'[1]Kapaciteti i Fituar'!AE109</f>
        <v>70</v>
      </c>
      <c r="H28" s="16">
        <f>'[1]Çmimet e fituar'!AE109</f>
        <v>30.25</v>
      </c>
      <c r="I28" s="16">
        <f>'[1]Çmimet e fituar'!AE137</f>
        <v>30.25</v>
      </c>
    </row>
    <row r="29" spans="2:9" x14ac:dyDescent="0.25">
      <c r="B29" s="11" t="s">
        <v>32</v>
      </c>
      <c r="C29" s="12">
        <f>('[1]Kapaciteti i Kërkuar'!AE26)</f>
        <v>60</v>
      </c>
      <c r="D29" s="12">
        <f>'[1]Kapaciteti i Ofruar'!AE110</f>
        <v>60</v>
      </c>
      <c r="E29" s="13">
        <f>'[1]Çmimet e ofruar'!AE110</f>
        <v>30.25</v>
      </c>
      <c r="F29" s="13">
        <f>'[1]Çmimet e ofruar'!AE138</f>
        <v>30.25</v>
      </c>
      <c r="G29" s="12">
        <f>'[1]Kapaciteti i Fituar'!AE110</f>
        <v>60</v>
      </c>
      <c r="H29" s="13">
        <f>'[1]Çmimet e fituar'!AE110</f>
        <v>30.25</v>
      </c>
      <c r="I29" s="13">
        <f>'[1]Çmimet e fituar'!AE138</f>
        <v>30.25</v>
      </c>
    </row>
    <row r="30" spans="2:9" x14ac:dyDescent="0.25">
      <c r="B30" s="14" t="s">
        <v>33</v>
      </c>
      <c r="C30" s="15">
        <f>('[1]Kapaciteti i Kërkuar'!AE27)</f>
        <v>60</v>
      </c>
      <c r="D30" s="15">
        <f>'[1]Kapaciteti i Ofruar'!AE111</f>
        <v>60</v>
      </c>
      <c r="E30" s="16">
        <f>'[1]Çmimet e ofruar'!AE111</f>
        <v>30.25</v>
      </c>
      <c r="F30" s="16">
        <f>'[1]Çmimet e ofruar'!AE139</f>
        <v>30.25</v>
      </c>
      <c r="G30" s="15">
        <f>'[1]Kapaciteti i Fituar'!AE111</f>
        <v>60</v>
      </c>
      <c r="H30" s="16">
        <f>'[1]Çmimet e fituar'!AE111</f>
        <v>30.25</v>
      </c>
      <c r="I30" s="16">
        <f>'[1]Çmimet e fituar'!AE139</f>
        <v>30.25</v>
      </c>
    </row>
    <row r="31" spans="2:9" x14ac:dyDescent="0.25">
      <c r="B31" s="17" t="s">
        <v>34</v>
      </c>
      <c r="C31" s="17">
        <f>SUM(C7:C30)</f>
        <v>1600</v>
      </c>
      <c r="D31" s="17">
        <f>SUM(D7:D30)</f>
        <v>1600</v>
      </c>
      <c r="E31" s="18">
        <f>IF(SUM(E7:E30)&gt;0,AVERAGEIF(E7:E30,"&lt;&gt;0"),0)</f>
        <v>34.168749999999996</v>
      </c>
      <c r="F31" s="18">
        <f>IF(SUM(F7:F30)&gt;0,AVERAGEIF(F7:F30,"&lt;&gt;0"),0)</f>
        <v>34.168749999999996</v>
      </c>
      <c r="G31" s="17">
        <f>SUM(G7:G30)</f>
        <v>1600</v>
      </c>
      <c r="H31" s="18">
        <f>IF(SUM(H7:H30)&gt;0,AVERAGEIF(H7:H30,"&lt;&gt;0"),0)</f>
        <v>34.168749999999996</v>
      </c>
      <c r="I31" s="18">
        <f>IF(SUM(I7:I30)&gt;0,AVERAGEIF(I7:I30,"&lt;&gt;0"),0)</f>
        <v>34.168749999999996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</vt:lpstr>
      <vt:lpstr>23</vt:lpstr>
      <vt:lpstr>24</vt:lpstr>
      <vt:lpstr>25</vt:lpstr>
      <vt:lpstr>26</vt:lpstr>
      <vt:lpstr>27</vt:lpstr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2022-08-19T08:27:47Z</dcterms:created>
  <dcterms:modified xsi:type="dcterms:W3CDTF">2022-08-19T08:28:29Z</dcterms:modified>
</cp:coreProperties>
</file>