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TSHB\2. 2022\8. Gusht 2022\2. Rezultate Kapacitet\"/>
    </mc:Choice>
  </mc:AlternateContent>
  <bookViews>
    <workbookView xWindow="0" yWindow="0" windowWidth="28800" windowHeight="11700" activeTab="6"/>
  </bookViews>
  <sheets>
    <sheet name="8" sheetId="1" r:id="rId1"/>
    <sheet name="9" sheetId="2" r:id="rId2"/>
    <sheet name="10" sheetId="3" r:id="rId3"/>
    <sheet name="11" sheetId="4" r:id="rId4"/>
    <sheet name="12" sheetId="5" r:id="rId5"/>
    <sheet name="13" sheetId="6" r:id="rId6"/>
    <sheet name="14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C31" i="7" s="1"/>
  <c r="B3" i="7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F31" i="6" s="1"/>
  <c r="E7" i="6"/>
  <c r="D7" i="6"/>
  <c r="C7" i="6"/>
  <c r="B3" i="6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I32" i="5" s="1"/>
  <c r="H8" i="5"/>
  <c r="G8" i="5"/>
  <c r="F8" i="5"/>
  <c r="E8" i="5"/>
  <c r="D8" i="5"/>
  <c r="C8" i="5"/>
  <c r="B4" i="5"/>
  <c r="B3" i="5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D32" i="4" s="1"/>
  <c r="C8" i="4"/>
  <c r="B4" i="4"/>
  <c r="B3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C8" i="3"/>
  <c r="B4" i="3"/>
  <c r="B3" i="3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B4" i="2"/>
  <c r="B3" i="2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E32" i="1" s="1"/>
  <c r="D8" i="1"/>
  <c r="C8" i="1"/>
  <c r="B4" i="1"/>
  <c r="B3" i="1"/>
  <c r="D31" i="7" l="1"/>
  <c r="F31" i="7"/>
  <c r="G31" i="7"/>
  <c r="H31" i="7"/>
  <c r="I31" i="7"/>
  <c r="E31" i="7"/>
  <c r="G31" i="6"/>
  <c r="H31" i="6"/>
  <c r="I31" i="6"/>
  <c r="C31" i="6"/>
  <c r="D31" i="6"/>
  <c r="E31" i="6"/>
  <c r="D32" i="5"/>
  <c r="C32" i="5"/>
  <c r="E32" i="5"/>
  <c r="F32" i="5"/>
  <c r="G32" i="5"/>
  <c r="H32" i="5"/>
  <c r="E32" i="4"/>
  <c r="F32" i="4"/>
  <c r="G32" i="4"/>
  <c r="H32" i="4"/>
  <c r="I32" i="4"/>
  <c r="C32" i="4"/>
  <c r="H32" i="3"/>
  <c r="I32" i="3"/>
  <c r="C32" i="3"/>
  <c r="D32" i="3"/>
  <c r="E32" i="3"/>
  <c r="F32" i="3"/>
  <c r="D32" i="2"/>
  <c r="C32" i="2"/>
  <c r="E32" i="2"/>
  <c r="G32" i="2"/>
  <c r="F32" i="2"/>
  <c r="H32" i="2"/>
  <c r="I32" i="2"/>
  <c r="G32" i="1"/>
  <c r="H32" i="1"/>
  <c r="F32" i="1"/>
  <c r="I32" i="1"/>
  <c r="C32" i="1"/>
  <c r="D32" i="1"/>
</calcChain>
</file>

<file path=xl/sharedStrings.xml><?xml version="1.0" encoding="utf-8"?>
<sst xmlns="http://schemas.openxmlformats.org/spreadsheetml/2006/main" count="245" uniqueCount="35">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</sst>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2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raj/Desktop/Ankande%20Kapacitet%20Rezerv&#235;%20aFRR%20+%20Gush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Kapaciteti i Ofruar"/>
      <sheetName val="Çmimet e ofruar"/>
      <sheetName val="Kapaciteti i Fituar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K4">
            <v>60</v>
          </cell>
          <cell r="L4">
            <v>60</v>
          </cell>
          <cell r="M4">
            <v>60</v>
          </cell>
          <cell r="N4">
            <v>60</v>
          </cell>
          <cell r="O4">
            <v>60</v>
          </cell>
          <cell r="P4">
            <v>60</v>
          </cell>
          <cell r="Q4">
            <v>60</v>
          </cell>
        </row>
        <row r="5">
          <cell r="K5">
            <v>60</v>
          </cell>
          <cell r="L5">
            <v>60</v>
          </cell>
          <cell r="M5">
            <v>60</v>
          </cell>
          <cell r="N5">
            <v>60</v>
          </cell>
          <cell r="O5">
            <v>60</v>
          </cell>
          <cell r="P5">
            <v>60</v>
          </cell>
          <cell r="Q5">
            <v>60</v>
          </cell>
        </row>
        <row r="6"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  <cell r="Q6">
            <v>60</v>
          </cell>
        </row>
        <row r="7">
          <cell r="K7">
            <v>60</v>
          </cell>
          <cell r="L7">
            <v>60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  <cell r="Q7">
            <v>60</v>
          </cell>
        </row>
        <row r="8">
          <cell r="K8">
            <v>60</v>
          </cell>
          <cell r="L8">
            <v>60</v>
          </cell>
          <cell r="M8">
            <v>60</v>
          </cell>
          <cell r="N8">
            <v>60</v>
          </cell>
          <cell r="O8">
            <v>60</v>
          </cell>
          <cell r="P8">
            <v>60</v>
          </cell>
          <cell r="Q8">
            <v>60</v>
          </cell>
        </row>
        <row r="9">
          <cell r="K9">
            <v>60</v>
          </cell>
          <cell r="L9">
            <v>60</v>
          </cell>
          <cell r="M9">
            <v>60</v>
          </cell>
          <cell r="N9">
            <v>60</v>
          </cell>
          <cell r="O9">
            <v>60</v>
          </cell>
          <cell r="P9">
            <v>60</v>
          </cell>
          <cell r="Q9">
            <v>60</v>
          </cell>
        </row>
        <row r="10">
          <cell r="K10">
            <v>70</v>
          </cell>
          <cell r="L10">
            <v>70</v>
          </cell>
          <cell r="M10">
            <v>70</v>
          </cell>
          <cell r="N10">
            <v>70</v>
          </cell>
          <cell r="O10">
            <v>70</v>
          </cell>
          <cell r="P10">
            <v>70</v>
          </cell>
          <cell r="Q10">
            <v>70</v>
          </cell>
        </row>
        <row r="11">
          <cell r="K11">
            <v>70</v>
          </cell>
          <cell r="L11">
            <v>70</v>
          </cell>
          <cell r="M11">
            <v>70</v>
          </cell>
          <cell r="N11">
            <v>70</v>
          </cell>
          <cell r="O11">
            <v>70</v>
          </cell>
          <cell r="P11">
            <v>70</v>
          </cell>
          <cell r="Q11">
            <v>70</v>
          </cell>
        </row>
        <row r="12">
          <cell r="K12">
            <v>70</v>
          </cell>
          <cell r="L12">
            <v>70</v>
          </cell>
          <cell r="M12">
            <v>70</v>
          </cell>
          <cell r="N12">
            <v>70</v>
          </cell>
          <cell r="O12">
            <v>70</v>
          </cell>
          <cell r="P12">
            <v>70</v>
          </cell>
          <cell r="Q12">
            <v>70</v>
          </cell>
        </row>
        <row r="13">
          <cell r="K13">
            <v>70</v>
          </cell>
          <cell r="L13">
            <v>70</v>
          </cell>
          <cell r="M13">
            <v>70</v>
          </cell>
          <cell r="N13">
            <v>70</v>
          </cell>
          <cell r="O13">
            <v>70</v>
          </cell>
          <cell r="P13">
            <v>70</v>
          </cell>
          <cell r="Q13">
            <v>70</v>
          </cell>
        </row>
        <row r="14">
          <cell r="K14">
            <v>70</v>
          </cell>
          <cell r="L14">
            <v>70</v>
          </cell>
          <cell r="M14">
            <v>70</v>
          </cell>
          <cell r="N14">
            <v>70</v>
          </cell>
          <cell r="O14">
            <v>70</v>
          </cell>
          <cell r="P14">
            <v>70</v>
          </cell>
          <cell r="Q14">
            <v>70</v>
          </cell>
        </row>
        <row r="15">
          <cell r="K15">
            <v>70</v>
          </cell>
          <cell r="L15">
            <v>70</v>
          </cell>
          <cell r="M15">
            <v>70</v>
          </cell>
          <cell r="N15">
            <v>70</v>
          </cell>
          <cell r="O15">
            <v>70</v>
          </cell>
          <cell r="P15">
            <v>70</v>
          </cell>
          <cell r="Q15">
            <v>70</v>
          </cell>
        </row>
        <row r="16">
          <cell r="K16">
            <v>70</v>
          </cell>
          <cell r="L16">
            <v>70</v>
          </cell>
          <cell r="M16">
            <v>70</v>
          </cell>
          <cell r="N16">
            <v>70</v>
          </cell>
          <cell r="O16">
            <v>70</v>
          </cell>
          <cell r="P16">
            <v>70</v>
          </cell>
          <cell r="Q16">
            <v>70</v>
          </cell>
        </row>
        <row r="17">
          <cell r="K17">
            <v>70</v>
          </cell>
          <cell r="L17">
            <v>70</v>
          </cell>
          <cell r="M17">
            <v>70</v>
          </cell>
          <cell r="N17">
            <v>70</v>
          </cell>
          <cell r="O17">
            <v>70</v>
          </cell>
          <cell r="P17">
            <v>70</v>
          </cell>
          <cell r="Q17">
            <v>70</v>
          </cell>
        </row>
        <row r="18">
          <cell r="K18">
            <v>70</v>
          </cell>
          <cell r="L18">
            <v>70</v>
          </cell>
          <cell r="M18">
            <v>70</v>
          </cell>
          <cell r="N18">
            <v>70</v>
          </cell>
          <cell r="O18">
            <v>70</v>
          </cell>
          <cell r="P18">
            <v>70</v>
          </cell>
          <cell r="Q18">
            <v>70</v>
          </cell>
        </row>
        <row r="19">
          <cell r="K19">
            <v>70</v>
          </cell>
          <cell r="L19">
            <v>70</v>
          </cell>
          <cell r="M19">
            <v>70</v>
          </cell>
          <cell r="N19">
            <v>70</v>
          </cell>
          <cell r="O19">
            <v>70</v>
          </cell>
          <cell r="P19">
            <v>70</v>
          </cell>
          <cell r="Q19">
            <v>70</v>
          </cell>
        </row>
        <row r="20">
          <cell r="K20">
            <v>70</v>
          </cell>
          <cell r="L20">
            <v>70</v>
          </cell>
          <cell r="M20">
            <v>70</v>
          </cell>
          <cell r="N20">
            <v>70</v>
          </cell>
          <cell r="O20">
            <v>70</v>
          </cell>
          <cell r="P20">
            <v>70</v>
          </cell>
          <cell r="Q20">
            <v>70</v>
          </cell>
        </row>
        <row r="21">
          <cell r="K21">
            <v>70</v>
          </cell>
          <cell r="L21">
            <v>70</v>
          </cell>
          <cell r="M21">
            <v>70</v>
          </cell>
          <cell r="N21">
            <v>70</v>
          </cell>
          <cell r="O21">
            <v>70</v>
          </cell>
          <cell r="P21">
            <v>70</v>
          </cell>
          <cell r="Q21">
            <v>70</v>
          </cell>
        </row>
        <row r="22">
          <cell r="K22">
            <v>70</v>
          </cell>
          <cell r="L22">
            <v>70</v>
          </cell>
          <cell r="M22">
            <v>70</v>
          </cell>
          <cell r="N22">
            <v>70</v>
          </cell>
          <cell r="O22">
            <v>70</v>
          </cell>
          <cell r="P22">
            <v>70</v>
          </cell>
          <cell r="Q22">
            <v>70</v>
          </cell>
        </row>
        <row r="23">
          <cell r="K23">
            <v>70</v>
          </cell>
          <cell r="L23">
            <v>70</v>
          </cell>
          <cell r="M23">
            <v>70</v>
          </cell>
          <cell r="N23">
            <v>70</v>
          </cell>
          <cell r="O23">
            <v>70</v>
          </cell>
          <cell r="P23">
            <v>70</v>
          </cell>
          <cell r="Q23">
            <v>70</v>
          </cell>
        </row>
        <row r="24">
          <cell r="K24">
            <v>70</v>
          </cell>
          <cell r="L24">
            <v>70</v>
          </cell>
          <cell r="M24">
            <v>70</v>
          </cell>
          <cell r="N24">
            <v>70</v>
          </cell>
          <cell r="O24">
            <v>70</v>
          </cell>
          <cell r="P24">
            <v>70</v>
          </cell>
          <cell r="Q24">
            <v>70</v>
          </cell>
        </row>
        <row r="25">
          <cell r="K25">
            <v>70</v>
          </cell>
          <cell r="L25">
            <v>70</v>
          </cell>
          <cell r="M25">
            <v>70</v>
          </cell>
          <cell r="N25">
            <v>70</v>
          </cell>
          <cell r="O25">
            <v>70</v>
          </cell>
          <cell r="P25">
            <v>70</v>
          </cell>
          <cell r="Q25">
            <v>70</v>
          </cell>
        </row>
        <row r="26">
          <cell r="K26">
            <v>60</v>
          </cell>
          <cell r="L26">
            <v>60</v>
          </cell>
          <cell r="M26">
            <v>60</v>
          </cell>
          <cell r="N26">
            <v>60</v>
          </cell>
          <cell r="O26">
            <v>60</v>
          </cell>
          <cell r="P26">
            <v>60</v>
          </cell>
          <cell r="Q26">
            <v>60</v>
          </cell>
        </row>
        <row r="27">
          <cell r="K27">
            <v>60</v>
          </cell>
          <cell r="L27">
            <v>60</v>
          </cell>
          <cell r="M27">
            <v>60</v>
          </cell>
          <cell r="N27">
            <v>60</v>
          </cell>
          <cell r="O27">
            <v>60</v>
          </cell>
          <cell r="P27">
            <v>60</v>
          </cell>
          <cell r="Q27">
            <v>60</v>
          </cell>
        </row>
      </sheetData>
      <sheetData sheetId="1"/>
      <sheetData sheetId="2">
        <row r="29">
          <cell r="BL29">
            <v>30</v>
          </cell>
          <cell r="BR29">
            <v>30</v>
          </cell>
        </row>
      </sheetData>
      <sheetData sheetId="3">
        <row r="29">
          <cell r="BL29">
            <v>1600</v>
          </cell>
          <cell r="BR29">
            <v>1600</v>
          </cell>
          <cell r="BX29">
            <v>1600</v>
          </cell>
          <cell r="CD29">
            <v>1600</v>
          </cell>
        </row>
      </sheetData>
      <sheetData sheetId="4">
        <row r="88">
          <cell r="K88">
            <v>60</v>
          </cell>
          <cell r="L88">
            <v>60</v>
          </cell>
          <cell r="M88">
            <v>60</v>
          </cell>
          <cell r="N88">
            <v>60</v>
          </cell>
          <cell r="O88">
            <v>60</v>
          </cell>
          <cell r="P88">
            <v>60</v>
          </cell>
          <cell r="Q88">
            <v>60</v>
          </cell>
        </row>
        <row r="89">
          <cell r="K89">
            <v>60</v>
          </cell>
          <cell r="L89">
            <v>60</v>
          </cell>
          <cell r="M89">
            <v>60</v>
          </cell>
          <cell r="N89">
            <v>60</v>
          </cell>
          <cell r="O89">
            <v>60</v>
          </cell>
          <cell r="P89">
            <v>60</v>
          </cell>
          <cell r="Q89">
            <v>60</v>
          </cell>
        </row>
        <row r="90">
          <cell r="K90">
            <v>60</v>
          </cell>
          <cell r="L90">
            <v>60</v>
          </cell>
          <cell r="M90">
            <v>60</v>
          </cell>
          <cell r="N90">
            <v>60</v>
          </cell>
          <cell r="O90">
            <v>60</v>
          </cell>
          <cell r="P90">
            <v>60</v>
          </cell>
          <cell r="Q90">
            <v>60</v>
          </cell>
        </row>
        <row r="91">
          <cell r="K91">
            <v>60</v>
          </cell>
          <cell r="L91">
            <v>60</v>
          </cell>
          <cell r="M91">
            <v>60</v>
          </cell>
          <cell r="N91">
            <v>60</v>
          </cell>
          <cell r="O91">
            <v>60</v>
          </cell>
          <cell r="P91">
            <v>60</v>
          </cell>
          <cell r="Q91">
            <v>60</v>
          </cell>
        </row>
        <row r="92">
          <cell r="K92">
            <v>60</v>
          </cell>
          <cell r="L92">
            <v>60</v>
          </cell>
          <cell r="M92">
            <v>60</v>
          </cell>
          <cell r="N92">
            <v>60</v>
          </cell>
          <cell r="O92">
            <v>60</v>
          </cell>
          <cell r="P92">
            <v>60</v>
          </cell>
          <cell r="Q92">
            <v>60</v>
          </cell>
        </row>
        <row r="93">
          <cell r="K93">
            <v>60</v>
          </cell>
          <cell r="L93">
            <v>60</v>
          </cell>
          <cell r="M93">
            <v>60</v>
          </cell>
          <cell r="N93">
            <v>60</v>
          </cell>
          <cell r="O93">
            <v>60</v>
          </cell>
          <cell r="P93">
            <v>60</v>
          </cell>
          <cell r="Q93">
            <v>60</v>
          </cell>
        </row>
        <row r="94">
          <cell r="K94">
            <v>70</v>
          </cell>
          <cell r="L94">
            <v>70</v>
          </cell>
          <cell r="M94">
            <v>70</v>
          </cell>
          <cell r="N94">
            <v>70</v>
          </cell>
          <cell r="O94">
            <v>70</v>
          </cell>
          <cell r="P94">
            <v>70</v>
          </cell>
          <cell r="Q94">
            <v>70</v>
          </cell>
        </row>
        <row r="95">
          <cell r="K95">
            <v>70</v>
          </cell>
          <cell r="L95">
            <v>70</v>
          </cell>
          <cell r="M95">
            <v>70</v>
          </cell>
          <cell r="N95">
            <v>70</v>
          </cell>
          <cell r="O95">
            <v>70</v>
          </cell>
          <cell r="P95">
            <v>70</v>
          </cell>
          <cell r="Q95">
            <v>70</v>
          </cell>
        </row>
        <row r="96">
          <cell r="K96">
            <v>70</v>
          </cell>
          <cell r="L96">
            <v>70</v>
          </cell>
          <cell r="M96">
            <v>70</v>
          </cell>
          <cell r="N96">
            <v>70</v>
          </cell>
          <cell r="O96">
            <v>70</v>
          </cell>
          <cell r="P96">
            <v>70</v>
          </cell>
          <cell r="Q96">
            <v>70</v>
          </cell>
        </row>
        <row r="97">
          <cell r="K97">
            <v>70</v>
          </cell>
          <cell r="L97">
            <v>70</v>
          </cell>
          <cell r="M97">
            <v>70</v>
          </cell>
          <cell r="N97">
            <v>70</v>
          </cell>
          <cell r="O97">
            <v>70</v>
          </cell>
          <cell r="P97">
            <v>70</v>
          </cell>
          <cell r="Q97">
            <v>70</v>
          </cell>
        </row>
        <row r="98">
          <cell r="K98">
            <v>70</v>
          </cell>
          <cell r="L98">
            <v>70</v>
          </cell>
          <cell r="M98">
            <v>70</v>
          </cell>
          <cell r="N98">
            <v>70</v>
          </cell>
          <cell r="O98">
            <v>70</v>
          </cell>
          <cell r="P98">
            <v>70</v>
          </cell>
          <cell r="Q98">
            <v>70</v>
          </cell>
        </row>
        <row r="99">
          <cell r="K99">
            <v>70</v>
          </cell>
          <cell r="L99">
            <v>70</v>
          </cell>
          <cell r="M99">
            <v>70</v>
          </cell>
          <cell r="N99">
            <v>70</v>
          </cell>
          <cell r="O99">
            <v>70</v>
          </cell>
          <cell r="P99">
            <v>70</v>
          </cell>
          <cell r="Q99">
            <v>70</v>
          </cell>
        </row>
        <row r="100">
          <cell r="K100">
            <v>70</v>
          </cell>
          <cell r="L100">
            <v>70</v>
          </cell>
          <cell r="M100">
            <v>70</v>
          </cell>
          <cell r="N100">
            <v>70</v>
          </cell>
          <cell r="O100">
            <v>70</v>
          </cell>
          <cell r="P100">
            <v>70</v>
          </cell>
          <cell r="Q100">
            <v>70</v>
          </cell>
        </row>
        <row r="101">
          <cell r="K101">
            <v>70</v>
          </cell>
          <cell r="L101">
            <v>70</v>
          </cell>
          <cell r="M101">
            <v>70</v>
          </cell>
          <cell r="N101">
            <v>70</v>
          </cell>
          <cell r="O101">
            <v>70</v>
          </cell>
          <cell r="P101">
            <v>70</v>
          </cell>
          <cell r="Q101">
            <v>70</v>
          </cell>
        </row>
        <row r="102">
          <cell r="K102">
            <v>70</v>
          </cell>
          <cell r="L102">
            <v>70</v>
          </cell>
          <cell r="M102">
            <v>70</v>
          </cell>
          <cell r="N102">
            <v>70</v>
          </cell>
          <cell r="O102">
            <v>70</v>
          </cell>
          <cell r="P102">
            <v>70</v>
          </cell>
          <cell r="Q102">
            <v>70</v>
          </cell>
        </row>
        <row r="103">
          <cell r="K103">
            <v>70</v>
          </cell>
          <cell r="L103">
            <v>70</v>
          </cell>
          <cell r="M103">
            <v>70</v>
          </cell>
          <cell r="N103">
            <v>70</v>
          </cell>
          <cell r="O103">
            <v>70</v>
          </cell>
          <cell r="P103">
            <v>70</v>
          </cell>
          <cell r="Q103">
            <v>70</v>
          </cell>
        </row>
        <row r="104">
          <cell r="K104">
            <v>70</v>
          </cell>
          <cell r="L104">
            <v>70</v>
          </cell>
          <cell r="M104">
            <v>70</v>
          </cell>
          <cell r="N104">
            <v>70</v>
          </cell>
          <cell r="O104">
            <v>70</v>
          </cell>
          <cell r="P104">
            <v>70</v>
          </cell>
          <cell r="Q104">
            <v>70</v>
          </cell>
        </row>
        <row r="105">
          <cell r="K105">
            <v>76</v>
          </cell>
          <cell r="L105">
            <v>76</v>
          </cell>
          <cell r="M105">
            <v>76</v>
          </cell>
          <cell r="N105">
            <v>76</v>
          </cell>
          <cell r="O105">
            <v>76</v>
          </cell>
          <cell r="P105">
            <v>70</v>
          </cell>
          <cell r="Q105">
            <v>70</v>
          </cell>
        </row>
        <row r="106">
          <cell r="K106">
            <v>76</v>
          </cell>
          <cell r="L106">
            <v>76</v>
          </cell>
          <cell r="M106">
            <v>76</v>
          </cell>
          <cell r="N106">
            <v>76</v>
          </cell>
          <cell r="O106">
            <v>76</v>
          </cell>
          <cell r="P106">
            <v>70</v>
          </cell>
          <cell r="Q106">
            <v>70</v>
          </cell>
        </row>
        <row r="107">
          <cell r="K107">
            <v>76</v>
          </cell>
          <cell r="L107">
            <v>76</v>
          </cell>
          <cell r="M107">
            <v>76</v>
          </cell>
          <cell r="N107">
            <v>76</v>
          </cell>
          <cell r="O107">
            <v>76</v>
          </cell>
          <cell r="P107">
            <v>70</v>
          </cell>
          <cell r="Q107">
            <v>70</v>
          </cell>
        </row>
        <row r="108">
          <cell r="K108">
            <v>76</v>
          </cell>
          <cell r="L108">
            <v>76</v>
          </cell>
          <cell r="M108">
            <v>76</v>
          </cell>
          <cell r="N108">
            <v>76</v>
          </cell>
          <cell r="O108">
            <v>76</v>
          </cell>
          <cell r="P108">
            <v>70</v>
          </cell>
          <cell r="Q108">
            <v>70</v>
          </cell>
        </row>
        <row r="109">
          <cell r="K109">
            <v>76</v>
          </cell>
          <cell r="L109">
            <v>76</v>
          </cell>
          <cell r="M109">
            <v>76</v>
          </cell>
          <cell r="N109">
            <v>76</v>
          </cell>
          <cell r="O109">
            <v>76</v>
          </cell>
          <cell r="P109">
            <v>70</v>
          </cell>
          <cell r="Q109">
            <v>70</v>
          </cell>
        </row>
        <row r="110">
          <cell r="K110">
            <v>60</v>
          </cell>
          <cell r="L110">
            <v>60</v>
          </cell>
          <cell r="M110">
            <v>60</v>
          </cell>
          <cell r="N110">
            <v>60</v>
          </cell>
          <cell r="O110">
            <v>60</v>
          </cell>
          <cell r="P110">
            <v>60</v>
          </cell>
          <cell r="Q110">
            <v>60</v>
          </cell>
        </row>
        <row r="111">
          <cell r="K111">
            <v>60</v>
          </cell>
          <cell r="L111">
            <v>60</v>
          </cell>
          <cell r="M111">
            <v>60</v>
          </cell>
          <cell r="N111">
            <v>60</v>
          </cell>
          <cell r="O111">
            <v>60</v>
          </cell>
          <cell r="P111">
            <v>60</v>
          </cell>
          <cell r="Q111">
            <v>60</v>
          </cell>
        </row>
      </sheetData>
      <sheetData sheetId="5">
        <row r="88">
          <cell r="K88">
            <v>33.1</v>
          </cell>
          <cell r="L88">
            <v>33.1</v>
          </cell>
          <cell r="M88">
            <v>33.1</v>
          </cell>
          <cell r="N88">
            <v>33.1</v>
          </cell>
          <cell r="O88">
            <v>33.1</v>
          </cell>
          <cell r="P88">
            <v>33.1</v>
          </cell>
          <cell r="Q88">
            <v>33.1</v>
          </cell>
        </row>
        <row r="89">
          <cell r="K89">
            <v>33.1</v>
          </cell>
          <cell r="L89">
            <v>33.1</v>
          </cell>
          <cell r="M89">
            <v>33.1</v>
          </cell>
          <cell r="N89">
            <v>33.1</v>
          </cell>
          <cell r="O89">
            <v>33.1</v>
          </cell>
          <cell r="P89">
            <v>33.1</v>
          </cell>
          <cell r="Q89">
            <v>33.1</v>
          </cell>
        </row>
        <row r="90">
          <cell r="K90">
            <v>33.1</v>
          </cell>
          <cell r="L90">
            <v>33.1</v>
          </cell>
          <cell r="M90">
            <v>33.1</v>
          </cell>
          <cell r="N90">
            <v>33.1</v>
          </cell>
          <cell r="O90">
            <v>33.1</v>
          </cell>
          <cell r="P90">
            <v>33.1</v>
          </cell>
          <cell r="Q90">
            <v>33.1</v>
          </cell>
        </row>
        <row r="91">
          <cell r="K91">
            <v>33.1</v>
          </cell>
          <cell r="L91">
            <v>33.1</v>
          </cell>
          <cell r="M91">
            <v>33.1</v>
          </cell>
          <cell r="N91">
            <v>33.1</v>
          </cell>
          <cell r="O91">
            <v>33.1</v>
          </cell>
          <cell r="P91">
            <v>33.1</v>
          </cell>
          <cell r="Q91">
            <v>33.1</v>
          </cell>
        </row>
        <row r="92">
          <cell r="K92">
            <v>33.1</v>
          </cell>
          <cell r="L92">
            <v>33.1</v>
          </cell>
          <cell r="M92">
            <v>33.1</v>
          </cell>
          <cell r="N92">
            <v>33.1</v>
          </cell>
          <cell r="O92">
            <v>33.1</v>
          </cell>
          <cell r="P92">
            <v>33.1</v>
          </cell>
          <cell r="Q92">
            <v>33.1</v>
          </cell>
        </row>
        <row r="93">
          <cell r="K93">
            <v>33.1</v>
          </cell>
          <cell r="L93">
            <v>33.1</v>
          </cell>
          <cell r="M93">
            <v>33.1</v>
          </cell>
          <cell r="N93">
            <v>33.1</v>
          </cell>
          <cell r="O93">
            <v>33.1</v>
          </cell>
          <cell r="P93">
            <v>33.1</v>
          </cell>
          <cell r="Q93">
            <v>33.1</v>
          </cell>
        </row>
        <row r="94">
          <cell r="K94">
            <v>28.5</v>
          </cell>
          <cell r="L94">
            <v>28.5</v>
          </cell>
          <cell r="M94">
            <v>28.5</v>
          </cell>
          <cell r="N94">
            <v>28.5</v>
          </cell>
          <cell r="O94">
            <v>28.5</v>
          </cell>
          <cell r="P94">
            <v>28.5</v>
          </cell>
          <cell r="Q94">
            <v>28.5</v>
          </cell>
        </row>
        <row r="95">
          <cell r="K95">
            <v>23.2</v>
          </cell>
          <cell r="L95">
            <v>23.2</v>
          </cell>
          <cell r="M95">
            <v>23.2</v>
          </cell>
          <cell r="N95">
            <v>23.2</v>
          </cell>
          <cell r="O95">
            <v>23.2</v>
          </cell>
          <cell r="P95">
            <v>23.2</v>
          </cell>
          <cell r="Q95">
            <v>23.2</v>
          </cell>
        </row>
        <row r="96">
          <cell r="K96">
            <v>23.2</v>
          </cell>
          <cell r="L96">
            <v>23.2</v>
          </cell>
          <cell r="M96">
            <v>23.2</v>
          </cell>
          <cell r="N96">
            <v>23.2</v>
          </cell>
          <cell r="O96">
            <v>23.2</v>
          </cell>
          <cell r="P96">
            <v>23.2</v>
          </cell>
          <cell r="Q96">
            <v>23.2</v>
          </cell>
        </row>
        <row r="97">
          <cell r="K97">
            <v>23.2</v>
          </cell>
          <cell r="L97">
            <v>23.2</v>
          </cell>
          <cell r="M97">
            <v>23.2</v>
          </cell>
          <cell r="N97">
            <v>23.2</v>
          </cell>
          <cell r="O97">
            <v>23.2</v>
          </cell>
          <cell r="P97">
            <v>23.2</v>
          </cell>
          <cell r="Q97">
            <v>23.2</v>
          </cell>
        </row>
        <row r="98">
          <cell r="K98">
            <v>23.2</v>
          </cell>
          <cell r="L98">
            <v>23.2</v>
          </cell>
          <cell r="M98">
            <v>23.2</v>
          </cell>
          <cell r="N98">
            <v>23.2</v>
          </cell>
          <cell r="O98">
            <v>23.2</v>
          </cell>
          <cell r="P98">
            <v>23.2</v>
          </cell>
          <cell r="Q98">
            <v>23.2</v>
          </cell>
        </row>
        <row r="99">
          <cell r="K99">
            <v>23.2</v>
          </cell>
          <cell r="L99">
            <v>23.2</v>
          </cell>
          <cell r="M99">
            <v>23.2</v>
          </cell>
          <cell r="N99">
            <v>23.2</v>
          </cell>
          <cell r="O99">
            <v>23.2</v>
          </cell>
          <cell r="P99">
            <v>23.2</v>
          </cell>
          <cell r="Q99">
            <v>23.2</v>
          </cell>
        </row>
        <row r="100">
          <cell r="K100">
            <v>23.2</v>
          </cell>
          <cell r="L100">
            <v>23.2</v>
          </cell>
          <cell r="M100">
            <v>23.2</v>
          </cell>
          <cell r="N100">
            <v>23.2</v>
          </cell>
          <cell r="O100">
            <v>23.2</v>
          </cell>
          <cell r="P100">
            <v>23.2</v>
          </cell>
          <cell r="Q100">
            <v>23.2</v>
          </cell>
        </row>
        <row r="101">
          <cell r="K101">
            <v>23.2</v>
          </cell>
          <cell r="L101">
            <v>23.2</v>
          </cell>
          <cell r="M101">
            <v>23.2</v>
          </cell>
          <cell r="N101">
            <v>23.2</v>
          </cell>
          <cell r="O101">
            <v>23.2</v>
          </cell>
          <cell r="P101">
            <v>23.2</v>
          </cell>
          <cell r="Q101">
            <v>23.2</v>
          </cell>
        </row>
        <row r="102">
          <cell r="K102">
            <v>23.2</v>
          </cell>
          <cell r="L102">
            <v>23.2</v>
          </cell>
          <cell r="M102">
            <v>23.2</v>
          </cell>
          <cell r="N102">
            <v>23.2</v>
          </cell>
          <cell r="O102">
            <v>23.2</v>
          </cell>
          <cell r="P102">
            <v>23.2</v>
          </cell>
          <cell r="Q102">
            <v>23.2</v>
          </cell>
        </row>
        <row r="103">
          <cell r="K103">
            <v>23.2</v>
          </cell>
          <cell r="L103">
            <v>23.2</v>
          </cell>
          <cell r="M103">
            <v>23.2</v>
          </cell>
          <cell r="N103">
            <v>23.2</v>
          </cell>
          <cell r="O103">
            <v>23.2</v>
          </cell>
          <cell r="P103">
            <v>23.2</v>
          </cell>
          <cell r="Q103">
            <v>23.2</v>
          </cell>
        </row>
        <row r="104">
          <cell r="K104">
            <v>23.2</v>
          </cell>
          <cell r="L104">
            <v>23.2</v>
          </cell>
          <cell r="M104">
            <v>23.2</v>
          </cell>
          <cell r="N104">
            <v>23.2</v>
          </cell>
          <cell r="O104">
            <v>23.2</v>
          </cell>
          <cell r="P104">
            <v>23.2</v>
          </cell>
          <cell r="Q104">
            <v>23.2</v>
          </cell>
        </row>
        <row r="105">
          <cell r="K105">
            <v>23.2</v>
          </cell>
          <cell r="L105">
            <v>23.2</v>
          </cell>
          <cell r="M105">
            <v>23.2</v>
          </cell>
          <cell r="N105">
            <v>23.2</v>
          </cell>
          <cell r="O105">
            <v>23.2</v>
          </cell>
          <cell r="P105">
            <v>23.2</v>
          </cell>
          <cell r="Q105">
            <v>23.2</v>
          </cell>
        </row>
        <row r="106">
          <cell r="K106">
            <v>23.2</v>
          </cell>
          <cell r="L106">
            <v>23.2</v>
          </cell>
          <cell r="M106">
            <v>23.2</v>
          </cell>
          <cell r="N106">
            <v>23.2</v>
          </cell>
          <cell r="O106">
            <v>23.2</v>
          </cell>
          <cell r="P106">
            <v>23.2</v>
          </cell>
          <cell r="Q106">
            <v>23.2</v>
          </cell>
        </row>
        <row r="107">
          <cell r="K107">
            <v>23.2</v>
          </cell>
          <cell r="L107">
            <v>23.2</v>
          </cell>
          <cell r="M107">
            <v>23.2</v>
          </cell>
          <cell r="N107">
            <v>23.2</v>
          </cell>
          <cell r="O107">
            <v>23.2</v>
          </cell>
          <cell r="P107">
            <v>23.2</v>
          </cell>
          <cell r="Q107">
            <v>23.2</v>
          </cell>
        </row>
        <row r="108">
          <cell r="K108">
            <v>23.2</v>
          </cell>
          <cell r="L108">
            <v>23.2</v>
          </cell>
          <cell r="M108">
            <v>23.2</v>
          </cell>
          <cell r="N108">
            <v>23.2</v>
          </cell>
          <cell r="O108">
            <v>23.2</v>
          </cell>
          <cell r="P108">
            <v>23.2</v>
          </cell>
          <cell r="Q108">
            <v>23.2</v>
          </cell>
        </row>
        <row r="109">
          <cell r="K109">
            <v>28.8</v>
          </cell>
          <cell r="L109">
            <v>28.8</v>
          </cell>
          <cell r="M109">
            <v>28.8</v>
          </cell>
          <cell r="N109">
            <v>28.8</v>
          </cell>
          <cell r="O109">
            <v>28.8</v>
          </cell>
          <cell r="P109">
            <v>28.8</v>
          </cell>
          <cell r="Q109">
            <v>28.8</v>
          </cell>
        </row>
        <row r="110">
          <cell r="K110">
            <v>28.8</v>
          </cell>
          <cell r="L110">
            <v>28.8</v>
          </cell>
          <cell r="M110">
            <v>28.8</v>
          </cell>
          <cell r="N110">
            <v>28.8</v>
          </cell>
          <cell r="O110">
            <v>28.8</v>
          </cell>
          <cell r="P110">
            <v>28.8</v>
          </cell>
          <cell r="Q110">
            <v>28.8</v>
          </cell>
        </row>
        <row r="111">
          <cell r="K111">
            <v>28.8</v>
          </cell>
          <cell r="L111">
            <v>28.8</v>
          </cell>
          <cell r="M111">
            <v>28.8</v>
          </cell>
          <cell r="N111">
            <v>28.8</v>
          </cell>
          <cell r="O111">
            <v>28.8</v>
          </cell>
          <cell r="P111">
            <v>28.8</v>
          </cell>
          <cell r="Q111">
            <v>28.8</v>
          </cell>
        </row>
        <row r="116">
          <cell r="K116">
            <v>33.1</v>
          </cell>
          <cell r="L116">
            <v>33.1</v>
          </cell>
          <cell r="M116">
            <v>33.1</v>
          </cell>
          <cell r="N116">
            <v>33.1</v>
          </cell>
          <cell r="O116">
            <v>33.1</v>
          </cell>
          <cell r="P116">
            <v>33.1</v>
          </cell>
          <cell r="Q116">
            <v>33.1</v>
          </cell>
        </row>
        <row r="117">
          <cell r="K117">
            <v>33.1</v>
          </cell>
          <cell r="L117">
            <v>33.1</v>
          </cell>
          <cell r="M117">
            <v>33.1</v>
          </cell>
          <cell r="N117">
            <v>33.1</v>
          </cell>
          <cell r="O117">
            <v>33.1</v>
          </cell>
          <cell r="P117">
            <v>33.1</v>
          </cell>
          <cell r="Q117">
            <v>33.1</v>
          </cell>
        </row>
        <row r="118">
          <cell r="K118">
            <v>33.1</v>
          </cell>
          <cell r="L118">
            <v>33.1</v>
          </cell>
          <cell r="M118">
            <v>33.1</v>
          </cell>
          <cell r="N118">
            <v>33.1</v>
          </cell>
          <cell r="O118">
            <v>33.1</v>
          </cell>
          <cell r="P118">
            <v>33.1</v>
          </cell>
          <cell r="Q118">
            <v>33.1</v>
          </cell>
        </row>
        <row r="119">
          <cell r="K119">
            <v>33.1</v>
          </cell>
          <cell r="L119">
            <v>33.1</v>
          </cell>
          <cell r="M119">
            <v>33.1</v>
          </cell>
          <cell r="N119">
            <v>33.1</v>
          </cell>
          <cell r="O119">
            <v>33.1</v>
          </cell>
          <cell r="P119">
            <v>33.1</v>
          </cell>
          <cell r="Q119">
            <v>33.1</v>
          </cell>
        </row>
        <row r="120">
          <cell r="K120">
            <v>33.1</v>
          </cell>
          <cell r="L120">
            <v>33.1</v>
          </cell>
          <cell r="M120">
            <v>33.1</v>
          </cell>
          <cell r="N120">
            <v>33.1</v>
          </cell>
          <cell r="O120">
            <v>33.1</v>
          </cell>
          <cell r="P120">
            <v>33.1</v>
          </cell>
          <cell r="Q120">
            <v>33.1</v>
          </cell>
        </row>
        <row r="121">
          <cell r="K121">
            <v>33.1</v>
          </cell>
          <cell r="L121">
            <v>33.1</v>
          </cell>
          <cell r="M121">
            <v>33.1</v>
          </cell>
          <cell r="N121">
            <v>33.1</v>
          </cell>
          <cell r="O121">
            <v>33.1</v>
          </cell>
          <cell r="P121">
            <v>33.1</v>
          </cell>
          <cell r="Q121">
            <v>33.1</v>
          </cell>
        </row>
        <row r="122">
          <cell r="K122">
            <v>28.5</v>
          </cell>
          <cell r="L122">
            <v>28.5</v>
          </cell>
          <cell r="M122">
            <v>28.5</v>
          </cell>
          <cell r="N122">
            <v>28.5</v>
          </cell>
          <cell r="O122">
            <v>28.5</v>
          </cell>
          <cell r="P122">
            <v>28.5</v>
          </cell>
          <cell r="Q122">
            <v>28.5</v>
          </cell>
        </row>
        <row r="123">
          <cell r="K123">
            <v>23.2</v>
          </cell>
          <cell r="L123">
            <v>23.2</v>
          </cell>
          <cell r="M123">
            <v>23.2</v>
          </cell>
          <cell r="N123">
            <v>23.2</v>
          </cell>
          <cell r="O123">
            <v>23.2</v>
          </cell>
          <cell r="P123">
            <v>23.2</v>
          </cell>
          <cell r="Q123">
            <v>23.2</v>
          </cell>
        </row>
        <row r="124">
          <cell r="K124">
            <v>23.2</v>
          </cell>
          <cell r="L124">
            <v>23.2</v>
          </cell>
          <cell r="M124">
            <v>23.2</v>
          </cell>
          <cell r="N124">
            <v>23.2</v>
          </cell>
          <cell r="O124">
            <v>23.2</v>
          </cell>
          <cell r="P124">
            <v>23.2</v>
          </cell>
          <cell r="Q124">
            <v>23.2</v>
          </cell>
        </row>
        <row r="125">
          <cell r="K125">
            <v>23.2</v>
          </cell>
          <cell r="L125">
            <v>23.2</v>
          </cell>
          <cell r="M125">
            <v>23.2</v>
          </cell>
          <cell r="N125">
            <v>23.2</v>
          </cell>
          <cell r="O125">
            <v>23.2</v>
          </cell>
          <cell r="P125">
            <v>23.2</v>
          </cell>
          <cell r="Q125">
            <v>23.2</v>
          </cell>
        </row>
        <row r="126">
          <cell r="K126">
            <v>23.2</v>
          </cell>
          <cell r="L126">
            <v>23.2</v>
          </cell>
          <cell r="M126">
            <v>23.2</v>
          </cell>
          <cell r="N126">
            <v>23.2</v>
          </cell>
          <cell r="O126">
            <v>23.2</v>
          </cell>
          <cell r="P126">
            <v>23.2</v>
          </cell>
          <cell r="Q126">
            <v>23.2</v>
          </cell>
        </row>
        <row r="127">
          <cell r="K127">
            <v>23.2</v>
          </cell>
          <cell r="L127">
            <v>23.2</v>
          </cell>
          <cell r="M127">
            <v>23.2</v>
          </cell>
          <cell r="N127">
            <v>23.2</v>
          </cell>
          <cell r="O127">
            <v>23.2</v>
          </cell>
          <cell r="P127">
            <v>23.2</v>
          </cell>
          <cell r="Q127">
            <v>23.2</v>
          </cell>
        </row>
        <row r="128">
          <cell r="K128">
            <v>23.2</v>
          </cell>
          <cell r="L128">
            <v>23.2</v>
          </cell>
          <cell r="M128">
            <v>23.2</v>
          </cell>
          <cell r="N128">
            <v>23.2</v>
          </cell>
          <cell r="O128">
            <v>23.2</v>
          </cell>
          <cell r="P128">
            <v>23.2</v>
          </cell>
          <cell r="Q128">
            <v>23.2</v>
          </cell>
        </row>
        <row r="129">
          <cell r="K129">
            <v>23.2</v>
          </cell>
          <cell r="L129">
            <v>23.2</v>
          </cell>
          <cell r="M129">
            <v>23.2</v>
          </cell>
          <cell r="N129">
            <v>23.2</v>
          </cell>
          <cell r="O129">
            <v>23.2</v>
          </cell>
          <cell r="P129">
            <v>23.2</v>
          </cell>
          <cell r="Q129">
            <v>23.2</v>
          </cell>
        </row>
        <row r="130">
          <cell r="K130">
            <v>23.2</v>
          </cell>
          <cell r="L130">
            <v>23.2</v>
          </cell>
          <cell r="M130">
            <v>23.2</v>
          </cell>
          <cell r="N130">
            <v>23.2</v>
          </cell>
          <cell r="O130">
            <v>23.2</v>
          </cell>
          <cell r="P130">
            <v>23.2</v>
          </cell>
          <cell r="Q130">
            <v>23.2</v>
          </cell>
        </row>
        <row r="131">
          <cell r="K131">
            <v>23.2</v>
          </cell>
          <cell r="L131">
            <v>23.2</v>
          </cell>
          <cell r="M131">
            <v>23.2</v>
          </cell>
          <cell r="N131">
            <v>23.2</v>
          </cell>
          <cell r="O131">
            <v>23.2</v>
          </cell>
          <cell r="P131">
            <v>23.2</v>
          </cell>
          <cell r="Q131">
            <v>23.2</v>
          </cell>
        </row>
        <row r="132">
          <cell r="K132">
            <v>23.2</v>
          </cell>
          <cell r="L132">
            <v>23.2</v>
          </cell>
          <cell r="M132">
            <v>23.2</v>
          </cell>
          <cell r="N132">
            <v>23.2</v>
          </cell>
          <cell r="O132">
            <v>23.2</v>
          </cell>
          <cell r="P132">
            <v>23.2</v>
          </cell>
          <cell r="Q132">
            <v>23.2</v>
          </cell>
        </row>
        <row r="133">
          <cell r="K133">
            <v>23.2</v>
          </cell>
          <cell r="L133">
            <v>23.2</v>
          </cell>
          <cell r="M133">
            <v>23.2</v>
          </cell>
          <cell r="N133">
            <v>23.2</v>
          </cell>
          <cell r="O133">
            <v>23.2</v>
          </cell>
          <cell r="P133">
            <v>23.2</v>
          </cell>
          <cell r="Q133">
            <v>23.2</v>
          </cell>
        </row>
        <row r="134">
          <cell r="K134">
            <v>23.2</v>
          </cell>
          <cell r="L134">
            <v>23.2</v>
          </cell>
          <cell r="M134">
            <v>23.2</v>
          </cell>
          <cell r="N134">
            <v>23.2</v>
          </cell>
          <cell r="O134">
            <v>23.2</v>
          </cell>
          <cell r="P134">
            <v>23.2</v>
          </cell>
          <cell r="Q134">
            <v>23.2</v>
          </cell>
        </row>
        <row r="135">
          <cell r="K135">
            <v>23.2</v>
          </cell>
          <cell r="L135">
            <v>23.2</v>
          </cell>
          <cell r="M135">
            <v>23.2</v>
          </cell>
          <cell r="N135">
            <v>23.2</v>
          </cell>
          <cell r="O135">
            <v>23.2</v>
          </cell>
          <cell r="P135">
            <v>23.2</v>
          </cell>
          <cell r="Q135">
            <v>23.2</v>
          </cell>
        </row>
        <row r="136">
          <cell r="K136">
            <v>23.2</v>
          </cell>
          <cell r="L136">
            <v>23.2</v>
          </cell>
          <cell r="M136">
            <v>23.2</v>
          </cell>
          <cell r="N136">
            <v>23.2</v>
          </cell>
          <cell r="O136">
            <v>23.2</v>
          </cell>
          <cell r="P136">
            <v>23.2</v>
          </cell>
          <cell r="Q136">
            <v>23.2</v>
          </cell>
        </row>
        <row r="137">
          <cell r="K137">
            <v>28.8</v>
          </cell>
          <cell r="L137">
            <v>28.8</v>
          </cell>
          <cell r="M137">
            <v>28.8</v>
          </cell>
          <cell r="N137">
            <v>28.8</v>
          </cell>
          <cell r="O137">
            <v>28.8</v>
          </cell>
          <cell r="P137">
            <v>28.8</v>
          </cell>
          <cell r="Q137">
            <v>28.8</v>
          </cell>
        </row>
        <row r="138">
          <cell r="K138">
            <v>28.8</v>
          </cell>
          <cell r="L138">
            <v>28.8</v>
          </cell>
          <cell r="M138">
            <v>28.8</v>
          </cell>
          <cell r="N138">
            <v>28.8</v>
          </cell>
          <cell r="O138">
            <v>28.8</v>
          </cell>
          <cell r="P138">
            <v>28.8</v>
          </cell>
          <cell r="Q138">
            <v>28.8</v>
          </cell>
        </row>
        <row r="139">
          <cell r="K139">
            <v>28.8</v>
          </cell>
          <cell r="L139">
            <v>28.8</v>
          </cell>
          <cell r="M139">
            <v>28.8</v>
          </cell>
          <cell r="N139">
            <v>28.8</v>
          </cell>
          <cell r="O139">
            <v>28.8</v>
          </cell>
          <cell r="P139">
            <v>28.8</v>
          </cell>
          <cell r="Q139">
            <v>28.8</v>
          </cell>
        </row>
      </sheetData>
      <sheetData sheetId="6">
        <row r="88">
          <cell r="K88">
            <v>60</v>
          </cell>
          <cell r="L88">
            <v>60</v>
          </cell>
          <cell r="M88">
            <v>60</v>
          </cell>
          <cell r="N88">
            <v>60</v>
          </cell>
          <cell r="O88">
            <v>60</v>
          </cell>
          <cell r="P88">
            <v>60</v>
          </cell>
          <cell r="Q88">
            <v>60</v>
          </cell>
        </row>
        <row r="89">
          <cell r="K89">
            <v>60</v>
          </cell>
          <cell r="L89">
            <v>60</v>
          </cell>
          <cell r="M89">
            <v>60</v>
          </cell>
          <cell r="N89">
            <v>60</v>
          </cell>
          <cell r="O89">
            <v>60</v>
          </cell>
          <cell r="P89">
            <v>60</v>
          </cell>
          <cell r="Q89">
            <v>60</v>
          </cell>
        </row>
        <row r="90">
          <cell r="K90">
            <v>60</v>
          </cell>
          <cell r="L90">
            <v>60</v>
          </cell>
          <cell r="M90">
            <v>60</v>
          </cell>
          <cell r="N90">
            <v>60</v>
          </cell>
          <cell r="O90">
            <v>60</v>
          </cell>
          <cell r="P90">
            <v>60</v>
          </cell>
          <cell r="Q90">
            <v>60</v>
          </cell>
        </row>
        <row r="91">
          <cell r="K91">
            <v>60</v>
          </cell>
          <cell r="L91">
            <v>60</v>
          </cell>
          <cell r="M91">
            <v>60</v>
          </cell>
          <cell r="N91">
            <v>60</v>
          </cell>
          <cell r="O91">
            <v>60</v>
          </cell>
          <cell r="P91">
            <v>60</v>
          </cell>
          <cell r="Q91">
            <v>60</v>
          </cell>
        </row>
        <row r="92">
          <cell r="K92">
            <v>60</v>
          </cell>
          <cell r="L92">
            <v>60</v>
          </cell>
          <cell r="M92">
            <v>60</v>
          </cell>
          <cell r="N92">
            <v>60</v>
          </cell>
          <cell r="O92">
            <v>60</v>
          </cell>
          <cell r="P92">
            <v>60</v>
          </cell>
          <cell r="Q92">
            <v>60</v>
          </cell>
        </row>
        <row r="93">
          <cell r="K93">
            <v>60</v>
          </cell>
          <cell r="L93">
            <v>60</v>
          </cell>
          <cell r="M93">
            <v>60</v>
          </cell>
          <cell r="N93">
            <v>60</v>
          </cell>
          <cell r="O93">
            <v>60</v>
          </cell>
          <cell r="P93">
            <v>60</v>
          </cell>
          <cell r="Q93">
            <v>60</v>
          </cell>
        </row>
        <row r="94">
          <cell r="K94">
            <v>70</v>
          </cell>
          <cell r="L94">
            <v>70</v>
          </cell>
          <cell r="M94">
            <v>70</v>
          </cell>
          <cell r="N94">
            <v>70</v>
          </cell>
          <cell r="O94">
            <v>70</v>
          </cell>
          <cell r="P94">
            <v>70</v>
          </cell>
          <cell r="Q94">
            <v>70</v>
          </cell>
        </row>
        <row r="95">
          <cell r="K95">
            <v>70</v>
          </cell>
          <cell r="L95">
            <v>70</v>
          </cell>
          <cell r="M95">
            <v>70</v>
          </cell>
          <cell r="N95">
            <v>70</v>
          </cell>
          <cell r="O95">
            <v>70</v>
          </cell>
          <cell r="P95">
            <v>70</v>
          </cell>
          <cell r="Q95">
            <v>70</v>
          </cell>
        </row>
        <row r="96">
          <cell r="K96">
            <v>70</v>
          </cell>
          <cell r="L96">
            <v>70</v>
          </cell>
          <cell r="M96">
            <v>70</v>
          </cell>
          <cell r="N96">
            <v>70</v>
          </cell>
          <cell r="O96">
            <v>70</v>
          </cell>
          <cell r="P96">
            <v>70</v>
          </cell>
          <cell r="Q96">
            <v>70</v>
          </cell>
        </row>
        <row r="97">
          <cell r="K97">
            <v>70</v>
          </cell>
          <cell r="L97">
            <v>70</v>
          </cell>
          <cell r="M97">
            <v>70</v>
          </cell>
          <cell r="N97">
            <v>70</v>
          </cell>
          <cell r="O97">
            <v>70</v>
          </cell>
          <cell r="P97">
            <v>70</v>
          </cell>
          <cell r="Q97">
            <v>70</v>
          </cell>
        </row>
        <row r="98">
          <cell r="K98">
            <v>70</v>
          </cell>
          <cell r="L98">
            <v>70</v>
          </cell>
          <cell r="M98">
            <v>70</v>
          </cell>
          <cell r="N98">
            <v>70</v>
          </cell>
          <cell r="O98">
            <v>70</v>
          </cell>
          <cell r="P98">
            <v>70</v>
          </cell>
          <cell r="Q98">
            <v>70</v>
          </cell>
        </row>
        <row r="99">
          <cell r="K99">
            <v>70</v>
          </cell>
          <cell r="L99">
            <v>70</v>
          </cell>
          <cell r="M99">
            <v>70</v>
          </cell>
          <cell r="N99">
            <v>70</v>
          </cell>
          <cell r="O99">
            <v>70</v>
          </cell>
          <cell r="P99">
            <v>70</v>
          </cell>
          <cell r="Q99">
            <v>70</v>
          </cell>
        </row>
        <row r="100">
          <cell r="K100">
            <v>70</v>
          </cell>
          <cell r="L100">
            <v>70</v>
          </cell>
          <cell r="M100">
            <v>70</v>
          </cell>
          <cell r="N100">
            <v>70</v>
          </cell>
          <cell r="O100">
            <v>70</v>
          </cell>
          <cell r="P100">
            <v>70</v>
          </cell>
          <cell r="Q100">
            <v>70</v>
          </cell>
        </row>
        <row r="101">
          <cell r="K101">
            <v>70</v>
          </cell>
          <cell r="L101">
            <v>70</v>
          </cell>
          <cell r="M101">
            <v>70</v>
          </cell>
          <cell r="N101">
            <v>70</v>
          </cell>
          <cell r="O101">
            <v>70</v>
          </cell>
          <cell r="P101">
            <v>70</v>
          </cell>
          <cell r="Q101">
            <v>70</v>
          </cell>
        </row>
        <row r="102">
          <cell r="K102">
            <v>70</v>
          </cell>
          <cell r="L102">
            <v>70</v>
          </cell>
          <cell r="M102">
            <v>70</v>
          </cell>
          <cell r="N102">
            <v>70</v>
          </cell>
          <cell r="O102">
            <v>70</v>
          </cell>
          <cell r="P102">
            <v>70</v>
          </cell>
          <cell r="Q102">
            <v>70</v>
          </cell>
        </row>
        <row r="103">
          <cell r="K103">
            <v>70</v>
          </cell>
          <cell r="L103">
            <v>70</v>
          </cell>
          <cell r="M103">
            <v>70</v>
          </cell>
          <cell r="N103">
            <v>70</v>
          </cell>
          <cell r="O103">
            <v>70</v>
          </cell>
          <cell r="P103">
            <v>70</v>
          </cell>
          <cell r="Q103">
            <v>70</v>
          </cell>
        </row>
        <row r="104">
          <cell r="K104">
            <v>70</v>
          </cell>
          <cell r="L104">
            <v>70</v>
          </cell>
          <cell r="M104">
            <v>70</v>
          </cell>
          <cell r="N104">
            <v>70</v>
          </cell>
          <cell r="O104">
            <v>70</v>
          </cell>
          <cell r="P104">
            <v>70</v>
          </cell>
          <cell r="Q104">
            <v>70</v>
          </cell>
        </row>
        <row r="105">
          <cell r="K105">
            <v>70</v>
          </cell>
          <cell r="L105">
            <v>70</v>
          </cell>
          <cell r="M105">
            <v>70</v>
          </cell>
          <cell r="N105">
            <v>70</v>
          </cell>
          <cell r="O105">
            <v>70</v>
          </cell>
          <cell r="P105">
            <v>70</v>
          </cell>
          <cell r="Q105">
            <v>70</v>
          </cell>
        </row>
        <row r="106">
          <cell r="K106">
            <v>70</v>
          </cell>
          <cell r="L106">
            <v>70</v>
          </cell>
          <cell r="M106">
            <v>70</v>
          </cell>
          <cell r="N106">
            <v>70</v>
          </cell>
          <cell r="O106">
            <v>70</v>
          </cell>
          <cell r="P106">
            <v>70</v>
          </cell>
          <cell r="Q106">
            <v>70</v>
          </cell>
        </row>
        <row r="107">
          <cell r="K107">
            <v>70</v>
          </cell>
          <cell r="L107">
            <v>70</v>
          </cell>
          <cell r="M107">
            <v>70</v>
          </cell>
          <cell r="N107">
            <v>70</v>
          </cell>
          <cell r="O107">
            <v>70</v>
          </cell>
          <cell r="P107">
            <v>70</v>
          </cell>
          <cell r="Q107">
            <v>70</v>
          </cell>
        </row>
        <row r="108">
          <cell r="K108">
            <v>70</v>
          </cell>
          <cell r="L108">
            <v>70</v>
          </cell>
          <cell r="M108">
            <v>70</v>
          </cell>
          <cell r="N108">
            <v>70</v>
          </cell>
          <cell r="O108">
            <v>70</v>
          </cell>
          <cell r="P108">
            <v>70</v>
          </cell>
          <cell r="Q108">
            <v>70</v>
          </cell>
        </row>
        <row r="109">
          <cell r="K109">
            <v>70</v>
          </cell>
          <cell r="L109">
            <v>70</v>
          </cell>
          <cell r="M109">
            <v>70</v>
          </cell>
          <cell r="N109">
            <v>70</v>
          </cell>
          <cell r="O109">
            <v>70</v>
          </cell>
          <cell r="P109">
            <v>70</v>
          </cell>
          <cell r="Q109">
            <v>70</v>
          </cell>
        </row>
        <row r="110">
          <cell r="K110">
            <v>60</v>
          </cell>
          <cell r="L110">
            <v>60</v>
          </cell>
          <cell r="M110">
            <v>60</v>
          </cell>
          <cell r="N110">
            <v>60</v>
          </cell>
          <cell r="O110">
            <v>60</v>
          </cell>
          <cell r="P110">
            <v>60</v>
          </cell>
          <cell r="Q110">
            <v>60</v>
          </cell>
        </row>
        <row r="111">
          <cell r="K111">
            <v>60</v>
          </cell>
          <cell r="L111">
            <v>60</v>
          </cell>
          <cell r="M111">
            <v>60</v>
          </cell>
          <cell r="N111">
            <v>60</v>
          </cell>
          <cell r="O111">
            <v>60</v>
          </cell>
          <cell r="P111">
            <v>60</v>
          </cell>
          <cell r="Q111">
            <v>60</v>
          </cell>
        </row>
      </sheetData>
      <sheetData sheetId="7"/>
      <sheetData sheetId="8">
        <row r="88">
          <cell r="K88">
            <v>33.1</v>
          </cell>
          <cell r="L88">
            <v>33.1</v>
          </cell>
          <cell r="M88">
            <v>33.1</v>
          </cell>
          <cell r="N88">
            <v>33.1</v>
          </cell>
          <cell r="O88">
            <v>33.1</v>
          </cell>
          <cell r="P88">
            <v>33.1</v>
          </cell>
          <cell r="Q88">
            <v>33.1</v>
          </cell>
        </row>
        <row r="89">
          <cell r="K89">
            <v>33.1</v>
          </cell>
          <cell r="L89">
            <v>33.1</v>
          </cell>
          <cell r="M89">
            <v>33.1</v>
          </cell>
          <cell r="N89">
            <v>33.1</v>
          </cell>
          <cell r="O89">
            <v>33.1</v>
          </cell>
          <cell r="P89">
            <v>33.1</v>
          </cell>
          <cell r="Q89">
            <v>33.1</v>
          </cell>
        </row>
        <row r="90">
          <cell r="K90">
            <v>33.1</v>
          </cell>
          <cell r="L90">
            <v>33.1</v>
          </cell>
          <cell r="M90">
            <v>33.1</v>
          </cell>
          <cell r="N90">
            <v>33.1</v>
          </cell>
          <cell r="O90">
            <v>33.1</v>
          </cell>
          <cell r="P90">
            <v>33.1</v>
          </cell>
          <cell r="Q90">
            <v>33.1</v>
          </cell>
        </row>
        <row r="91">
          <cell r="K91">
            <v>33.1</v>
          </cell>
          <cell r="L91">
            <v>33.1</v>
          </cell>
          <cell r="M91">
            <v>33.1</v>
          </cell>
          <cell r="N91">
            <v>33.1</v>
          </cell>
          <cell r="O91">
            <v>33.1</v>
          </cell>
          <cell r="P91">
            <v>33.1</v>
          </cell>
          <cell r="Q91">
            <v>33.1</v>
          </cell>
        </row>
        <row r="92">
          <cell r="K92">
            <v>33.1</v>
          </cell>
          <cell r="L92">
            <v>33.1</v>
          </cell>
          <cell r="M92">
            <v>33.1</v>
          </cell>
          <cell r="N92">
            <v>33.1</v>
          </cell>
          <cell r="O92">
            <v>33.1</v>
          </cell>
          <cell r="P92">
            <v>33.1</v>
          </cell>
          <cell r="Q92">
            <v>33.1</v>
          </cell>
        </row>
        <row r="93">
          <cell r="K93">
            <v>33.1</v>
          </cell>
          <cell r="L93">
            <v>33.1</v>
          </cell>
          <cell r="M93">
            <v>33.1</v>
          </cell>
          <cell r="N93">
            <v>33.1</v>
          </cell>
          <cell r="O93">
            <v>33.1</v>
          </cell>
          <cell r="P93">
            <v>33.1</v>
          </cell>
          <cell r="Q93">
            <v>33.1</v>
          </cell>
        </row>
        <row r="94">
          <cell r="K94">
            <v>28.5</v>
          </cell>
          <cell r="L94">
            <v>28.5</v>
          </cell>
          <cell r="M94">
            <v>28.5</v>
          </cell>
          <cell r="N94">
            <v>28.5</v>
          </cell>
          <cell r="O94">
            <v>28.5</v>
          </cell>
          <cell r="P94">
            <v>28.5</v>
          </cell>
          <cell r="Q94">
            <v>28.5</v>
          </cell>
        </row>
        <row r="95">
          <cell r="K95">
            <v>23.2</v>
          </cell>
          <cell r="L95">
            <v>23.2</v>
          </cell>
          <cell r="M95">
            <v>23.2</v>
          </cell>
          <cell r="N95">
            <v>23.2</v>
          </cell>
          <cell r="O95">
            <v>23.2</v>
          </cell>
          <cell r="P95">
            <v>23.2</v>
          </cell>
          <cell r="Q95">
            <v>23.2</v>
          </cell>
        </row>
        <row r="96">
          <cell r="K96">
            <v>23.2</v>
          </cell>
          <cell r="L96">
            <v>23.2</v>
          </cell>
          <cell r="M96">
            <v>23.2</v>
          </cell>
          <cell r="N96">
            <v>23.2</v>
          </cell>
          <cell r="O96">
            <v>23.2</v>
          </cell>
          <cell r="P96">
            <v>23.2</v>
          </cell>
          <cell r="Q96">
            <v>23.2</v>
          </cell>
        </row>
        <row r="97">
          <cell r="K97">
            <v>23.2</v>
          </cell>
          <cell r="L97">
            <v>23.2</v>
          </cell>
          <cell r="M97">
            <v>23.2</v>
          </cell>
          <cell r="N97">
            <v>23.2</v>
          </cell>
          <cell r="O97">
            <v>23.2</v>
          </cell>
          <cell r="P97">
            <v>23.2</v>
          </cell>
          <cell r="Q97">
            <v>23.2</v>
          </cell>
        </row>
        <row r="98">
          <cell r="K98">
            <v>23.2</v>
          </cell>
          <cell r="L98">
            <v>23.2</v>
          </cell>
          <cell r="M98">
            <v>23.2</v>
          </cell>
          <cell r="N98">
            <v>23.2</v>
          </cell>
          <cell r="O98">
            <v>23.2</v>
          </cell>
          <cell r="P98">
            <v>23.2</v>
          </cell>
          <cell r="Q98">
            <v>23.2</v>
          </cell>
        </row>
        <row r="99">
          <cell r="K99">
            <v>23.2</v>
          </cell>
          <cell r="L99">
            <v>23.2</v>
          </cell>
          <cell r="M99">
            <v>23.2</v>
          </cell>
          <cell r="N99">
            <v>23.2</v>
          </cell>
          <cell r="O99">
            <v>23.2</v>
          </cell>
          <cell r="P99">
            <v>23.2</v>
          </cell>
          <cell r="Q99">
            <v>23.2</v>
          </cell>
        </row>
        <row r="100">
          <cell r="K100">
            <v>23.2</v>
          </cell>
          <cell r="L100">
            <v>23.2</v>
          </cell>
          <cell r="M100">
            <v>23.2</v>
          </cell>
          <cell r="N100">
            <v>23.2</v>
          </cell>
          <cell r="O100">
            <v>23.2</v>
          </cell>
          <cell r="P100">
            <v>23.2</v>
          </cell>
          <cell r="Q100">
            <v>23.2</v>
          </cell>
        </row>
        <row r="101">
          <cell r="K101">
            <v>23.2</v>
          </cell>
          <cell r="L101">
            <v>23.2</v>
          </cell>
          <cell r="M101">
            <v>23.2</v>
          </cell>
          <cell r="N101">
            <v>23.2</v>
          </cell>
          <cell r="O101">
            <v>23.2</v>
          </cell>
          <cell r="P101">
            <v>23.2</v>
          </cell>
          <cell r="Q101">
            <v>23.2</v>
          </cell>
        </row>
        <row r="102">
          <cell r="K102">
            <v>23.2</v>
          </cell>
          <cell r="L102">
            <v>23.2</v>
          </cell>
          <cell r="M102">
            <v>23.2</v>
          </cell>
          <cell r="N102">
            <v>23.2</v>
          </cell>
          <cell r="O102">
            <v>23.2</v>
          </cell>
          <cell r="P102">
            <v>23.2</v>
          </cell>
          <cell r="Q102">
            <v>23.2</v>
          </cell>
        </row>
        <row r="103">
          <cell r="K103">
            <v>23.2</v>
          </cell>
          <cell r="L103">
            <v>23.2</v>
          </cell>
          <cell r="M103">
            <v>23.2</v>
          </cell>
          <cell r="N103">
            <v>23.2</v>
          </cell>
          <cell r="O103">
            <v>23.2</v>
          </cell>
          <cell r="P103">
            <v>23.2</v>
          </cell>
          <cell r="Q103">
            <v>23.2</v>
          </cell>
        </row>
        <row r="104">
          <cell r="K104">
            <v>23.2</v>
          </cell>
          <cell r="L104">
            <v>23.2</v>
          </cell>
          <cell r="M104">
            <v>23.2</v>
          </cell>
          <cell r="N104">
            <v>23.2</v>
          </cell>
          <cell r="O104">
            <v>23.2</v>
          </cell>
          <cell r="P104">
            <v>23.2</v>
          </cell>
          <cell r="Q104">
            <v>23.2</v>
          </cell>
        </row>
        <row r="105">
          <cell r="K105">
            <v>23.2</v>
          </cell>
          <cell r="L105">
            <v>23.2</v>
          </cell>
          <cell r="M105">
            <v>23.2</v>
          </cell>
          <cell r="N105">
            <v>23.2</v>
          </cell>
          <cell r="O105">
            <v>23.2</v>
          </cell>
          <cell r="P105">
            <v>23.2</v>
          </cell>
          <cell r="Q105">
            <v>23.2</v>
          </cell>
        </row>
        <row r="106">
          <cell r="K106">
            <v>23.2</v>
          </cell>
          <cell r="L106">
            <v>23.2</v>
          </cell>
          <cell r="M106">
            <v>23.2</v>
          </cell>
          <cell r="N106">
            <v>23.2</v>
          </cell>
          <cell r="O106">
            <v>23.2</v>
          </cell>
          <cell r="P106">
            <v>23.2</v>
          </cell>
          <cell r="Q106">
            <v>23.2</v>
          </cell>
        </row>
        <row r="107">
          <cell r="K107">
            <v>23.2</v>
          </cell>
          <cell r="L107">
            <v>23.2</v>
          </cell>
          <cell r="M107">
            <v>23.2</v>
          </cell>
          <cell r="N107">
            <v>23.2</v>
          </cell>
          <cell r="O107">
            <v>23.2</v>
          </cell>
          <cell r="P107">
            <v>23.2</v>
          </cell>
          <cell r="Q107">
            <v>23.2</v>
          </cell>
        </row>
        <row r="108">
          <cell r="K108">
            <v>23.2</v>
          </cell>
          <cell r="L108">
            <v>23.2</v>
          </cell>
          <cell r="M108">
            <v>23.2</v>
          </cell>
          <cell r="N108">
            <v>23.2</v>
          </cell>
          <cell r="O108">
            <v>23.2</v>
          </cell>
          <cell r="P108">
            <v>23.2</v>
          </cell>
          <cell r="Q108">
            <v>23.2</v>
          </cell>
        </row>
        <row r="109">
          <cell r="K109">
            <v>28.8</v>
          </cell>
          <cell r="L109">
            <v>28.8</v>
          </cell>
          <cell r="M109">
            <v>28.8</v>
          </cell>
          <cell r="N109">
            <v>28.8</v>
          </cell>
          <cell r="O109">
            <v>28.8</v>
          </cell>
          <cell r="P109">
            <v>28.8</v>
          </cell>
          <cell r="Q109">
            <v>28.8</v>
          </cell>
        </row>
        <row r="110">
          <cell r="K110">
            <v>28.8</v>
          </cell>
          <cell r="L110">
            <v>28.8</v>
          </cell>
          <cell r="M110">
            <v>28.8</v>
          </cell>
          <cell r="N110">
            <v>28.8</v>
          </cell>
          <cell r="O110">
            <v>28.8</v>
          </cell>
          <cell r="P110">
            <v>28.8</v>
          </cell>
          <cell r="Q110">
            <v>28.8</v>
          </cell>
        </row>
        <row r="111">
          <cell r="K111">
            <v>28.8</v>
          </cell>
          <cell r="L111">
            <v>28.8</v>
          </cell>
          <cell r="M111">
            <v>28.8</v>
          </cell>
          <cell r="N111">
            <v>28.8</v>
          </cell>
          <cell r="O111">
            <v>28.8</v>
          </cell>
          <cell r="P111">
            <v>28.8</v>
          </cell>
          <cell r="Q111">
            <v>28.8</v>
          </cell>
        </row>
        <row r="116">
          <cell r="K116">
            <v>33.1</v>
          </cell>
          <cell r="L116">
            <v>33.1</v>
          </cell>
          <cell r="M116">
            <v>33.1</v>
          </cell>
          <cell r="N116">
            <v>33.1</v>
          </cell>
          <cell r="O116">
            <v>33.1</v>
          </cell>
          <cell r="P116">
            <v>33.1</v>
          </cell>
          <cell r="Q116">
            <v>33.1</v>
          </cell>
        </row>
        <row r="117">
          <cell r="K117">
            <v>33.1</v>
          </cell>
          <cell r="L117">
            <v>33.1</v>
          </cell>
          <cell r="M117">
            <v>33.1</v>
          </cell>
          <cell r="N117">
            <v>33.1</v>
          </cell>
          <cell r="O117">
            <v>33.1</v>
          </cell>
          <cell r="P117">
            <v>33.1</v>
          </cell>
          <cell r="Q117">
            <v>33.1</v>
          </cell>
        </row>
        <row r="118">
          <cell r="K118">
            <v>33.1</v>
          </cell>
          <cell r="L118">
            <v>33.1</v>
          </cell>
          <cell r="M118">
            <v>33.1</v>
          </cell>
          <cell r="N118">
            <v>33.1</v>
          </cell>
          <cell r="O118">
            <v>33.1</v>
          </cell>
          <cell r="P118">
            <v>33.1</v>
          </cell>
          <cell r="Q118">
            <v>33.1</v>
          </cell>
        </row>
        <row r="119">
          <cell r="K119">
            <v>33.1</v>
          </cell>
          <cell r="L119">
            <v>33.1</v>
          </cell>
          <cell r="M119">
            <v>33.1</v>
          </cell>
          <cell r="N119">
            <v>33.1</v>
          </cell>
          <cell r="O119">
            <v>33.1</v>
          </cell>
          <cell r="P119">
            <v>33.1</v>
          </cell>
          <cell r="Q119">
            <v>33.1</v>
          </cell>
        </row>
        <row r="120">
          <cell r="K120">
            <v>33.1</v>
          </cell>
          <cell r="L120">
            <v>33.1</v>
          </cell>
          <cell r="M120">
            <v>33.1</v>
          </cell>
          <cell r="N120">
            <v>33.1</v>
          </cell>
          <cell r="O120">
            <v>33.1</v>
          </cell>
          <cell r="P120">
            <v>33.1</v>
          </cell>
          <cell r="Q120">
            <v>33.1</v>
          </cell>
        </row>
        <row r="121">
          <cell r="K121">
            <v>33.1</v>
          </cell>
          <cell r="L121">
            <v>33.1</v>
          </cell>
          <cell r="M121">
            <v>33.1</v>
          </cell>
          <cell r="N121">
            <v>33.1</v>
          </cell>
          <cell r="O121">
            <v>33.1</v>
          </cell>
          <cell r="P121">
            <v>33.1</v>
          </cell>
          <cell r="Q121">
            <v>33.1</v>
          </cell>
        </row>
        <row r="122">
          <cell r="K122">
            <v>28.5</v>
          </cell>
          <cell r="L122">
            <v>28.5</v>
          </cell>
          <cell r="M122">
            <v>28.5</v>
          </cell>
          <cell r="N122">
            <v>28.5</v>
          </cell>
          <cell r="O122">
            <v>28.5</v>
          </cell>
          <cell r="P122">
            <v>28.5</v>
          </cell>
          <cell r="Q122">
            <v>28.5</v>
          </cell>
        </row>
        <row r="123">
          <cell r="K123">
            <v>23.2</v>
          </cell>
          <cell r="L123">
            <v>23.2</v>
          </cell>
          <cell r="M123">
            <v>23.2</v>
          </cell>
          <cell r="N123">
            <v>23.2</v>
          </cell>
          <cell r="O123">
            <v>23.2</v>
          </cell>
          <cell r="P123">
            <v>23.2</v>
          </cell>
          <cell r="Q123">
            <v>23.2</v>
          </cell>
        </row>
        <row r="124">
          <cell r="K124">
            <v>23.2</v>
          </cell>
          <cell r="L124">
            <v>23.2</v>
          </cell>
          <cell r="M124">
            <v>23.2</v>
          </cell>
          <cell r="N124">
            <v>23.2</v>
          </cell>
          <cell r="O124">
            <v>23.2</v>
          </cell>
          <cell r="P124">
            <v>23.2</v>
          </cell>
          <cell r="Q124">
            <v>23.2</v>
          </cell>
        </row>
        <row r="125">
          <cell r="K125">
            <v>23.2</v>
          </cell>
          <cell r="L125">
            <v>23.2</v>
          </cell>
          <cell r="M125">
            <v>23.2</v>
          </cell>
          <cell r="N125">
            <v>23.2</v>
          </cell>
          <cell r="O125">
            <v>23.2</v>
          </cell>
          <cell r="P125">
            <v>23.2</v>
          </cell>
          <cell r="Q125">
            <v>23.2</v>
          </cell>
        </row>
        <row r="126">
          <cell r="K126">
            <v>23.2</v>
          </cell>
          <cell r="L126">
            <v>23.2</v>
          </cell>
          <cell r="M126">
            <v>23.2</v>
          </cell>
          <cell r="N126">
            <v>23.2</v>
          </cell>
          <cell r="O126">
            <v>23.2</v>
          </cell>
          <cell r="P126">
            <v>23.2</v>
          </cell>
          <cell r="Q126">
            <v>23.2</v>
          </cell>
        </row>
        <row r="127">
          <cell r="K127">
            <v>23.2</v>
          </cell>
          <cell r="L127">
            <v>23.2</v>
          </cell>
          <cell r="M127">
            <v>23.2</v>
          </cell>
          <cell r="N127">
            <v>23.2</v>
          </cell>
          <cell r="O127">
            <v>23.2</v>
          </cell>
          <cell r="P127">
            <v>23.2</v>
          </cell>
          <cell r="Q127">
            <v>23.2</v>
          </cell>
        </row>
        <row r="128">
          <cell r="K128">
            <v>23.2</v>
          </cell>
          <cell r="L128">
            <v>23.2</v>
          </cell>
          <cell r="M128">
            <v>23.2</v>
          </cell>
          <cell r="N128">
            <v>23.2</v>
          </cell>
          <cell r="O128">
            <v>23.2</v>
          </cell>
          <cell r="P128">
            <v>23.2</v>
          </cell>
          <cell r="Q128">
            <v>23.2</v>
          </cell>
        </row>
        <row r="129">
          <cell r="K129">
            <v>23.2</v>
          </cell>
          <cell r="L129">
            <v>23.2</v>
          </cell>
          <cell r="M129">
            <v>23.2</v>
          </cell>
          <cell r="N129">
            <v>23.2</v>
          </cell>
          <cell r="O129">
            <v>23.2</v>
          </cell>
          <cell r="P129">
            <v>23.2</v>
          </cell>
          <cell r="Q129">
            <v>23.2</v>
          </cell>
        </row>
        <row r="130">
          <cell r="K130">
            <v>23.2</v>
          </cell>
          <cell r="L130">
            <v>23.2</v>
          </cell>
          <cell r="M130">
            <v>23.2</v>
          </cell>
          <cell r="N130">
            <v>23.2</v>
          </cell>
          <cell r="O130">
            <v>23.2</v>
          </cell>
          <cell r="P130">
            <v>23.2</v>
          </cell>
          <cell r="Q130">
            <v>23.2</v>
          </cell>
        </row>
        <row r="131">
          <cell r="K131">
            <v>23.2</v>
          </cell>
          <cell r="L131">
            <v>23.2</v>
          </cell>
          <cell r="M131">
            <v>23.2</v>
          </cell>
          <cell r="N131">
            <v>23.2</v>
          </cell>
          <cell r="O131">
            <v>23.2</v>
          </cell>
          <cell r="P131">
            <v>23.2</v>
          </cell>
          <cell r="Q131">
            <v>23.2</v>
          </cell>
        </row>
        <row r="132">
          <cell r="K132">
            <v>23.2</v>
          </cell>
          <cell r="L132">
            <v>23.2</v>
          </cell>
          <cell r="M132">
            <v>23.2</v>
          </cell>
          <cell r="N132">
            <v>23.2</v>
          </cell>
          <cell r="O132">
            <v>23.2</v>
          </cell>
          <cell r="P132">
            <v>23.2</v>
          </cell>
          <cell r="Q132">
            <v>23.2</v>
          </cell>
        </row>
        <row r="133">
          <cell r="K133">
            <v>23.2</v>
          </cell>
          <cell r="L133">
            <v>23.2</v>
          </cell>
          <cell r="M133">
            <v>23.2</v>
          </cell>
          <cell r="N133">
            <v>23.2</v>
          </cell>
          <cell r="O133">
            <v>23.2</v>
          </cell>
          <cell r="P133">
            <v>23.2</v>
          </cell>
          <cell r="Q133">
            <v>23.2</v>
          </cell>
        </row>
        <row r="134">
          <cell r="K134">
            <v>23.2</v>
          </cell>
          <cell r="L134">
            <v>23.2</v>
          </cell>
          <cell r="M134">
            <v>23.2</v>
          </cell>
          <cell r="N134">
            <v>23.2</v>
          </cell>
          <cell r="O134">
            <v>23.2</v>
          </cell>
          <cell r="P134">
            <v>23.2</v>
          </cell>
          <cell r="Q134">
            <v>23.2</v>
          </cell>
        </row>
        <row r="135">
          <cell r="K135">
            <v>23.2</v>
          </cell>
          <cell r="L135">
            <v>23.2</v>
          </cell>
          <cell r="M135">
            <v>23.2</v>
          </cell>
          <cell r="N135">
            <v>23.2</v>
          </cell>
          <cell r="O135">
            <v>23.2</v>
          </cell>
          <cell r="P135">
            <v>23.2</v>
          </cell>
          <cell r="Q135">
            <v>23.2</v>
          </cell>
        </row>
        <row r="136">
          <cell r="K136">
            <v>23.2</v>
          </cell>
          <cell r="L136">
            <v>23.2</v>
          </cell>
          <cell r="M136">
            <v>23.2</v>
          </cell>
          <cell r="N136">
            <v>23.2</v>
          </cell>
          <cell r="O136">
            <v>23.2</v>
          </cell>
          <cell r="P136">
            <v>23.2</v>
          </cell>
          <cell r="Q136">
            <v>23.2</v>
          </cell>
        </row>
        <row r="137">
          <cell r="K137">
            <v>28.8</v>
          </cell>
          <cell r="L137">
            <v>28.8</v>
          </cell>
          <cell r="M137">
            <v>28.8</v>
          </cell>
          <cell r="N137">
            <v>28.8</v>
          </cell>
          <cell r="O137">
            <v>28.8</v>
          </cell>
          <cell r="P137">
            <v>28.8</v>
          </cell>
          <cell r="Q137">
            <v>28.8</v>
          </cell>
        </row>
        <row r="138">
          <cell r="K138">
            <v>28.8</v>
          </cell>
          <cell r="L138">
            <v>28.8</v>
          </cell>
          <cell r="M138">
            <v>28.8</v>
          </cell>
          <cell r="N138">
            <v>28.8</v>
          </cell>
          <cell r="O138">
            <v>28.8</v>
          </cell>
          <cell r="P138">
            <v>28.8</v>
          </cell>
          <cell r="Q138">
            <v>28.8</v>
          </cell>
        </row>
        <row r="139">
          <cell r="K139">
            <v>28.8</v>
          </cell>
          <cell r="L139">
            <v>28.8</v>
          </cell>
          <cell r="M139">
            <v>28.8</v>
          </cell>
          <cell r="N139">
            <v>28.8</v>
          </cell>
          <cell r="O139">
            <v>28.8</v>
          </cell>
          <cell r="P139">
            <v>28.8</v>
          </cell>
          <cell r="Q139">
            <v>28.8</v>
          </cell>
        </row>
      </sheetData>
      <sheetData sheetId="9">
        <row r="11">
          <cell r="L11" t="str">
            <v>Devoll Hydropower</v>
          </cell>
          <cell r="M11" t="str">
            <v>Devoll Hydropower</v>
          </cell>
          <cell r="N11" t="str">
            <v>Devoll Hydropower</v>
          </cell>
        </row>
        <row r="12">
          <cell r="L12" t="str">
            <v>KESH</v>
          </cell>
          <cell r="M12" t="str">
            <v>KESH</v>
          </cell>
          <cell r="N12" t="str">
            <v>KESH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[1]Pjesëmarrja!L11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[1]Pjesëmarrja!L12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Kërkuar'!K4)</f>
        <v>60</v>
      </c>
      <c r="D8" s="12">
        <f>'[1]Kapaciteti i Ofruar'!K88</f>
        <v>60</v>
      </c>
      <c r="E8" s="13">
        <f>'[1]Çmimet e ofruar'!K88</f>
        <v>33.1</v>
      </c>
      <c r="F8" s="13">
        <f>'[1]Çmimet e ofruar'!K116</f>
        <v>33.1</v>
      </c>
      <c r="G8" s="12">
        <f>'[1]Kapaciteti i Fituar'!K88</f>
        <v>60</v>
      </c>
      <c r="H8" s="13">
        <f>'[1]Çmimet e fituar'!K88</f>
        <v>33.1</v>
      </c>
      <c r="I8" s="13">
        <f>'[1]Çmimet e fituar'!K116</f>
        <v>33.1</v>
      </c>
    </row>
    <row r="9" spans="2:9" x14ac:dyDescent="0.25">
      <c r="B9" s="14" t="s">
        <v>11</v>
      </c>
      <c r="C9" s="15">
        <f>('[1]Kapaciteti i Kërkuar'!K5)</f>
        <v>60</v>
      </c>
      <c r="D9" s="15">
        <f>'[1]Kapaciteti i Ofruar'!K89</f>
        <v>60</v>
      </c>
      <c r="E9" s="16">
        <f>'[1]Çmimet e ofruar'!K89</f>
        <v>33.1</v>
      </c>
      <c r="F9" s="16">
        <f>'[1]Çmimet e ofruar'!K117</f>
        <v>33.1</v>
      </c>
      <c r="G9" s="15">
        <f>'[1]Kapaciteti i Fituar'!K89</f>
        <v>60</v>
      </c>
      <c r="H9" s="16">
        <f>'[1]Çmimet e fituar'!K89</f>
        <v>33.1</v>
      </c>
      <c r="I9" s="16">
        <f>'[1]Çmimet e fituar'!K117</f>
        <v>33.1</v>
      </c>
    </row>
    <row r="10" spans="2:9" x14ac:dyDescent="0.25">
      <c r="B10" s="11" t="s">
        <v>12</v>
      </c>
      <c r="C10" s="12">
        <f>('[1]Kapaciteti i Kërkuar'!K6)</f>
        <v>60</v>
      </c>
      <c r="D10" s="12">
        <f>'[1]Kapaciteti i Ofruar'!K90</f>
        <v>60</v>
      </c>
      <c r="E10" s="13">
        <f>'[1]Çmimet e ofruar'!K90</f>
        <v>33.1</v>
      </c>
      <c r="F10" s="13">
        <f>'[1]Çmimet e ofruar'!K118</f>
        <v>33.1</v>
      </c>
      <c r="G10" s="12">
        <f>'[1]Kapaciteti i Fituar'!K90</f>
        <v>60</v>
      </c>
      <c r="H10" s="13">
        <f>'[1]Çmimet e fituar'!K90</f>
        <v>33.1</v>
      </c>
      <c r="I10" s="13">
        <f>'[1]Çmimet e fituar'!K118</f>
        <v>33.1</v>
      </c>
    </row>
    <row r="11" spans="2:9" x14ac:dyDescent="0.25">
      <c r="B11" s="14" t="s">
        <v>13</v>
      </c>
      <c r="C11" s="15">
        <f>('[1]Kapaciteti i Kërkuar'!K7)</f>
        <v>60</v>
      </c>
      <c r="D11" s="15">
        <f>'[1]Kapaciteti i Ofruar'!K91</f>
        <v>60</v>
      </c>
      <c r="E11" s="16">
        <f>'[1]Çmimet e ofruar'!K91</f>
        <v>33.1</v>
      </c>
      <c r="F11" s="16">
        <f>'[1]Çmimet e ofruar'!K119</f>
        <v>33.1</v>
      </c>
      <c r="G11" s="15">
        <f>'[1]Kapaciteti i Fituar'!K91</f>
        <v>60</v>
      </c>
      <c r="H11" s="16">
        <f>'[1]Çmimet e fituar'!K91</f>
        <v>33.1</v>
      </c>
      <c r="I11" s="16">
        <f>'[1]Çmimet e fituar'!K119</f>
        <v>33.1</v>
      </c>
    </row>
    <row r="12" spans="2:9" x14ac:dyDescent="0.25">
      <c r="B12" s="11" t="s">
        <v>14</v>
      </c>
      <c r="C12" s="12">
        <f>('[1]Kapaciteti i Kërkuar'!K8)</f>
        <v>60</v>
      </c>
      <c r="D12" s="12">
        <f>'[1]Kapaciteti i Ofruar'!K92</f>
        <v>60</v>
      </c>
      <c r="E12" s="13">
        <f>'[1]Çmimet e ofruar'!K92</f>
        <v>33.1</v>
      </c>
      <c r="F12" s="13">
        <f>'[1]Çmimet e ofruar'!K120</f>
        <v>33.1</v>
      </c>
      <c r="G12" s="12">
        <f>'[1]Kapaciteti i Fituar'!K92</f>
        <v>60</v>
      </c>
      <c r="H12" s="13">
        <f>'[1]Çmimet e fituar'!K92</f>
        <v>33.1</v>
      </c>
      <c r="I12" s="13">
        <f>'[1]Çmimet e fituar'!K120</f>
        <v>33.1</v>
      </c>
    </row>
    <row r="13" spans="2:9" x14ac:dyDescent="0.25">
      <c r="B13" s="14" t="s">
        <v>15</v>
      </c>
      <c r="C13" s="15">
        <f>('[1]Kapaciteti i Kërkuar'!K9)</f>
        <v>60</v>
      </c>
      <c r="D13" s="15">
        <f>'[1]Kapaciteti i Ofruar'!K93</f>
        <v>60</v>
      </c>
      <c r="E13" s="16">
        <f>'[1]Çmimet e ofruar'!K93</f>
        <v>33.1</v>
      </c>
      <c r="F13" s="16">
        <f>'[1]Çmimet e ofruar'!K121</f>
        <v>33.1</v>
      </c>
      <c r="G13" s="15">
        <f>'[1]Kapaciteti i Fituar'!K93</f>
        <v>60</v>
      </c>
      <c r="H13" s="16">
        <f>'[1]Çmimet e fituar'!K93</f>
        <v>33.1</v>
      </c>
      <c r="I13" s="16">
        <f>'[1]Çmimet e fituar'!K121</f>
        <v>33.1</v>
      </c>
    </row>
    <row r="14" spans="2:9" x14ac:dyDescent="0.25">
      <c r="B14" s="11" t="s">
        <v>16</v>
      </c>
      <c r="C14" s="12">
        <f>('[1]Kapaciteti i Kërkuar'!K10)</f>
        <v>70</v>
      </c>
      <c r="D14" s="12">
        <f>'[1]Kapaciteti i Ofruar'!K94</f>
        <v>70</v>
      </c>
      <c r="E14" s="13">
        <f>'[1]Çmimet e ofruar'!K94</f>
        <v>28.5</v>
      </c>
      <c r="F14" s="13">
        <f>'[1]Çmimet e ofruar'!K122</f>
        <v>28.5</v>
      </c>
      <c r="G14" s="12">
        <f>'[1]Kapaciteti i Fituar'!K94</f>
        <v>70</v>
      </c>
      <c r="H14" s="13">
        <f>'[1]Çmimet e fituar'!K94</f>
        <v>28.5</v>
      </c>
      <c r="I14" s="13">
        <f>'[1]Çmimet e fituar'!K122</f>
        <v>28.5</v>
      </c>
    </row>
    <row r="15" spans="2:9" x14ac:dyDescent="0.25">
      <c r="B15" s="14" t="s">
        <v>17</v>
      </c>
      <c r="C15" s="15">
        <f>('[1]Kapaciteti i Kërkuar'!K11)</f>
        <v>70</v>
      </c>
      <c r="D15" s="15">
        <f>'[1]Kapaciteti i Ofruar'!K95</f>
        <v>70</v>
      </c>
      <c r="E15" s="16">
        <f>'[1]Çmimet e ofruar'!K95</f>
        <v>23.2</v>
      </c>
      <c r="F15" s="16">
        <f>'[1]Çmimet e ofruar'!K123</f>
        <v>23.2</v>
      </c>
      <c r="G15" s="15">
        <f>'[1]Kapaciteti i Fituar'!K95</f>
        <v>70</v>
      </c>
      <c r="H15" s="16">
        <f>'[1]Çmimet e fituar'!K95</f>
        <v>23.2</v>
      </c>
      <c r="I15" s="16">
        <f>'[1]Çmimet e fituar'!K123</f>
        <v>23.2</v>
      </c>
    </row>
    <row r="16" spans="2:9" x14ac:dyDescent="0.25">
      <c r="B16" s="11" t="s">
        <v>18</v>
      </c>
      <c r="C16" s="12">
        <f>('[1]Kapaciteti i Kërkuar'!K12)</f>
        <v>70</v>
      </c>
      <c r="D16" s="12">
        <f>'[1]Kapaciteti i Ofruar'!K96</f>
        <v>70</v>
      </c>
      <c r="E16" s="13">
        <f>'[1]Çmimet e ofruar'!K96</f>
        <v>23.2</v>
      </c>
      <c r="F16" s="13">
        <f>'[1]Çmimet e ofruar'!K124</f>
        <v>23.2</v>
      </c>
      <c r="G16" s="12">
        <f>'[1]Kapaciteti i Fituar'!K96</f>
        <v>70</v>
      </c>
      <c r="H16" s="13">
        <f>'[1]Çmimet e fituar'!K96</f>
        <v>23.2</v>
      </c>
      <c r="I16" s="13">
        <f>'[1]Çmimet e fituar'!K124</f>
        <v>23.2</v>
      </c>
    </row>
    <row r="17" spans="2:9" x14ac:dyDescent="0.25">
      <c r="B17" s="14" t="s">
        <v>19</v>
      </c>
      <c r="C17" s="15">
        <f>('[1]Kapaciteti i Kërkuar'!K13)</f>
        <v>70</v>
      </c>
      <c r="D17" s="15">
        <f>'[1]Kapaciteti i Ofruar'!K97</f>
        <v>70</v>
      </c>
      <c r="E17" s="16">
        <f>'[1]Çmimet e ofruar'!K97</f>
        <v>23.2</v>
      </c>
      <c r="F17" s="16">
        <f>'[1]Çmimet e ofruar'!K125</f>
        <v>23.2</v>
      </c>
      <c r="G17" s="15">
        <f>'[1]Kapaciteti i Fituar'!K97</f>
        <v>70</v>
      </c>
      <c r="H17" s="16">
        <f>'[1]Çmimet e fituar'!K97</f>
        <v>23.2</v>
      </c>
      <c r="I17" s="16">
        <f>'[1]Çmimet e fituar'!K125</f>
        <v>23.2</v>
      </c>
    </row>
    <row r="18" spans="2:9" x14ac:dyDescent="0.25">
      <c r="B18" s="11" t="s">
        <v>20</v>
      </c>
      <c r="C18" s="12">
        <f>('[1]Kapaciteti i Kërkuar'!K14)</f>
        <v>70</v>
      </c>
      <c r="D18" s="12">
        <f>'[1]Kapaciteti i Ofruar'!K98</f>
        <v>70</v>
      </c>
      <c r="E18" s="13">
        <f>'[1]Çmimet e ofruar'!K98</f>
        <v>23.2</v>
      </c>
      <c r="F18" s="13">
        <f>'[1]Çmimet e ofruar'!K126</f>
        <v>23.2</v>
      </c>
      <c r="G18" s="12">
        <f>'[1]Kapaciteti i Fituar'!K98</f>
        <v>70</v>
      </c>
      <c r="H18" s="13">
        <f>'[1]Çmimet e fituar'!K98</f>
        <v>23.2</v>
      </c>
      <c r="I18" s="13">
        <f>'[1]Çmimet e fituar'!K126</f>
        <v>23.2</v>
      </c>
    </row>
    <row r="19" spans="2:9" x14ac:dyDescent="0.25">
      <c r="B19" s="14" t="s">
        <v>21</v>
      </c>
      <c r="C19" s="15">
        <f>('[1]Kapaciteti i Kërkuar'!K15)</f>
        <v>70</v>
      </c>
      <c r="D19" s="15">
        <f>'[1]Kapaciteti i Ofruar'!K99</f>
        <v>70</v>
      </c>
      <c r="E19" s="16">
        <f>'[1]Çmimet e ofruar'!K99</f>
        <v>23.2</v>
      </c>
      <c r="F19" s="16">
        <f>'[1]Çmimet e ofruar'!K127</f>
        <v>23.2</v>
      </c>
      <c r="G19" s="15">
        <f>'[1]Kapaciteti i Fituar'!K99</f>
        <v>70</v>
      </c>
      <c r="H19" s="16">
        <f>'[1]Çmimet e fituar'!K99</f>
        <v>23.2</v>
      </c>
      <c r="I19" s="16">
        <f>'[1]Çmimet e fituar'!K127</f>
        <v>23.2</v>
      </c>
    </row>
    <row r="20" spans="2:9" x14ac:dyDescent="0.25">
      <c r="B20" s="11" t="s">
        <v>22</v>
      </c>
      <c r="C20" s="12">
        <f>('[1]Kapaciteti i Kërkuar'!K16)</f>
        <v>70</v>
      </c>
      <c r="D20" s="12">
        <f>'[1]Kapaciteti i Ofruar'!K100</f>
        <v>70</v>
      </c>
      <c r="E20" s="13">
        <f>'[1]Çmimet e ofruar'!K100</f>
        <v>23.2</v>
      </c>
      <c r="F20" s="13">
        <f>'[1]Çmimet e ofruar'!K128</f>
        <v>23.2</v>
      </c>
      <c r="G20" s="12">
        <f>'[1]Kapaciteti i Fituar'!K100</f>
        <v>70</v>
      </c>
      <c r="H20" s="13">
        <f>'[1]Çmimet e fituar'!K100</f>
        <v>23.2</v>
      </c>
      <c r="I20" s="13">
        <f>'[1]Çmimet e fituar'!K128</f>
        <v>23.2</v>
      </c>
    </row>
    <row r="21" spans="2:9" x14ac:dyDescent="0.25">
      <c r="B21" s="14" t="s">
        <v>23</v>
      </c>
      <c r="C21" s="15">
        <f>('[1]Kapaciteti i Kërkuar'!K17)</f>
        <v>70</v>
      </c>
      <c r="D21" s="15">
        <f>'[1]Kapaciteti i Ofruar'!K101</f>
        <v>70</v>
      </c>
      <c r="E21" s="16">
        <f>'[1]Çmimet e ofruar'!K101</f>
        <v>23.2</v>
      </c>
      <c r="F21" s="16">
        <f>'[1]Çmimet e ofruar'!K129</f>
        <v>23.2</v>
      </c>
      <c r="G21" s="15">
        <f>'[1]Kapaciteti i Fituar'!K101</f>
        <v>70</v>
      </c>
      <c r="H21" s="16">
        <f>'[1]Çmimet e fituar'!K101</f>
        <v>23.2</v>
      </c>
      <c r="I21" s="16">
        <f>'[1]Çmimet e fituar'!K129</f>
        <v>23.2</v>
      </c>
    </row>
    <row r="22" spans="2:9" x14ac:dyDescent="0.25">
      <c r="B22" s="11" t="s">
        <v>24</v>
      </c>
      <c r="C22" s="12">
        <f>('[1]Kapaciteti i Kërkuar'!K18)</f>
        <v>70</v>
      </c>
      <c r="D22" s="12">
        <f>'[1]Kapaciteti i Ofruar'!K102</f>
        <v>70</v>
      </c>
      <c r="E22" s="13">
        <f>'[1]Çmimet e ofruar'!K102</f>
        <v>23.2</v>
      </c>
      <c r="F22" s="13">
        <f>'[1]Çmimet e ofruar'!K130</f>
        <v>23.2</v>
      </c>
      <c r="G22" s="12">
        <f>'[1]Kapaciteti i Fituar'!K102</f>
        <v>70</v>
      </c>
      <c r="H22" s="13">
        <f>'[1]Çmimet e fituar'!K102</f>
        <v>23.2</v>
      </c>
      <c r="I22" s="13">
        <f>'[1]Çmimet e fituar'!K130</f>
        <v>23.2</v>
      </c>
    </row>
    <row r="23" spans="2:9" x14ac:dyDescent="0.25">
      <c r="B23" s="14" t="s">
        <v>25</v>
      </c>
      <c r="C23" s="15">
        <f>('[1]Kapaciteti i Kërkuar'!K19)</f>
        <v>70</v>
      </c>
      <c r="D23" s="15">
        <f>'[1]Kapaciteti i Ofruar'!K103</f>
        <v>70</v>
      </c>
      <c r="E23" s="16">
        <f>'[1]Çmimet e ofruar'!K103</f>
        <v>23.2</v>
      </c>
      <c r="F23" s="16">
        <f>'[1]Çmimet e ofruar'!K131</f>
        <v>23.2</v>
      </c>
      <c r="G23" s="15">
        <f>'[1]Kapaciteti i Fituar'!K103</f>
        <v>70</v>
      </c>
      <c r="H23" s="16">
        <f>'[1]Çmimet e fituar'!K103</f>
        <v>23.2</v>
      </c>
      <c r="I23" s="16">
        <f>'[1]Çmimet e fituar'!K131</f>
        <v>23.2</v>
      </c>
    </row>
    <row r="24" spans="2:9" x14ac:dyDescent="0.25">
      <c r="B24" s="11" t="s">
        <v>26</v>
      </c>
      <c r="C24" s="12">
        <f>('[1]Kapaciteti i Kërkuar'!K20)</f>
        <v>70</v>
      </c>
      <c r="D24" s="12">
        <f>'[1]Kapaciteti i Ofruar'!K104</f>
        <v>70</v>
      </c>
      <c r="E24" s="13">
        <f>'[1]Çmimet e ofruar'!K104</f>
        <v>23.2</v>
      </c>
      <c r="F24" s="13">
        <f>'[1]Çmimet e ofruar'!K132</f>
        <v>23.2</v>
      </c>
      <c r="G24" s="12">
        <f>'[1]Kapaciteti i Fituar'!K104</f>
        <v>70</v>
      </c>
      <c r="H24" s="13">
        <f>'[1]Çmimet e fituar'!K104</f>
        <v>23.2</v>
      </c>
      <c r="I24" s="13">
        <f>'[1]Çmimet e fituar'!K132</f>
        <v>23.2</v>
      </c>
    </row>
    <row r="25" spans="2:9" x14ac:dyDescent="0.25">
      <c r="B25" s="14" t="s">
        <v>27</v>
      </c>
      <c r="C25" s="15">
        <f>('[1]Kapaciteti i Kërkuar'!K21)</f>
        <v>70</v>
      </c>
      <c r="D25" s="15">
        <f>'[1]Kapaciteti i Ofruar'!K105</f>
        <v>76</v>
      </c>
      <c r="E25" s="16">
        <f>'[1]Çmimet e ofruar'!K105</f>
        <v>23.2</v>
      </c>
      <c r="F25" s="16">
        <f>'[1]Çmimet e ofruar'!K133</f>
        <v>23.2</v>
      </c>
      <c r="G25" s="15">
        <f>'[1]Kapaciteti i Fituar'!K105</f>
        <v>70</v>
      </c>
      <c r="H25" s="16">
        <f>'[1]Çmimet e fituar'!K105</f>
        <v>23.2</v>
      </c>
      <c r="I25" s="16">
        <f>'[1]Çmimet e fituar'!K133</f>
        <v>23.2</v>
      </c>
    </row>
    <row r="26" spans="2:9" x14ac:dyDescent="0.25">
      <c r="B26" s="11" t="s">
        <v>28</v>
      </c>
      <c r="C26" s="12">
        <f>('[1]Kapaciteti i Kërkuar'!K22)</f>
        <v>70</v>
      </c>
      <c r="D26" s="12">
        <f>'[1]Kapaciteti i Ofruar'!K106</f>
        <v>76</v>
      </c>
      <c r="E26" s="13">
        <f>'[1]Çmimet e ofruar'!K106</f>
        <v>23.2</v>
      </c>
      <c r="F26" s="13">
        <f>'[1]Çmimet e ofruar'!K134</f>
        <v>23.2</v>
      </c>
      <c r="G26" s="12">
        <f>'[1]Kapaciteti i Fituar'!K106</f>
        <v>70</v>
      </c>
      <c r="H26" s="13">
        <f>'[1]Çmimet e fituar'!K106</f>
        <v>23.2</v>
      </c>
      <c r="I26" s="13">
        <f>'[1]Çmimet e fituar'!K134</f>
        <v>23.2</v>
      </c>
    </row>
    <row r="27" spans="2:9" x14ac:dyDescent="0.25">
      <c r="B27" s="14" t="s">
        <v>29</v>
      </c>
      <c r="C27" s="15">
        <f>('[1]Kapaciteti i Kërkuar'!K23)</f>
        <v>70</v>
      </c>
      <c r="D27" s="15">
        <f>'[1]Kapaciteti i Ofruar'!K107</f>
        <v>76</v>
      </c>
      <c r="E27" s="16">
        <f>'[1]Çmimet e ofruar'!K107</f>
        <v>23.2</v>
      </c>
      <c r="F27" s="16">
        <f>'[1]Çmimet e ofruar'!K135</f>
        <v>23.2</v>
      </c>
      <c r="G27" s="15">
        <f>'[1]Kapaciteti i Fituar'!K107</f>
        <v>70</v>
      </c>
      <c r="H27" s="16">
        <f>'[1]Çmimet e fituar'!K107</f>
        <v>23.2</v>
      </c>
      <c r="I27" s="16">
        <f>'[1]Çmimet e fituar'!K135</f>
        <v>23.2</v>
      </c>
    </row>
    <row r="28" spans="2:9" x14ac:dyDescent="0.25">
      <c r="B28" s="11" t="s">
        <v>30</v>
      </c>
      <c r="C28" s="12">
        <f>('[1]Kapaciteti i Kërkuar'!K24)</f>
        <v>70</v>
      </c>
      <c r="D28" s="12">
        <f>'[1]Kapaciteti i Ofruar'!K108</f>
        <v>76</v>
      </c>
      <c r="E28" s="13">
        <f>'[1]Çmimet e ofruar'!K108</f>
        <v>23.2</v>
      </c>
      <c r="F28" s="13">
        <f>'[1]Çmimet e ofruar'!K136</f>
        <v>23.2</v>
      </c>
      <c r="G28" s="12">
        <f>'[1]Kapaciteti i Fituar'!K108</f>
        <v>70</v>
      </c>
      <c r="H28" s="13">
        <f>'[1]Çmimet e fituar'!K108</f>
        <v>23.2</v>
      </c>
      <c r="I28" s="13">
        <f>'[1]Çmimet e fituar'!K136</f>
        <v>23.2</v>
      </c>
    </row>
    <row r="29" spans="2:9" x14ac:dyDescent="0.25">
      <c r="B29" s="14" t="s">
        <v>31</v>
      </c>
      <c r="C29" s="15">
        <f>('[1]Kapaciteti i Kërkuar'!K25)</f>
        <v>70</v>
      </c>
      <c r="D29" s="15">
        <f>'[1]Kapaciteti i Ofruar'!K109</f>
        <v>76</v>
      </c>
      <c r="E29" s="16">
        <f>'[1]Çmimet e ofruar'!K109</f>
        <v>28.8</v>
      </c>
      <c r="F29" s="16">
        <f>'[1]Çmimet e ofruar'!K137</f>
        <v>28.8</v>
      </c>
      <c r="G29" s="15">
        <f>'[1]Kapaciteti i Fituar'!K109</f>
        <v>70</v>
      </c>
      <c r="H29" s="16">
        <f>'[1]Çmimet e fituar'!K109</f>
        <v>28.8</v>
      </c>
      <c r="I29" s="16">
        <f>'[1]Çmimet e fituar'!K137</f>
        <v>28.8</v>
      </c>
    </row>
    <row r="30" spans="2:9" x14ac:dyDescent="0.25">
      <c r="B30" s="11" t="s">
        <v>32</v>
      </c>
      <c r="C30" s="12">
        <f>('[1]Kapaciteti i Kërkuar'!K26)</f>
        <v>60</v>
      </c>
      <c r="D30" s="12">
        <f>'[1]Kapaciteti i Ofruar'!K110</f>
        <v>60</v>
      </c>
      <c r="E30" s="13">
        <f>'[1]Çmimet e ofruar'!K110</f>
        <v>28.8</v>
      </c>
      <c r="F30" s="13">
        <f>'[1]Çmimet e ofruar'!K138</f>
        <v>28.8</v>
      </c>
      <c r="G30" s="12">
        <f>'[1]Kapaciteti i Fituar'!K110</f>
        <v>60</v>
      </c>
      <c r="H30" s="13">
        <f>'[1]Çmimet e fituar'!K110</f>
        <v>28.8</v>
      </c>
      <c r="I30" s="13">
        <f>'[1]Çmimet e fituar'!K138</f>
        <v>28.8</v>
      </c>
    </row>
    <row r="31" spans="2:9" x14ac:dyDescent="0.25">
      <c r="B31" s="14" t="s">
        <v>33</v>
      </c>
      <c r="C31" s="15">
        <f>('[1]Kapaciteti i Kërkuar'!K27)</f>
        <v>60</v>
      </c>
      <c r="D31" s="15">
        <f>'[1]Kapaciteti i Ofruar'!K111</f>
        <v>60</v>
      </c>
      <c r="E31" s="16">
        <f>'[1]Çmimet e ofruar'!K111</f>
        <v>28.8</v>
      </c>
      <c r="F31" s="16">
        <f>'[1]Çmimet e ofruar'!K139</f>
        <v>28.8</v>
      </c>
      <c r="G31" s="15">
        <f>'[1]Kapaciteti i Fituar'!K111</f>
        <v>60</v>
      </c>
      <c r="H31" s="16">
        <f>'[1]Çmimet e fituar'!K111</f>
        <v>28.8</v>
      </c>
      <c r="I31" s="16">
        <f>'[1]Çmimet e fituar'!K139</f>
        <v>28.8</v>
      </c>
    </row>
    <row r="32" spans="2:9" x14ac:dyDescent="0.25">
      <c r="B32" s="17" t="s">
        <v>34</v>
      </c>
      <c r="C32" s="17">
        <f>SUM(C8:C31)</f>
        <v>1600</v>
      </c>
      <c r="D32" s="17">
        <f>SUM(D8:D31)</f>
        <v>1630</v>
      </c>
      <c r="E32" s="18">
        <f>IF(SUM(E8:E31)&gt;0,AVERAGEIF(E8:E31,"&lt;&gt;0"),0)</f>
        <v>26.595833333333328</v>
      </c>
      <c r="F32" s="18">
        <f>IF(SUM(F8:F31)&gt;0,AVERAGEIF(F8:F31,"&lt;&gt;0"),0)</f>
        <v>26.595833333333328</v>
      </c>
      <c r="G32" s="17">
        <f>SUM(G8:G31)</f>
        <v>1600</v>
      </c>
      <c r="H32" s="18">
        <f>IF(SUM(H8:H31)&gt;0,AVERAGEIF(H8:H31,"&lt;&gt;0"),0)</f>
        <v>26.595833333333328</v>
      </c>
      <c r="I32" s="18">
        <f>IF(SUM(I8:I31)&gt;0,AVERAGEIF(I8:I31,"&lt;&gt;0"),0)</f>
        <v>26.595833333333328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[1]Pjesëmarrja!M11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[1]Pjesëmarrja!M12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Kërkuar'!L4)</f>
        <v>60</v>
      </c>
      <c r="D8" s="12">
        <f>'[1]Kapaciteti i Ofruar'!L88</f>
        <v>60</v>
      </c>
      <c r="E8" s="13">
        <f>'[1]Çmimet e ofruar'!L88</f>
        <v>33.1</v>
      </c>
      <c r="F8" s="13">
        <f>'[1]Çmimet e ofruar'!L116</f>
        <v>33.1</v>
      </c>
      <c r="G8" s="12">
        <f>'[1]Kapaciteti i Fituar'!L88</f>
        <v>60</v>
      </c>
      <c r="H8" s="13">
        <f>'[1]Çmimet e fituar'!L88</f>
        <v>33.1</v>
      </c>
      <c r="I8" s="13">
        <f>'[1]Çmimet e fituar'!L116</f>
        <v>33.1</v>
      </c>
    </row>
    <row r="9" spans="2:9" x14ac:dyDescent="0.25">
      <c r="B9" s="14" t="s">
        <v>11</v>
      </c>
      <c r="C9" s="15">
        <f>('[1]Kapaciteti i Kërkuar'!L5)</f>
        <v>60</v>
      </c>
      <c r="D9" s="15">
        <f>'[1]Kapaciteti i Ofruar'!L89</f>
        <v>60</v>
      </c>
      <c r="E9" s="16">
        <f>'[1]Çmimet e ofruar'!L89</f>
        <v>33.1</v>
      </c>
      <c r="F9" s="16">
        <f>'[1]Çmimet e ofruar'!L117</f>
        <v>33.1</v>
      </c>
      <c r="G9" s="15">
        <f>'[1]Kapaciteti i Fituar'!L89</f>
        <v>60</v>
      </c>
      <c r="H9" s="16">
        <f>'[1]Çmimet e fituar'!L89</f>
        <v>33.1</v>
      </c>
      <c r="I9" s="16">
        <f>'[1]Çmimet e fituar'!L117</f>
        <v>33.1</v>
      </c>
    </row>
    <row r="10" spans="2:9" x14ac:dyDescent="0.25">
      <c r="B10" s="11" t="s">
        <v>12</v>
      </c>
      <c r="C10" s="12">
        <f>('[1]Kapaciteti i Kërkuar'!L6)</f>
        <v>60</v>
      </c>
      <c r="D10" s="12">
        <f>'[1]Kapaciteti i Ofruar'!L90</f>
        <v>60</v>
      </c>
      <c r="E10" s="13">
        <f>'[1]Çmimet e ofruar'!L90</f>
        <v>33.1</v>
      </c>
      <c r="F10" s="13">
        <f>'[1]Çmimet e ofruar'!L118</f>
        <v>33.1</v>
      </c>
      <c r="G10" s="12">
        <f>'[1]Kapaciteti i Fituar'!L90</f>
        <v>60</v>
      </c>
      <c r="H10" s="13">
        <f>'[1]Çmimet e fituar'!L90</f>
        <v>33.1</v>
      </c>
      <c r="I10" s="13">
        <f>'[1]Çmimet e fituar'!L118</f>
        <v>33.1</v>
      </c>
    </row>
    <row r="11" spans="2:9" x14ac:dyDescent="0.25">
      <c r="B11" s="14" t="s">
        <v>13</v>
      </c>
      <c r="C11" s="15">
        <f>('[1]Kapaciteti i Kërkuar'!L7)</f>
        <v>60</v>
      </c>
      <c r="D11" s="15">
        <f>'[1]Kapaciteti i Ofruar'!L91</f>
        <v>60</v>
      </c>
      <c r="E11" s="16">
        <f>'[1]Çmimet e ofruar'!L91</f>
        <v>33.1</v>
      </c>
      <c r="F11" s="16">
        <f>'[1]Çmimet e ofruar'!L119</f>
        <v>33.1</v>
      </c>
      <c r="G11" s="15">
        <f>'[1]Kapaciteti i Fituar'!L91</f>
        <v>60</v>
      </c>
      <c r="H11" s="16">
        <f>'[1]Çmimet e fituar'!L91</f>
        <v>33.1</v>
      </c>
      <c r="I11" s="16">
        <f>'[1]Çmimet e fituar'!L119</f>
        <v>33.1</v>
      </c>
    </row>
    <row r="12" spans="2:9" x14ac:dyDescent="0.25">
      <c r="B12" s="11" t="s">
        <v>14</v>
      </c>
      <c r="C12" s="12">
        <f>('[1]Kapaciteti i Kërkuar'!L8)</f>
        <v>60</v>
      </c>
      <c r="D12" s="12">
        <f>'[1]Kapaciteti i Ofruar'!L92</f>
        <v>60</v>
      </c>
      <c r="E12" s="13">
        <f>'[1]Çmimet e ofruar'!L92</f>
        <v>33.1</v>
      </c>
      <c r="F12" s="13">
        <f>'[1]Çmimet e ofruar'!L120</f>
        <v>33.1</v>
      </c>
      <c r="G12" s="12">
        <f>'[1]Kapaciteti i Fituar'!L92</f>
        <v>60</v>
      </c>
      <c r="H12" s="13">
        <f>'[1]Çmimet e fituar'!L92</f>
        <v>33.1</v>
      </c>
      <c r="I12" s="13">
        <f>'[1]Çmimet e fituar'!L120</f>
        <v>33.1</v>
      </c>
    </row>
    <row r="13" spans="2:9" x14ac:dyDescent="0.25">
      <c r="B13" s="14" t="s">
        <v>15</v>
      </c>
      <c r="C13" s="15">
        <f>('[1]Kapaciteti i Kërkuar'!L9)</f>
        <v>60</v>
      </c>
      <c r="D13" s="15">
        <f>'[1]Kapaciteti i Ofruar'!L93</f>
        <v>60</v>
      </c>
      <c r="E13" s="16">
        <f>'[1]Çmimet e ofruar'!L93</f>
        <v>33.1</v>
      </c>
      <c r="F13" s="16">
        <f>'[1]Çmimet e ofruar'!L121</f>
        <v>33.1</v>
      </c>
      <c r="G13" s="15">
        <f>'[1]Kapaciteti i Fituar'!L93</f>
        <v>60</v>
      </c>
      <c r="H13" s="16">
        <f>'[1]Çmimet e fituar'!L93</f>
        <v>33.1</v>
      </c>
      <c r="I13" s="16">
        <f>'[1]Çmimet e fituar'!L121</f>
        <v>33.1</v>
      </c>
    </row>
    <row r="14" spans="2:9" x14ac:dyDescent="0.25">
      <c r="B14" s="11" t="s">
        <v>16</v>
      </c>
      <c r="C14" s="12">
        <f>('[1]Kapaciteti i Kërkuar'!L10)</f>
        <v>70</v>
      </c>
      <c r="D14" s="12">
        <f>'[1]Kapaciteti i Ofruar'!L94</f>
        <v>70</v>
      </c>
      <c r="E14" s="13">
        <f>'[1]Çmimet e ofruar'!L94</f>
        <v>28.5</v>
      </c>
      <c r="F14" s="13">
        <f>'[1]Çmimet e ofruar'!L122</f>
        <v>28.5</v>
      </c>
      <c r="G14" s="12">
        <f>'[1]Kapaciteti i Fituar'!L94</f>
        <v>70</v>
      </c>
      <c r="H14" s="13">
        <f>'[1]Çmimet e fituar'!L94</f>
        <v>28.5</v>
      </c>
      <c r="I14" s="13">
        <f>'[1]Çmimet e fituar'!L122</f>
        <v>28.5</v>
      </c>
    </row>
    <row r="15" spans="2:9" x14ac:dyDescent="0.25">
      <c r="B15" s="14" t="s">
        <v>17</v>
      </c>
      <c r="C15" s="15">
        <f>('[1]Kapaciteti i Kërkuar'!L11)</f>
        <v>70</v>
      </c>
      <c r="D15" s="15">
        <f>'[1]Kapaciteti i Ofruar'!L95</f>
        <v>70</v>
      </c>
      <c r="E15" s="16">
        <f>'[1]Çmimet e ofruar'!L95</f>
        <v>23.2</v>
      </c>
      <c r="F15" s="16">
        <f>'[1]Çmimet e ofruar'!L123</f>
        <v>23.2</v>
      </c>
      <c r="G15" s="15">
        <f>'[1]Kapaciteti i Fituar'!L95</f>
        <v>70</v>
      </c>
      <c r="H15" s="16">
        <f>'[1]Çmimet e fituar'!L95</f>
        <v>23.2</v>
      </c>
      <c r="I15" s="16">
        <f>'[1]Çmimet e fituar'!L123</f>
        <v>23.2</v>
      </c>
    </row>
    <row r="16" spans="2:9" x14ac:dyDescent="0.25">
      <c r="B16" s="11" t="s">
        <v>18</v>
      </c>
      <c r="C16" s="12">
        <f>('[1]Kapaciteti i Kërkuar'!L12)</f>
        <v>70</v>
      </c>
      <c r="D16" s="12">
        <f>'[1]Kapaciteti i Ofruar'!L96</f>
        <v>70</v>
      </c>
      <c r="E16" s="13">
        <f>'[1]Çmimet e ofruar'!L96</f>
        <v>23.2</v>
      </c>
      <c r="F16" s="13">
        <f>'[1]Çmimet e ofruar'!L124</f>
        <v>23.2</v>
      </c>
      <c r="G16" s="12">
        <f>'[1]Kapaciteti i Fituar'!L96</f>
        <v>70</v>
      </c>
      <c r="H16" s="13">
        <f>'[1]Çmimet e fituar'!L96</f>
        <v>23.2</v>
      </c>
      <c r="I16" s="13">
        <f>'[1]Çmimet e fituar'!L124</f>
        <v>23.2</v>
      </c>
    </row>
    <row r="17" spans="2:9" x14ac:dyDescent="0.25">
      <c r="B17" s="14" t="s">
        <v>19</v>
      </c>
      <c r="C17" s="15">
        <f>('[1]Kapaciteti i Kërkuar'!L13)</f>
        <v>70</v>
      </c>
      <c r="D17" s="15">
        <f>'[1]Kapaciteti i Ofruar'!L97</f>
        <v>70</v>
      </c>
      <c r="E17" s="16">
        <f>'[1]Çmimet e ofruar'!L97</f>
        <v>23.2</v>
      </c>
      <c r="F17" s="16">
        <f>'[1]Çmimet e ofruar'!L125</f>
        <v>23.2</v>
      </c>
      <c r="G17" s="15">
        <f>'[1]Kapaciteti i Fituar'!L97</f>
        <v>70</v>
      </c>
      <c r="H17" s="16">
        <f>'[1]Çmimet e fituar'!L97</f>
        <v>23.2</v>
      </c>
      <c r="I17" s="16">
        <f>'[1]Çmimet e fituar'!L125</f>
        <v>23.2</v>
      </c>
    </row>
    <row r="18" spans="2:9" x14ac:dyDescent="0.25">
      <c r="B18" s="11" t="s">
        <v>20</v>
      </c>
      <c r="C18" s="12">
        <f>('[1]Kapaciteti i Kërkuar'!L14)</f>
        <v>70</v>
      </c>
      <c r="D18" s="12">
        <f>'[1]Kapaciteti i Ofruar'!L98</f>
        <v>70</v>
      </c>
      <c r="E18" s="13">
        <f>'[1]Çmimet e ofruar'!L98</f>
        <v>23.2</v>
      </c>
      <c r="F18" s="13">
        <f>'[1]Çmimet e ofruar'!L126</f>
        <v>23.2</v>
      </c>
      <c r="G18" s="12">
        <f>'[1]Kapaciteti i Fituar'!L98</f>
        <v>70</v>
      </c>
      <c r="H18" s="13">
        <f>'[1]Çmimet e fituar'!L98</f>
        <v>23.2</v>
      </c>
      <c r="I18" s="13">
        <f>'[1]Çmimet e fituar'!L126</f>
        <v>23.2</v>
      </c>
    </row>
    <row r="19" spans="2:9" x14ac:dyDescent="0.25">
      <c r="B19" s="14" t="s">
        <v>21</v>
      </c>
      <c r="C19" s="15">
        <f>('[1]Kapaciteti i Kërkuar'!L15)</f>
        <v>70</v>
      </c>
      <c r="D19" s="15">
        <f>'[1]Kapaciteti i Ofruar'!L99</f>
        <v>70</v>
      </c>
      <c r="E19" s="16">
        <f>'[1]Çmimet e ofruar'!L99</f>
        <v>23.2</v>
      </c>
      <c r="F19" s="16">
        <f>'[1]Çmimet e ofruar'!L127</f>
        <v>23.2</v>
      </c>
      <c r="G19" s="15">
        <f>'[1]Kapaciteti i Fituar'!L99</f>
        <v>70</v>
      </c>
      <c r="H19" s="16">
        <f>'[1]Çmimet e fituar'!L99</f>
        <v>23.2</v>
      </c>
      <c r="I19" s="16">
        <f>'[1]Çmimet e fituar'!L127</f>
        <v>23.2</v>
      </c>
    </row>
    <row r="20" spans="2:9" x14ac:dyDescent="0.25">
      <c r="B20" s="11" t="s">
        <v>22</v>
      </c>
      <c r="C20" s="12">
        <f>('[1]Kapaciteti i Kërkuar'!L16)</f>
        <v>70</v>
      </c>
      <c r="D20" s="12">
        <f>'[1]Kapaciteti i Ofruar'!L100</f>
        <v>70</v>
      </c>
      <c r="E20" s="13">
        <f>'[1]Çmimet e ofruar'!L100</f>
        <v>23.2</v>
      </c>
      <c r="F20" s="13">
        <f>'[1]Çmimet e ofruar'!L128</f>
        <v>23.2</v>
      </c>
      <c r="G20" s="12">
        <f>'[1]Kapaciteti i Fituar'!L100</f>
        <v>70</v>
      </c>
      <c r="H20" s="13">
        <f>'[1]Çmimet e fituar'!L100</f>
        <v>23.2</v>
      </c>
      <c r="I20" s="13">
        <f>'[1]Çmimet e fituar'!L128</f>
        <v>23.2</v>
      </c>
    </row>
    <row r="21" spans="2:9" x14ac:dyDescent="0.25">
      <c r="B21" s="14" t="s">
        <v>23</v>
      </c>
      <c r="C21" s="15">
        <f>('[1]Kapaciteti i Kërkuar'!L17)</f>
        <v>70</v>
      </c>
      <c r="D21" s="15">
        <f>'[1]Kapaciteti i Ofruar'!L101</f>
        <v>70</v>
      </c>
      <c r="E21" s="16">
        <f>'[1]Çmimet e ofruar'!L101</f>
        <v>23.2</v>
      </c>
      <c r="F21" s="16">
        <f>'[1]Çmimet e ofruar'!L129</f>
        <v>23.2</v>
      </c>
      <c r="G21" s="15">
        <f>'[1]Kapaciteti i Fituar'!L101</f>
        <v>70</v>
      </c>
      <c r="H21" s="16">
        <f>'[1]Çmimet e fituar'!L101</f>
        <v>23.2</v>
      </c>
      <c r="I21" s="16">
        <f>'[1]Çmimet e fituar'!L129</f>
        <v>23.2</v>
      </c>
    </row>
    <row r="22" spans="2:9" x14ac:dyDescent="0.25">
      <c r="B22" s="11" t="s">
        <v>24</v>
      </c>
      <c r="C22" s="12">
        <f>('[1]Kapaciteti i Kërkuar'!L18)</f>
        <v>70</v>
      </c>
      <c r="D22" s="12">
        <f>'[1]Kapaciteti i Ofruar'!L102</f>
        <v>70</v>
      </c>
      <c r="E22" s="13">
        <f>'[1]Çmimet e ofruar'!L102</f>
        <v>23.2</v>
      </c>
      <c r="F22" s="13">
        <f>'[1]Çmimet e ofruar'!L130</f>
        <v>23.2</v>
      </c>
      <c r="G22" s="12">
        <f>'[1]Kapaciteti i Fituar'!L102</f>
        <v>70</v>
      </c>
      <c r="H22" s="13">
        <f>'[1]Çmimet e fituar'!L102</f>
        <v>23.2</v>
      </c>
      <c r="I22" s="13">
        <f>'[1]Çmimet e fituar'!L130</f>
        <v>23.2</v>
      </c>
    </row>
    <row r="23" spans="2:9" x14ac:dyDescent="0.25">
      <c r="B23" s="14" t="s">
        <v>25</v>
      </c>
      <c r="C23" s="15">
        <f>('[1]Kapaciteti i Kërkuar'!L19)</f>
        <v>70</v>
      </c>
      <c r="D23" s="15">
        <f>'[1]Kapaciteti i Ofruar'!L103</f>
        <v>70</v>
      </c>
      <c r="E23" s="16">
        <f>'[1]Çmimet e ofruar'!L103</f>
        <v>23.2</v>
      </c>
      <c r="F23" s="16">
        <f>'[1]Çmimet e ofruar'!L131</f>
        <v>23.2</v>
      </c>
      <c r="G23" s="15">
        <f>'[1]Kapaciteti i Fituar'!L103</f>
        <v>70</v>
      </c>
      <c r="H23" s="16">
        <f>'[1]Çmimet e fituar'!L103</f>
        <v>23.2</v>
      </c>
      <c r="I23" s="16">
        <f>'[1]Çmimet e fituar'!L131</f>
        <v>23.2</v>
      </c>
    </row>
    <row r="24" spans="2:9" x14ac:dyDescent="0.25">
      <c r="B24" s="11" t="s">
        <v>26</v>
      </c>
      <c r="C24" s="12">
        <f>('[1]Kapaciteti i Kërkuar'!L20)</f>
        <v>70</v>
      </c>
      <c r="D24" s="12">
        <f>'[1]Kapaciteti i Ofruar'!L104</f>
        <v>70</v>
      </c>
      <c r="E24" s="13">
        <f>'[1]Çmimet e ofruar'!L104</f>
        <v>23.2</v>
      </c>
      <c r="F24" s="13">
        <f>'[1]Çmimet e ofruar'!L132</f>
        <v>23.2</v>
      </c>
      <c r="G24" s="12">
        <f>'[1]Kapaciteti i Fituar'!L104</f>
        <v>70</v>
      </c>
      <c r="H24" s="13">
        <f>'[1]Çmimet e fituar'!L104</f>
        <v>23.2</v>
      </c>
      <c r="I24" s="13">
        <f>'[1]Çmimet e fituar'!L132</f>
        <v>23.2</v>
      </c>
    </row>
    <row r="25" spans="2:9" x14ac:dyDescent="0.25">
      <c r="B25" s="14" t="s">
        <v>27</v>
      </c>
      <c r="C25" s="15">
        <f>('[1]Kapaciteti i Kërkuar'!L21)</f>
        <v>70</v>
      </c>
      <c r="D25" s="15">
        <f>'[1]Kapaciteti i Ofruar'!L105</f>
        <v>76</v>
      </c>
      <c r="E25" s="16">
        <f>'[1]Çmimet e ofruar'!L105</f>
        <v>23.2</v>
      </c>
      <c r="F25" s="16">
        <f>'[1]Çmimet e ofruar'!L133</f>
        <v>23.2</v>
      </c>
      <c r="G25" s="15">
        <f>'[1]Kapaciteti i Fituar'!L105</f>
        <v>70</v>
      </c>
      <c r="H25" s="16">
        <f>'[1]Çmimet e fituar'!L105</f>
        <v>23.2</v>
      </c>
      <c r="I25" s="16">
        <f>'[1]Çmimet e fituar'!L133</f>
        <v>23.2</v>
      </c>
    </row>
    <row r="26" spans="2:9" x14ac:dyDescent="0.25">
      <c r="B26" s="11" t="s">
        <v>28</v>
      </c>
      <c r="C26" s="12">
        <f>('[1]Kapaciteti i Kërkuar'!L22)</f>
        <v>70</v>
      </c>
      <c r="D26" s="12">
        <f>'[1]Kapaciteti i Ofruar'!L106</f>
        <v>76</v>
      </c>
      <c r="E26" s="13">
        <f>'[1]Çmimet e ofruar'!L106</f>
        <v>23.2</v>
      </c>
      <c r="F26" s="13">
        <f>'[1]Çmimet e ofruar'!L134</f>
        <v>23.2</v>
      </c>
      <c r="G26" s="12">
        <f>'[1]Kapaciteti i Fituar'!L106</f>
        <v>70</v>
      </c>
      <c r="H26" s="13">
        <f>'[1]Çmimet e fituar'!L106</f>
        <v>23.2</v>
      </c>
      <c r="I26" s="13">
        <f>'[1]Çmimet e fituar'!L134</f>
        <v>23.2</v>
      </c>
    </row>
    <row r="27" spans="2:9" x14ac:dyDescent="0.25">
      <c r="B27" s="14" t="s">
        <v>29</v>
      </c>
      <c r="C27" s="15">
        <f>('[1]Kapaciteti i Kërkuar'!L23)</f>
        <v>70</v>
      </c>
      <c r="D27" s="15">
        <f>'[1]Kapaciteti i Ofruar'!L107</f>
        <v>76</v>
      </c>
      <c r="E27" s="16">
        <f>'[1]Çmimet e ofruar'!L107</f>
        <v>23.2</v>
      </c>
      <c r="F27" s="16">
        <f>'[1]Çmimet e ofruar'!L135</f>
        <v>23.2</v>
      </c>
      <c r="G27" s="15">
        <f>'[1]Kapaciteti i Fituar'!L107</f>
        <v>70</v>
      </c>
      <c r="H27" s="16">
        <f>'[1]Çmimet e fituar'!L107</f>
        <v>23.2</v>
      </c>
      <c r="I27" s="16">
        <f>'[1]Çmimet e fituar'!L135</f>
        <v>23.2</v>
      </c>
    </row>
    <row r="28" spans="2:9" x14ac:dyDescent="0.25">
      <c r="B28" s="11" t="s">
        <v>30</v>
      </c>
      <c r="C28" s="12">
        <f>('[1]Kapaciteti i Kërkuar'!L24)</f>
        <v>70</v>
      </c>
      <c r="D28" s="12">
        <f>'[1]Kapaciteti i Ofruar'!L108</f>
        <v>76</v>
      </c>
      <c r="E28" s="13">
        <f>'[1]Çmimet e ofruar'!L108</f>
        <v>23.2</v>
      </c>
      <c r="F28" s="13">
        <f>'[1]Çmimet e ofruar'!L136</f>
        <v>23.2</v>
      </c>
      <c r="G28" s="12">
        <f>'[1]Kapaciteti i Fituar'!L108</f>
        <v>70</v>
      </c>
      <c r="H28" s="13">
        <f>'[1]Çmimet e fituar'!L108</f>
        <v>23.2</v>
      </c>
      <c r="I28" s="13">
        <f>'[1]Çmimet e fituar'!L136</f>
        <v>23.2</v>
      </c>
    </row>
    <row r="29" spans="2:9" x14ac:dyDescent="0.25">
      <c r="B29" s="14" t="s">
        <v>31</v>
      </c>
      <c r="C29" s="15">
        <f>('[1]Kapaciteti i Kërkuar'!L25)</f>
        <v>70</v>
      </c>
      <c r="D29" s="15">
        <f>'[1]Kapaciteti i Ofruar'!L109</f>
        <v>76</v>
      </c>
      <c r="E29" s="16">
        <f>'[1]Çmimet e ofruar'!L109</f>
        <v>28.8</v>
      </c>
      <c r="F29" s="16">
        <f>'[1]Çmimet e ofruar'!L137</f>
        <v>28.8</v>
      </c>
      <c r="G29" s="15">
        <f>'[1]Kapaciteti i Fituar'!L109</f>
        <v>70</v>
      </c>
      <c r="H29" s="16">
        <f>'[1]Çmimet e fituar'!L109</f>
        <v>28.8</v>
      </c>
      <c r="I29" s="16">
        <f>'[1]Çmimet e fituar'!L137</f>
        <v>28.8</v>
      </c>
    </row>
    <row r="30" spans="2:9" x14ac:dyDescent="0.25">
      <c r="B30" s="11" t="s">
        <v>32</v>
      </c>
      <c r="C30" s="12">
        <f>('[1]Kapaciteti i Kërkuar'!L26)</f>
        <v>60</v>
      </c>
      <c r="D30" s="12">
        <f>'[1]Kapaciteti i Ofruar'!L110</f>
        <v>60</v>
      </c>
      <c r="E30" s="13">
        <f>'[1]Çmimet e ofruar'!L110</f>
        <v>28.8</v>
      </c>
      <c r="F30" s="13">
        <f>'[1]Çmimet e ofruar'!L138</f>
        <v>28.8</v>
      </c>
      <c r="G30" s="12">
        <f>'[1]Kapaciteti i Fituar'!L110</f>
        <v>60</v>
      </c>
      <c r="H30" s="13">
        <f>'[1]Çmimet e fituar'!L110</f>
        <v>28.8</v>
      </c>
      <c r="I30" s="13">
        <f>'[1]Çmimet e fituar'!L138</f>
        <v>28.8</v>
      </c>
    </row>
    <row r="31" spans="2:9" x14ac:dyDescent="0.25">
      <c r="B31" s="14" t="s">
        <v>33</v>
      </c>
      <c r="C31" s="15">
        <f>('[1]Kapaciteti i Kërkuar'!L27)</f>
        <v>60</v>
      </c>
      <c r="D31" s="15">
        <f>'[1]Kapaciteti i Ofruar'!L111</f>
        <v>60</v>
      </c>
      <c r="E31" s="16">
        <f>'[1]Çmimet e ofruar'!L111</f>
        <v>28.8</v>
      </c>
      <c r="F31" s="16">
        <f>'[1]Çmimet e ofruar'!L139</f>
        <v>28.8</v>
      </c>
      <c r="G31" s="15">
        <f>'[1]Kapaciteti i Fituar'!L111</f>
        <v>60</v>
      </c>
      <c r="H31" s="16">
        <f>'[1]Çmimet e fituar'!L111</f>
        <v>28.8</v>
      </c>
      <c r="I31" s="16">
        <f>'[1]Çmimet e fituar'!L139</f>
        <v>28.8</v>
      </c>
    </row>
    <row r="32" spans="2:9" x14ac:dyDescent="0.25">
      <c r="B32" s="17" t="s">
        <v>34</v>
      </c>
      <c r="C32" s="17">
        <f>SUM(C8:C31)</f>
        <v>1600</v>
      </c>
      <c r="D32" s="17">
        <f>SUM(D8:D31)</f>
        <v>1630</v>
      </c>
      <c r="E32" s="18">
        <f>IF(SUM(E8:E31)&gt;0,AVERAGEIF(E8:E31,"&lt;&gt;0"),0)</f>
        <v>26.595833333333328</v>
      </c>
      <c r="F32" s="18">
        <f>IF(SUM(F8:F31)&gt;0,AVERAGEIF(F8:F31,"&lt;&gt;0"),0)</f>
        <v>26.595833333333328</v>
      </c>
      <c r="G32" s="17">
        <f>SUM(G8:G31)</f>
        <v>1600</v>
      </c>
      <c r="H32" s="18">
        <f>IF(SUM(H8:H31)&gt;0,AVERAGEIF(H8:H31,"&lt;&gt;0"),0)</f>
        <v>26.595833333333328</v>
      </c>
      <c r="I32" s="18">
        <f>IF(SUM(I8:I31)&gt;0,AVERAGEIF(I8:I31,"&lt;&gt;0"),0)</f>
        <v>26.595833333333328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B24" sqref="B2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[1]Pjesëmarrja!N11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[1]Pjesëmarrja!N12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Kërkuar'!M4)</f>
        <v>60</v>
      </c>
      <c r="D8" s="12">
        <f>'[1]Kapaciteti i Ofruar'!M88</f>
        <v>60</v>
      </c>
      <c r="E8" s="13">
        <f>'[1]Çmimet e ofruar'!M88</f>
        <v>33.1</v>
      </c>
      <c r="F8" s="13">
        <f>'[1]Çmimet e ofruar'!M116</f>
        <v>33.1</v>
      </c>
      <c r="G8" s="12">
        <f>'[1]Kapaciteti i Fituar'!M88</f>
        <v>60</v>
      </c>
      <c r="H8" s="13">
        <f>'[1]Çmimet e fituar'!M88</f>
        <v>33.1</v>
      </c>
      <c r="I8" s="13">
        <f>'[1]Çmimet e fituar'!M116</f>
        <v>33.1</v>
      </c>
    </row>
    <row r="9" spans="2:9" x14ac:dyDescent="0.25">
      <c r="B9" s="14" t="s">
        <v>11</v>
      </c>
      <c r="C9" s="15">
        <f>('[1]Kapaciteti i Kërkuar'!M5)</f>
        <v>60</v>
      </c>
      <c r="D9" s="15">
        <f>'[1]Kapaciteti i Ofruar'!M89</f>
        <v>60</v>
      </c>
      <c r="E9" s="16">
        <f>'[1]Çmimet e ofruar'!M89</f>
        <v>33.1</v>
      </c>
      <c r="F9" s="16">
        <f>'[1]Çmimet e ofruar'!M117</f>
        <v>33.1</v>
      </c>
      <c r="G9" s="15">
        <f>'[1]Kapaciteti i Fituar'!M89</f>
        <v>60</v>
      </c>
      <c r="H9" s="16">
        <f>'[1]Çmimet e fituar'!M89</f>
        <v>33.1</v>
      </c>
      <c r="I9" s="16">
        <f>'[1]Çmimet e fituar'!M117</f>
        <v>33.1</v>
      </c>
    </row>
    <row r="10" spans="2:9" x14ac:dyDescent="0.25">
      <c r="B10" s="11" t="s">
        <v>12</v>
      </c>
      <c r="C10" s="12">
        <f>('[1]Kapaciteti i Kërkuar'!M6)</f>
        <v>60</v>
      </c>
      <c r="D10" s="12">
        <f>'[1]Kapaciteti i Ofruar'!M90</f>
        <v>60</v>
      </c>
      <c r="E10" s="13">
        <f>'[1]Çmimet e ofruar'!M90</f>
        <v>33.1</v>
      </c>
      <c r="F10" s="13">
        <f>'[1]Çmimet e ofruar'!M118</f>
        <v>33.1</v>
      </c>
      <c r="G10" s="12">
        <f>'[1]Kapaciteti i Fituar'!M90</f>
        <v>60</v>
      </c>
      <c r="H10" s="13">
        <f>'[1]Çmimet e fituar'!M90</f>
        <v>33.1</v>
      </c>
      <c r="I10" s="13">
        <f>'[1]Çmimet e fituar'!M118</f>
        <v>33.1</v>
      </c>
    </row>
    <row r="11" spans="2:9" x14ac:dyDescent="0.25">
      <c r="B11" s="14" t="s">
        <v>13</v>
      </c>
      <c r="C11" s="15">
        <f>('[1]Kapaciteti i Kërkuar'!M7)</f>
        <v>60</v>
      </c>
      <c r="D11" s="15">
        <f>'[1]Kapaciteti i Ofruar'!M91</f>
        <v>60</v>
      </c>
      <c r="E11" s="16">
        <f>'[1]Çmimet e ofruar'!M91</f>
        <v>33.1</v>
      </c>
      <c r="F11" s="16">
        <f>'[1]Çmimet e ofruar'!M119</f>
        <v>33.1</v>
      </c>
      <c r="G11" s="15">
        <f>'[1]Kapaciteti i Fituar'!M91</f>
        <v>60</v>
      </c>
      <c r="H11" s="16">
        <f>'[1]Çmimet e fituar'!M91</f>
        <v>33.1</v>
      </c>
      <c r="I11" s="16">
        <f>'[1]Çmimet e fituar'!M119</f>
        <v>33.1</v>
      </c>
    </row>
    <row r="12" spans="2:9" x14ac:dyDescent="0.25">
      <c r="B12" s="11" t="s">
        <v>14</v>
      </c>
      <c r="C12" s="12">
        <f>('[1]Kapaciteti i Kërkuar'!M8)</f>
        <v>60</v>
      </c>
      <c r="D12" s="12">
        <f>'[1]Kapaciteti i Ofruar'!M92</f>
        <v>60</v>
      </c>
      <c r="E12" s="13">
        <f>'[1]Çmimet e ofruar'!M92</f>
        <v>33.1</v>
      </c>
      <c r="F12" s="13">
        <f>'[1]Çmimet e ofruar'!M120</f>
        <v>33.1</v>
      </c>
      <c r="G12" s="12">
        <f>'[1]Kapaciteti i Fituar'!M92</f>
        <v>60</v>
      </c>
      <c r="H12" s="13">
        <f>'[1]Çmimet e fituar'!M92</f>
        <v>33.1</v>
      </c>
      <c r="I12" s="13">
        <f>'[1]Çmimet e fituar'!M120</f>
        <v>33.1</v>
      </c>
    </row>
    <row r="13" spans="2:9" x14ac:dyDescent="0.25">
      <c r="B13" s="14" t="s">
        <v>15</v>
      </c>
      <c r="C13" s="15">
        <f>('[1]Kapaciteti i Kërkuar'!M9)</f>
        <v>60</v>
      </c>
      <c r="D13" s="15">
        <f>'[1]Kapaciteti i Ofruar'!M93</f>
        <v>60</v>
      </c>
      <c r="E13" s="16">
        <f>'[1]Çmimet e ofruar'!M93</f>
        <v>33.1</v>
      </c>
      <c r="F13" s="16">
        <f>'[1]Çmimet e ofruar'!M121</f>
        <v>33.1</v>
      </c>
      <c r="G13" s="15">
        <f>'[1]Kapaciteti i Fituar'!M93</f>
        <v>60</v>
      </c>
      <c r="H13" s="16">
        <f>'[1]Çmimet e fituar'!M93</f>
        <v>33.1</v>
      </c>
      <c r="I13" s="16">
        <f>'[1]Çmimet e fituar'!M121</f>
        <v>33.1</v>
      </c>
    </row>
    <row r="14" spans="2:9" x14ac:dyDescent="0.25">
      <c r="B14" s="11" t="s">
        <v>16</v>
      </c>
      <c r="C14" s="12">
        <f>('[1]Kapaciteti i Kërkuar'!M10)</f>
        <v>70</v>
      </c>
      <c r="D14" s="12">
        <f>'[1]Kapaciteti i Ofruar'!M94</f>
        <v>70</v>
      </c>
      <c r="E14" s="13">
        <f>'[1]Çmimet e ofruar'!M94</f>
        <v>28.5</v>
      </c>
      <c r="F14" s="13">
        <f>'[1]Çmimet e ofruar'!M122</f>
        <v>28.5</v>
      </c>
      <c r="G14" s="12">
        <f>'[1]Kapaciteti i Fituar'!M94</f>
        <v>70</v>
      </c>
      <c r="H14" s="13">
        <f>'[1]Çmimet e fituar'!M94</f>
        <v>28.5</v>
      </c>
      <c r="I14" s="13">
        <f>'[1]Çmimet e fituar'!M122</f>
        <v>28.5</v>
      </c>
    </row>
    <row r="15" spans="2:9" x14ac:dyDescent="0.25">
      <c r="B15" s="14" t="s">
        <v>17</v>
      </c>
      <c r="C15" s="15">
        <f>('[1]Kapaciteti i Kërkuar'!M11)</f>
        <v>70</v>
      </c>
      <c r="D15" s="15">
        <f>'[1]Kapaciteti i Ofruar'!M95</f>
        <v>70</v>
      </c>
      <c r="E15" s="16">
        <f>'[1]Çmimet e ofruar'!M95</f>
        <v>23.2</v>
      </c>
      <c r="F15" s="16">
        <f>'[1]Çmimet e ofruar'!M123</f>
        <v>23.2</v>
      </c>
      <c r="G15" s="15">
        <f>'[1]Kapaciteti i Fituar'!M95</f>
        <v>70</v>
      </c>
      <c r="H15" s="16">
        <f>'[1]Çmimet e fituar'!M95</f>
        <v>23.2</v>
      </c>
      <c r="I15" s="16">
        <f>'[1]Çmimet e fituar'!M123</f>
        <v>23.2</v>
      </c>
    </row>
    <row r="16" spans="2:9" x14ac:dyDescent="0.25">
      <c r="B16" s="11" t="s">
        <v>18</v>
      </c>
      <c r="C16" s="12">
        <f>('[1]Kapaciteti i Kërkuar'!M12)</f>
        <v>70</v>
      </c>
      <c r="D16" s="12">
        <f>'[1]Kapaciteti i Ofruar'!M96</f>
        <v>70</v>
      </c>
      <c r="E16" s="13">
        <f>'[1]Çmimet e ofruar'!M96</f>
        <v>23.2</v>
      </c>
      <c r="F16" s="13">
        <f>'[1]Çmimet e ofruar'!M124</f>
        <v>23.2</v>
      </c>
      <c r="G16" s="12">
        <f>'[1]Kapaciteti i Fituar'!M96</f>
        <v>70</v>
      </c>
      <c r="H16" s="13">
        <f>'[1]Çmimet e fituar'!M96</f>
        <v>23.2</v>
      </c>
      <c r="I16" s="13">
        <f>'[1]Çmimet e fituar'!M124</f>
        <v>23.2</v>
      </c>
    </row>
    <row r="17" spans="2:9" x14ac:dyDescent="0.25">
      <c r="B17" s="14" t="s">
        <v>19</v>
      </c>
      <c r="C17" s="15">
        <f>('[1]Kapaciteti i Kërkuar'!M13)</f>
        <v>70</v>
      </c>
      <c r="D17" s="15">
        <f>'[1]Kapaciteti i Ofruar'!M97</f>
        <v>70</v>
      </c>
      <c r="E17" s="16">
        <f>'[1]Çmimet e ofruar'!M97</f>
        <v>23.2</v>
      </c>
      <c r="F17" s="16">
        <f>'[1]Çmimet e ofruar'!M125</f>
        <v>23.2</v>
      </c>
      <c r="G17" s="15">
        <f>'[1]Kapaciteti i Fituar'!M97</f>
        <v>70</v>
      </c>
      <c r="H17" s="16">
        <f>'[1]Çmimet e fituar'!M97</f>
        <v>23.2</v>
      </c>
      <c r="I17" s="16">
        <f>'[1]Çmimet e fituar'!M125</f>
        <v>23.2</v>
      </c>
    </row>
    <row r="18" spans="2:9" x14ac:dyDescent="0.25">
      <c r="B18" s="11" t="s">
        <v>20</v>
      </c>
      <c r="C18" s="12">
        <f>('[1]Kapaciteti i Kërkuar'!M14)</f>
        <v>70</v>
      </c>
      <c r="D18" s="12">
        <f>'[1]Kapaciteti i Ofruar'!M98</f>
        <v>70</v>
      </c>
      <c r="E18" s="13">
        <f>'[1]Çmimet e ofruar'!M98</f>
        <v>23.2</v>
      </c>
      <c r="F18" s="13">
        <f>'[1]Çmimet e ofruar'!M126</f>
        <v>23.2</v>
      </c>
      <c r="G18" s="12">
        <f>'[1]Kapaciteti i Fituar'!M98</f>
        <v>70</v>
      </c>
      <c r="H18" s="13">
        <f>'[1]Çmimet e fituar'!M98</f>
        <v>23.2</v>
      </c>
      <c r="I18" s="13">
        <f>'[1]Çmimet e fituar'!M126</f>
        <v>23.2</v>
      </c>
    </row>
    <row r="19" spans="2:9" x14ac:dyDescent="0.25">
      <c r="B19" s="14" t="s">
        <v>21</v>
      </c>
      <c r="C19" s="15">
        <f>('[1]Kapaciteti i Kërkuar'!M15)</f>
        <v>70</v>
      </c>
      <c r="D19" s="15">
        <f>'[1]Kapaciteti i Ofruar'!M99</f>
        <v>70</v>
      </c>
      <c r="E19" s="16">
        <f>'[1]Çmimet e ofruar'!M99</f>
        <v>23.2</v>
      </c>
      <c r="F19" s="16">
        <f>'[1]Çmimet e ofruar'!M127</f>
        <v>23.2</v>
      </c>
      <c r="G19" s="15">
        <f>'[1]Kapaciteti i Fituar'!M99</f>
        <v>70</v>
      </c>
      <c r="H19" s="16">
        <f>'[1]Çmimet e fituar'!M99</f>
        <v>23.2</v>
      </c>
      <c r="I19" s="16">
        <f>'[1]Çmimet e fituar'!M127</f>
        <v>23.2</v>
      </c>
    </row>
    <row r="20" spans="2:9" x14ac:dyDescent="0.25">
      <c r="B20" s="11" t="s">
        <v>22</v>
      </c>
      <c r="C20" s="12">
        <f>('[1]Kapaciteti i Kërkuar'!M16)</f>
        <v>70</v>
      </c>
      <c r="D20" s="12">
        <f>'[1]Kapaciteti i Ofruar'!M100</f>
        <v>70</v>
      </c>
      <c r="E20" s="13">
        <f>'[1]Çmimet e ofruar'!M100</f>
        <v>23.2</v>
      </c>
      <c r="F20" s="13">
        <f>'[1]Çmimet e ofruar'!M128</f>
        <v>23.2</v>
      </c>
      <c r="G20" s="12">
        <f>'[1]Kapaciteti i Fituar'!M100</f>
        <v>70</v>
      </c>
      <c r="H20" s="13">
        <f>'[1]Çmimet e fituar'!M100</f>
        <v>23.2</v>
      </c>
      <c r="I20" s="13">
        <f>'[1]Çmimet e fituar'!M128</f>
        <v>23.2</v>
      </c>
    </row>
    <row r="21" spans="2:9" x14ac:dyDescent="0.25">
      <c r="B21" s="14" t="s">
        <v>23</v>
      </c>
      <c r="C21" s="15">
        <f>('[1]Kapaciteti i Kërkuar'!M17)</f>
        <v>70</v>
      </c>
      <c r="D21" s="15">
        <f>'[1]Kapaciteti i Ofruar'!M101</f>
        <v>70</v>
      </c>
      <c r="E21" s="16">
        <f>'[1]Çmimet e ofruar'!M101</f>
        <v>23.2</v>
      </c>
      <c r="F21" s="16">
        <f>'[1]Çmimet e ofruar'!M129</f>
        <v>23.2</v>
      </c>
      <c r="G21" s="15">
        <f>'[1]Kapaciteti i Fituar'!M101</f>
        <v>70</v>
      </c>
      <c r="H21" s="16">
        <f>'[1]Çmimet e fituar'!M101</f>
        <v>23.2</v>
      </c>
      <c r="I21" s="16">
        <f>'[1]Çmimet e fituar'!M129</f>
        <v>23.2</v>
      </c>
    </row>
    <row r="22" spans="2:9" x14ac:dyDescent="0.25">
      <c r="B22" s="11" t="s">
        <v>24</v>
      </c>
      <c r="C22" s="12">
        <f>('[1]Kapaciteti i Kërkuar'!M18)</f>
        <v>70</v>
      </c>
      <c r="D22" s="12">
        <f>'[1]Kapaciteti i Ofruar'!M102</f>
        <v>70</v>
      </c>
      <c r="E22" s="13">
        <f>'[1]Çmimet e ofruar'!M102</f>
        <v>23.2</v>
      </c>
      <c r="F22" s="13">
        <f>'[1]Çmimet e ofruar'!M130</f>
        <v>23.2</v>
      </c>
      <c r="G22" s="12">
        <f>'[1]Kapaciteti i Fituar'!M102</f>
        <v>70</v>
      </c>
      <c r="H22" s="13">
        <f>'[1]Çmimet e fituar'!M102</f>
        <v>23.2</v>
      </c>
      <c r="I22" s="13">
        <f>'[1]Çmimet e fituar'!M130</f>
        <v>23.2</v>
      </c>
    </row>
    <row r="23" spans="2:9" x14ac:dyDescent="0.25">
      <c r="B23" s="14" t="s">
        <v>25</v>
      </c>
      <c r="C23" s="15">
        <f>('[1]Kapaciteti i Kërkuar'!M19)</f>
        <v>70</v>
      </c>
      <c r="D23" s="15">
        <f>'[1]Kapaciteti i Ofruar'!M103</f>
        <v>70</v>
      </c>
      <c r="E23" s="16">
        <f>'[1]Çmimet e ofruar'!M103</f>
        <v>23.2</v>
      </c>
      <c r="F23" s="16">
        <f>'[1]Çmimet e ofruar'!M131</f>
        <v>23.2</v>
      </c>
      <c r="G23" s="15">
        <f>'[1]Kapaciteti i Fituar'!M103</f>
        <v>70</v>
      </c>
      <c r="H23" s="16">
        <f>'[1]Çmimet e fituar'!M103</f>
        <v>23.2</v>
      </c>
      <c r="I23" s="16">
        <f>'[1]Çmimet e fituar'!M131</f>
        <v>23.2</v>
      </c>
    </row>
    <row r="24" spans="2:9" x14ac:dyDescent="0.25">
      <c r="B24" s="11" t="s">
        <v>26</v>
      </c>
      <c r="C24" s="12">
        <f>('[1]Kapaciteti i Kërkuar'!M20)</f>
        <v>70</v>
      </c>
      <c r="D24" s="12">
        <f>'[1]Kapaciteti i Ofruar'!M104</f>
        <v>70</v>
      </c>
      <c r="E24" s="13">
        <f>'[1]Çmimet e ofruar'!M104</f>
        <v>23.2</v>
      </c>
      <c r="F24" s="13">
        <f>'[1]Çmimet e ofruar'!M132</f>
        <v>23.2</v>
      </c>
      <c r="G24" s="12">
        <f>'[1]Kapaciteti i Fituar'!M104</f>
        <v>70</v>
      </c>
      <c r="H24" s="13">
        <f>'[1]Çmimet e fituar'!M104</f>
        <v>23.2</v>
      </c>
      <c r="I24" s="13">
        <f>'[1]Çmimet e fituar'!M132</f>
        <v>23.2</v>
      </c>
    </row>
    <row r="25" spans="2:9" x14ac:dyDescent="0.25">
      <c r="B25" s="14" t="s">
        <v>27</v>
      </c>
      <c r="C25" s="15">
        <f>('[1]Kapaciteti i Kërkuar'!M21)</f>
        <v>70</v>
      </c>
      <c r="D25" s="15">
        <f>'[1]Kapaciteti i Ofruar'!M105</f>
        <v>76</v>
      </c>
      <c r="E25" s="16">
        <f>'[1]Çmimet e ofruar'!M105</f>
        <v>23.2</v>
      </c>
      <c r="F25" s="16">
        <f>'[1]Çmimet e ofruar'!M133</f>
        <v>23.2</v>
      </c>
      <c r="G25" s="15">
        <f>'[1]Kapaciteti i Fituar'!M105</f>
        <v>70</v>
      </c>
      <c r="H25" s="16">
        <f>'[1]Çmimet e fituar'!M105</f>
        <v>23.2</v>
      </c>
      <c r="I25" s="16">
        <f>'[1]Çmimet e fituar'!M133</f>
        <v>23.2</v>
      </c>
    </row>
    <row r="26" spans="2:9" x14ac:dyDescent="0.25">
      <c r="B26" s="11" t="s">
        <v>28</v>
      </c>
      <c r="C26" s="12">
        <f>('[1]Kapaciteti i Kërkuar'!M22)</f>
        <v>70</v>
      </c>
      <c r="D26" s="12">
        <f>'[1]Kapaciteti i Ofruar'!M106</f>
        <v>76</v>
      </c>
      <c r="E26" s="13">
        <f>'[1]Çmimet e ofruar'!M106</f>
        <v>23.2</v>
      </c>
      <c r="F26" s="13">
        <f>'[1]Çmimet e ofruar'!M134</f>
        <v>23.2</v>
      </c>
      <c r="G26" s="12">
        <f>'[1]Kapaciteti i Fituar'!M106</f>
        <v>70</v>
      </c>
      <c r="H26" s="13">
        <f>'[1]Çmimet e fituar'!M106</f>
        <v>23.2</v>
      </c>
      <c r="I26" s="13">
        <f>'[1]Çmimet e fituar'!M134</f>
        <v>23.2</v>
      </c>
    </row>
    <row r="27" spans="2:9" x14ac:dyDescent="0.25">
      <c r="B27" s="14" t="s">
        <v>29</v>
      </c>
      <c r="C27" s="15">
        <f>('[1]Kapaciteti i Kërkuar'!M23)</f>
        <v>70</v>
      </c>
      <c r="D27" s="15">
        <f>'[1]Kapaciteti i Ofruar'!M107</f>
        <v>76</v>
      </c>
      <c r="E27" s="16">
        <f>'[1]Çmimet e ofruar'!M107</f>
        <v>23.2</v>
      </c>
      <c r="F27" s="16">
        <f>'[1]Çmimet e ofruar'!M135</f>
        <v>23.2</v>
      </c>
      <c r="G27" s="15">
        <f>'[1]Kapaciteti i Fituar'!M107</f>
        <v>70</v>
      </c>
      <c r="H27" s="16">
        <f>'[1]Çmimet e fituar'!M107</f>
        <v>23.2</v>
      </c>
      <c r="I27" s="16">
        <f>'[1]Çmimet e fituar'!M135</f>
        <v>23.2</v>
      </c>
    </row>
    <row r="28" spans="2:9" x14ac:dyDescent="0.25">
      <c r="B28" s="11" t="s">
        <v>30</v>
      </c>
      <c r="C28" s="12">
        <f>('[1]Kapaciteti i Kërkuar'!M24)</f>
        <v>70</v>
      </c>
      <c r="D28" s="12">
        <f>'[1]Kapaciteti i Ofruar'!M108</f>
        <v>76</v>
      </c>
      <c r="E28" s="13">
        <f>'[1]Çmimet e ofruar'!M108</f>
        <v>23.2</v>
      </c>
      <c r="F28" s="13">
        <f>'[1]Çmimet e ofruar'!M136</f>
        <v>23.2</v>
      </c>
      <c r="G28" s="12">
        <f>'[1]Kapaciteti i Fituar'!M108</f>
        <v>70</v>
      </c>
      <c r="H28" s="13">
        <f>'[1]Çmimet e fituar'!M108</f>
        <v>23.2</v>
      </c>
      <c r="I28" s="13">
        <f>'[1]Çmimet e fituar'!M136</f>
        <v>23.2</v>
      </c>
    </row>
    <row r="29" spans="2:9" x14ac:dyDescent="0.25">
      <c r="B29" s="14" t="s">
        <v>31</v>
      </c>
      <c r="C29" s="15">
        <f>('[1]Kapaciteti i Kërkuar'!M25)</f>
        <v>70</v>
      </c>
      <c r="D29" s="15">
        <f>'[1]Kapaciteti i Ofruar'!M109</f>
        <v>76</v>
      </c>
      <c r="E29" s="16">
        <f>'[1]Çmimet e ofruar'!M109</f>
        <v>28.8</v>
      </c>
      <c r="F29" s="16">
        <f>'[1]Çmimet e ofruar'!M137</f>
        <v>28.8</v>
      </c>
      <c r="G29" s="15">
        <f>'[1]Kapaciteti i Fituar'!M109</f>
        <v>70</v>
      </c>
      <c r="H29" s="16">
        <f>'[1]Çmimet e fituar'!M109</f>
        <v>28.8</v>
      </c>
      <c r="I29" s="16">
        <f>'[1]Çmimet e fituar'!M137</f>
        <v>28.8</v>
      </c>
    </row>
    <row r="30" spans="2:9" x14ac:dyDescent="0.25">
      <c r="B30" s="11" t="s">
        <v>32</v>
      </c>
      <c r="C30" s="12">
        <f>('[1]Kapaciteti i Kërkuar'!M26)</f>
        <v>60</v>
      </c>
      <c r="D30" s="12">
        <f>'[1]Kapaciteti i Ofruar'!M110</f>
        <v>60</v>
      </c>
      <c r="E30" s="13">
        <f>'[1]Çmimet e ofruar'!M110</f>
        <v>28.8</v>
      </c>
      <c r="F30" s="13">
        <f>'[1]Çmimet e ofruar'!M138</f>
        <v>28.8</v>
      </c>
      <c r="G30" s="12">
        <f>'[1]Kapaciteti i Fituar'!M110</f>
        <v>60</v>
      </c>
      <c r="H30" s="13">
        <f>'[1]Çmimet e fituar'!M110</f>
        <v>28.8</v>
      </c>
      <c r="I30" s="13">
        <f>'[1]Çmimet e fituar'!M138</f>
        <v>28.8</v>
      </c>
    </row>
    <row r="31" spans="2:9" x14ac:dyDescent="0.25">
      <c r="B31" s="14" t="s">
        <v>33</v>
      </c>
      <c r="C31" s="15">
        <f>('[1]Kapaciteti i Kërkuar'!M27)</f>
        <v>60</v>
      </c>
      <c r="D31" s="15">
        <f>'[1]Kapaciteti i Ofruar'!M111</f>
        <v>60</v>
      </c>
      <c r="E31" s="16">
        <f>'[1]Çmimet e ofruar'!M111</f>
        <v>28.8</v>
      </c>
      <c r="F31" s="16">
        <f>'[1]Çmimet e ofruar'!M139</f>
        <v>28.8</v>
      </c>
      <c r="G31" s="15">
        <f>'[1]Kapaciteti i Fituar'!M111</f>
        <v>60</v>
      </c>
      <c r="H31" s="16">
        <f>'[1]Çmimet e fituar'!M111</f>
        <v>28.8</v>
      </c>
      <c r="I31" s="16">
        <f>'[1]Çmimet e fituar'!M139</f>
        <v>28.8</v>
      </c>
    </row>
    <row r="32" spans="2:9" x14ac:dyDescent="0.25">
      <c r="B32" s="17" t="s">
        <v>34</v>
      </c>
      <c r="C32" s="17">
        <f>SUM(C8:C31)</f>
        <v>1600</v>
      </c>
      <c r="D32" s="17">
        <f>SUM(D8:D31)</f>
        <v>1630</v>
      </c>
      <c r="E32" s="18">
        <f>IF(SUM(E8:E31)&gt;0,AVERAGEIF(E8:E31,"&lt;&gt;0"),0)</f>
        <v>26.595833333333328</v>
      </c>
      <c r="F32" s="18">
        <f>IF(SUM(F8:F31)&gt;0,AVERAGEIF(F8:F31,"&lt;&gt;0"),0)</f>
        <v>26.595833333333328</v>
      </c>
      <c r="G32" s="17">
        <f>SUM(G8:G31)</f>
        <v>1600</v>
      </c>
      <c r="H32" s="18">
        <f>IF(SUM(H8:H31)&gt;0,AVERAGEIF(H8:H31,"&lt;&gt;0"),0)</f>
        <v>26.595833333333328</v>
      </c>
      <c r="I32" s="18">
        <f>IF(SUM(I8:I31)&gt;0,AVERAGEIF(I8:I31,"&lt;&gt;0"),0)</f>
        <v>26.595833333333328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IF('[1]Devoll Hydropower'!BL29&gt;0, "Devoll Hydropower",0)</f>
        <v>Devoll Hydropower</v>
      </c>
      <c r="C3" s="5"/>
      <c r="D3" s="6"/>
      <c r="E3"/>
      <c r="F3"/>
      <c r="G3"/>
      <c r="H3"/>
      <c r="I3"/>
    </row>
    <row r="4" spans="2:9" x14ac:dyDescent="0.25">
      <c r="B4" s="19" t="str">
        <f>IF([1]KESH!BL29&gt;0, "KESH",0)</f>
        <v>KESH</v>
      </c>
      <c r="C4" s="20"/>
      <c r="D4" s="21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Kërkuar'!N4)</f>
        <v>60</v>
      </c>
      <c r="D8" s="12">
        <f>'[1]Kapaciteti i Ofruar'!N88</f>
        <v>60</v>
      </c>
      <c r="E8" s="13">
        <f>'[1]Çmimet e ofruar'!N88</f>
        <v>33.1</v>
      </c>
      <c r="F8" s="13">
        <f>'[1]Çmimet e ofruar'!N116</f>
        <v>33.1</v>
      </c>
      <c r="G8" s="12">
        <f>'[1]Kapaciteti i Fituar'!N88</f>
        <v>60</v>
      </c>
      <c r="H8" s="13">
        <f>'[1]Çmimet e fituar'!N88</f>
        <v>33.1</v>
      </c>
      <c r="I8" s="13">
        <f>'[1]Çmimet e fituar'!N116</f>
        <v>33.1</v>
      </c>
    </row>
    <row r="9" spans="2:9" x14ac:dyDescent="0.25">
      <c r="B9" s="14" t="s">
        <v>11</v>
      </c>
      <c r="C9" s="15">
        <f>('[1]Kapaciteti i Kërkuar'!N5)</f>
        <v>60</v>
      </c>
      <c r="D9" s="15">
        <f>'[1]Kapaciteti i Ofruar'!N89</f>
        <v>60</v>
      </c>
      <c r="E9" s="16">
        <f>'[1]Çmimet e ofruar'!N89</f>
        <v>33.1</v>
      </c>
      <c r="F9" s="16">
        <f>'[1]Çmimet e ofruar'!N117</f>
        <v>33.1</v>
      </c>
      <c r="G9" s="15">
        <f>'[1]Kapaciteti i Fituar'!N89</f>
        <v>60</v>
      </c>
      <c r="H9" s="16">
        <f>'[1]Çmimet e fituar'!N89</f>
        <v>33.1</v>
      </c>
      <c r="I9" s="16">
        <f>'[1]Çmimet e fituar'!N117</f>
        <v>33.1</v>
      </c>
    </row>
    <row r="10" spans="2:9" x14ac:dyDescent="0.25">
      <c r="B10" s="11" t="s">
        <v>12</v>
      </c>
      <c r="C10" s="12">
        <f>('[1]Kapaciteti i Kërkuar'!N6)</f>
        <v>60</v>
      </c>
      <c r="D10" s="12">
        <f>'[1]Kapaciteti i Ofruar'!N90</f>
        <v>60</v>
      </c>
      <c r="E10" s="13">
        <f>'[1]Çmimet e ofruar'!N90</f>
        <v>33.1</v>
      </c>
      <c r="F10" s="13">
        <f>'[1]Çmimet e ofruar'!N118</f>
        <v>33.1</v>
      </c>
      <c r="G10" s="12">
        <f>'[1]Kapaciteti i Fituar'!N90</f>
        <v>60</v>
      </c>
      <c r="H10" s="13">
        <f>'[1]Çmimet e fituar'!N90</f>
        <v>33.1</v>
      </c>
      <c r="I10" s="13">
        <f>'[1]Çmimet e fituar'!N118</f>
        <v>33.1</v>
      </c>
    </row>
    <row r="11" spans="2:9" x14ac:dyDescent="0.25">
      <c r="B11" s="14" t="s">
        <v>13</v>
      </c>
      <c r="C11" s="15">
        <f>('[1]Kapaciteti i Kërkuar'!N7)</f>
        <v>60</v>
      </c>
      <c r="D11" s="15">
        <f>'[1]Kapaciteti i Ofruar'!N91</f>
        <v>60</v>
      </c>
      <c r="E11" s="16">
        <f>'[1]Çmimet e ofruar'!N91</f>
        <v>33.1</v>
      </c>
      <c r="F11" s="16">
        <f>'[1]Çmimet e ofruar'!N119</f>
        <v>33.1</v>
      </c>
      <c r="G11" s="15">
        <f>'[1]Kapaciteti i Fituar'!N91</f>
        <v>60</v>
      </c>
      <c r="H11" s="16">
        <f>'[1]Çmimet e fituar'!N91</f>
        <v>33.1</v>
      </c>
      <c r="I11" s="16">
        <f>'[1]Çmimet e fituar'!N119</f>
        <v>33.1</v>
      </c>
    </row>
    <row r="12" spans="2:9" x14ac:dyDescent="0.25">
      <c r="B12" s="11" t="s">
        <v>14</v>
      </c>
      <c r="C12" s="12">
        <f>('[1]Kapaciteti i Kërkuar'!N8)</f>
        <v>60</v>
      </c>
      <c r="D12" s="12">
        <f>'[1]Kapaciteti i Ofruar'!N92</f>
        <v>60</v>
      </c>
      <c r="E12" s="13">
        <f>'[1]Çmimet e ofruar'!N92</f>
        <v>33.1</v>
      </c>
      <c r="F12" s="13">
        <f>'[1]Çmimet e ofruar'!N120</f>
        <v>33.1</v>
      </c>
      <c r="G12" s="12">
        <f>'[1]Kapaciteti i Fituar'!N92</f>
        <v>60</v>
      </c>
      <c r="H12" s="13">
        <f>'[1]Çmimet e fituar'!N92</f>
        <v>33.1</v>
      </c>
      <c r="I12" s="13">
        <f>'[1]Çmimet e fituar'!N120</f>
        <v>33.1</v>
      </c>
    </row>
    <row r="13" spans="2:9" x14ac:dyDescent="0.25">
      <c r="B13" s="14" t="s">
        <v>15</v>
      </c>
      <c r="C13" s="15">
        <f>('[1]Kapaciteti i Kërkuar'!N9)</f>
        <v>60</v>
      </c>
      <c r="D13" s="15">
        <f>'[1]Kapaciteti i Ofruar'!N93</f>
        <v>60</v>
      </c>
      <c r="E13" s="16">
        <f>'[1]Çmimet e ofruar'!N93</f>
        <v>33.1</v>
      </c>
      <c r="F13" s="16">
        <f>'[1]Çmimet e ofruar'!N121</f>
        <v>33.1</v>
      </c>
      <c r="G13" s="15">
        <f>'[1]Kapaciteti i Fituar'!N93</f>
        <v>60</v>
      </c>
      <c r="H13" s="16">
        <f>'[1]Çmimet e fituar'!N93</f>
        <v>33.1</v>
      </c>
      <c r="I13" s="16">
        <f>'[1]Çmimet e fituar'!N121</f>
        <v>33.1</v>
      </c>
    </row>
    <row r="14" spans="2:9" x14ac:dyDescent="0.25">
      <c r="B14" s="11" t="s">
        <v>16</v>
      </c>
      <c r="C14" s="12">
        <f>('[1]Kapaciteti i Kërkuar'!N10)</f>
        <v>70</v>
      </c>
      <c r="D14" s="12">
        <f>'[1]Kapaciteti i Ofruar'!N94</f>
        <v>70</v>
      </c>
      <c r="E14" s="13">
        <f>'[1]Çmimet e ofruar'!N94</f>
        <v>28.5</v>
      </c>
      <c r="F14" s="13">
        <f>'[1]Çmimet e ofruar'!N122</f>
        <v>28.5</v>
      </c>
      <c r="G14" s="12">
        <f>'[1]Kapaciteti i Fituar'!N94</f>
        <v>70</v>
      </c>
      <c r="H14" s="13">
        <f>'[1]Çmimet e fituar'!N94</f>
        <v>28.5</v>
      </c>
      <c r="I14" s="13">
        <f>'[1]Çmimet e fituar'!N122</f>
        <v>28.5</v>
      </c>
    </row>
    <row r="15" spans="2:9" x14ac:dyDescent="0.25">
      <c r="B15" s="14" t="s">
        <v>17</v>
      </c>
      <c r="C15" s="15">
        <f>('[1]Kapaciteti i Kërkuar'!N11)</f>
        <v>70</v>
      </c>
      <c r="D15" s="15">
        <f>'[1]Kapaciteti i Ofruar'!N95</f>
        <v>70</v>
      </c>
      <c r="E15" s="16">
        <f>'[1]Çmimet e ofruar'!N95</f>
        <v>23.2</v>
      </c>
      <c r="F15" s="16">
        <f>'[1]Çmimet e ofruar'!N123</f>
        <v>23.2</v>
      </c>
      <c r="G15" s="15">
        <f>'[1]Kapaciteti i Fituar'!N95</f>
        <v>70</v>
      </c>
      <c r="H15" s="16">
        <f>'[1]Çmimet e fituar'!N95</f>
        <v>23.2</v>
      </c>
      <c r="I15" s="16">
        <f>'[1]Çmimet e fituar'!N123</f>
        <v>23.2</v>
      </c>
    </row>
    <row r="16" spans="2:9" x14ac:dyDescent="0.25">
      <c r="B16" s="11" t="s">
        <v>18</v>
      </c>
      <c r="C16" s="12">
        <f>('[1]Kapaciteti i Kërkuar'!N12)</f>
        <v>70</v>
      </c>
      <c r="D16" s="12">
        <f>'[1]Kapaciteti i Ofruar'!N96</f>
        <v>70</v>
      </c>
      <c r="E16" s="13">
        <f>'[1]Çmimet e ofruar'!N96</f>
        <v>23.2</v>
      </c>
      <c r="F16" s="13">
        <f>'[1]Çmimet e ofruar'!N124</f>
        <v>23.2</v>
      </c>
      <c r="G16" s="12">
        <f>'[1]Kapaciteti i Fituar'!N96</f>
        <v>70</v>
      </c>
      <c r="H16" s="13">
        <f>'[1]Çmimet e fituar'!N96</f>
        <v>23.2</v>
      </c>
      <c r="I16" s="13">
        <f>'[1]Çmimet e fituar'!N124</f>
        <v>23.2</v>
      </c>
    </row>
    <row r="17" spans="2:9" x14ac:dyDescent="0.25">
      <c r="B17" s="14" t="s">
        <v>19</v>
      </c>
      <c r="C17" s="15">
        <f>('[1]Kapaciteti i Kërkuar'!N13)</f>
        <v>70</v>
      </c>
      <c r="D17" s="15">
        <f>'[1]Kapaciteti i Ofruar'!N97</f>
        <v>70</v>
      </c>
      <c r="E17" s="16">
        <f>'[1]Çmimet e ofruar'!N97</f>
        <v>23.2</v>
      </c>
      <c r="F17" s="16">
        <f>'[1]Çmimet e ofruar'!N125</f>
        <v>23.2</v>
      </c>
      <c r="G17" s="15">
        <f>'[1]Kapaciteti i Fituar'!N97</f>
        <v>70</v>
      </c>
      <c r="H17" s="16">
        <f>'[1]Çmimet e fituar'!N97</f>
        <v>23.2</v>
      </c>
      <c r="I17" s="16">
        <f>'[1]Çmimet e fituar'!N125</f>
        <v>23.2</v>
      </c>
    </row>
    <row r="18" spans="2:9" x14ac:dyDescent="0.25">
      <c r="B18" s="11" t="s">
        <v>20</v>
      </c>
      <c r="C18" s="12">
        <f>('[1]Kapaciteti i Kërkuar'!N14)</f>
        <v>70</v>
      </c>
      <c r="D18" s="12">
        <f>'[1]Kapaciteti i Ofruar'!N98</f>
        <v>70</v>
      </c>
      <c r="E18" s="13">
        <f>'[1]Çmimet e ofruar'!N98</f>
        <v>23.2</v>
      </c>
      <c r="F18" s="13">
        <f>'[1]Çmimet e ofruar'!N126</f>
        <v>23.2</v>
      </c>
      <c r="G18" s="12">
        <f>'[1]Kapaciteti i Fituar'!N98</f>
        <v>70</v>
      </c>
      <c r="H18" s="13">
        <f>'[1]Çmimet e fituar'!N98</f>
        <v>23.2</v>
      </c>
      <c r="I18" s="13">
        <f>'[1]Çmimet e fituar'!N126</f>
        <v>23.2</v>
      </c>
    </row>
    <row r="19" spans="2:9" x14ac:dyDescent="0.25">
      <c r="B19" s="14" t="s">
        <v>21</v>
      </c>
      <c r="C19" s="15">
        <f>('[1]Kapaciteti i Kërkuar'!N15)</f>
        <v>70</v>
      </c>
      <c r="D19" s="15">
        <f>'[1]Kapaciteti i Ofruar'!N99</f>
        <v>70</v>
      </c>
      <c r="E19" s="16">
        <f>'[1]Çmimet e ofruar'!N99</f>
        <v>23.2</v>
      </c>
      <c r="F19" s="16">
        <f>'[1]Çmimet e ofruar'!N127</f>
        <v>23.2</v>
      </c>
      <c r="G19" s="15">
        <f>'[1]Kapaciteti i Fituar'!N99</f>
        <v>70</v>
      </c>
      <c r="H19" s="16">
        <f>'[1]Çmimet e fituar'!N99</f>
        <v>23.2</v>
      </c>
      <c r="I19" s="16">
        <f>'[1]Çmimet e fituar'!N127</f>
        <v>23.2</v>
      </c>
    </row>
    <row r="20" spans="2:9" x14ac:dyDescent="0.25">
      <c r="B20" s="11" t="s">
        <v>22</v>
      </c>
      <c r="C20" s="12">
        <f>('[1]Kapaciteti i Kërkuar'!N16)</f>
        <v>70</v>
      </c>
      <c r="D20" s="12">
        <f>'[1]Kapaciteti i Ofruar'!N100</f>
        <v>70</v>
      </c>
      <c r="E20" s="13">
        <f>'[1]Çmimet e ofruar'!N100</f>
        <v>23.2</v>
      </c>
      <c r="F20" s="13">
        <f>'[1]Çmimet e ofruar'!N128</f>
        <v>23.2</v>
      </c>
      <c r="G20" s="12">
        <f>'[1]Kapaciteti i Fituar'!N100</f>
        <v>70</v>
      </c>
      <c r="H20" s="13">
        <f>'[1]Çmimet e fituar'!N100</f>
        <v>23.2</v>
      </c>
      <c r="I20" s="13">
        <f>'[1]Çmimet e fituar'!N128</f>
        <v>23.2</v>
      </c>
    </row>
    <row r="21" spans="2:9" x14ac:dyDescent="0.25">
      <c r="B21" s="14" t="s">
        <v>23</v>
      </c>
      <c r="C21" s="15">
        <f>('[1]Kapaciteti i Kërkuar'!N17)</f>
        <v>70</v>
      </c>
      <c r="D21" s="15">
        <f>'[1]Kapaciteti i Ofruar'!N101</f>
        <v>70</v>
      </c>
      <c r="E21" s="16">
        <f>'[1]Çmimet e ofruar'!N101</f>
        <v>23.2</v>
      </c>
      <c r="F21" s="16">
        <f>'[1]Çmimet e ofruar'!N129</f>
        <v>23.2</v>
      </c>
      <c r="G21" s="15">
        <f>'[1]Kapaciteti i Fituar'!N101</f>
        <v>70</v>
      </c>
      <c r="H21" s="16">
        <f>'[1]Çmimet e fituar'!N101</f>
        <v>23.2</v>
      </c>
      <c r="I21" s="16">
        <f>'[1]Çmimet e fituar'!N129</f>
        <v>23.2</v>
      </c>
    </row>
    <row r="22" spans="2:9" x14ac:dyDescent="0.25">
      <c r="B22" s="11" t="s">
        <v>24</v>
      </c>
      <c r="C22" s="12">
        <f>('[1]Kapaciteti i Kërkuar'!N18)</f>
        <v>70</v>
      </c>
      <c r="D22" s="12">
        <f>'[1]Kapaciteti i Ofruar'!N102</f>
        <v>70</v>
      </c>
      <c r="E22" s="13">
        <f>'[1]Çmimet e ofruar'!N102</f>
        <v>23.2</v>
      </c>
      <c r="F22" s="13">
        <f>'[1]Çmimet e ofruar'!N130</f>
        <v>23.2</v>
      </c>
      <c r="G22" s="12">
        <f>'[1]Kapaciteti i Fituar'!N102</f>
        <v>70</v>
      </c>
      <c r="H22" s="13">
        <f>'[1]Çmimet e fituar'!N102</f>
        <v>23.2</v>
      </c>
      <c r="I22" s="13">
        <f>'[1]Çmimet e fituar'!N130</f>
        <v>23.2</v>
      </c>
    </row>
    <row r="23" spans="2:9" x14ac:dyDescent="0.25">
      <c r="B23" s="14" t="s">
        <v>25</v>
      </c>
      <c r="C23" s="15">
        <f>('[1]Kapaciteti i Kërkuar'!N19)</f>
        <v>70</v>
      </c>
      <c r="D23" s="15">
        <f>'[1]Kapaciteti i Ofruar'!N103</f>
        <v>70</v>
      </c>
      <c r="E23" s="16">
        <f>'[1]Çmimet e ofruar'!N103</f>
        <v>23.2</v>
      </c>
      <c r="F23" s="16">
        <f>'[1]Çmimet e ofruar'!N131</f>
        <v>23.2</v>
      </c>
      <c r="G23" s="15">
        <f>'[1]Kapaciteti i Fituar'!N103</f>
        <v>70</v>
      </c>
      <c r="H23" s="16">
        <f>'[1]Çmimet e fituar'!N103</f>
        <v>23.2</v>
      </c>
      <c r="I23" s="16">
        <f>'[1]Çmimet e fituar'!N131</f>
        <v>23.2</v>
      </c>
    </row>
    <row r="24" spans="2:9" x14ac:dyDescent="0.25">
      <c r="B24" s="11" t="s">
        <v>26</v>
      </c>
      <c r="C24" s="12">
        <f>('[1]Kapaciteti i Kërkuar'!N20)</f>
        <v>70</v>
      </c>
      <c r="D24" s="12">
        <f>'[1]Kapaciteti i Ofruar'!N104</f>
        <v>70</v>
      </c>
      <c r="E24" s="13">
        <f>'[1]Çmimet e ofruar'!N104</f>
        <v>23.2</v>
      </c>
      <c r="F24" s="13">
        <f>'[1]Çmimet e ofruar'!N132</f>
        <v>23.2</v>
      </c>
      <c r="G24" s="12">
        <f>'[1]Kapaciteti i Fituar'!N104</f>
        <v>70</v>
      </c>
      <c r="H24" s="13">
        <f>'[1]Çmimet e fituar'!N104</f>
        <v>23.2</v>
      </c>
      <c r="I24" s="13">
        <f>'[1]Çmimet e fituar'!N132</f>
        <v>23.2</v>
      </c>
    </row>
    <row r="25" spans="2:9" x14ac:dyDescent="0.25">
      <c r="B25" s="14" t="s">
        <v>27</v>
      </c>
      <c r="C25" s="15">
        <f>('[1]Kapaciteti i Kërkuar'!N21)</f>
        <v>70</v>
      </c>
      <c r="D25" s="15">
        <f>'[1]Kapaciteti i Ofruar'!N105</f>
        <v>76</v>
      </c>
      <c r="E25" s="16">
        <f>'[1]Çmimet e ofruar'!N105</f>
        <v>23.2</v>
      </c>
      <c r="F25" s="16">
        <f>'[1]Çmimet e ofruar'!N133</f>
        <v>23.2</v>
      </c>
      <c r="G25" s="15">
        <f>'[1]Kapaciteti i Fituar'!N105</f>
        <v>70</v>
      </c>
      <c r="H25" s="16">
        <f>'[1]Çmimet e fituar'!N105</f>
        <v>23.2</v>
      </c>
      <c r="I25" s="16">
        <f>'[1]Çmimet e fituar'!N133</f>
        <v>23.2</v>
      </c>
    </row>
    <row r="26" spans="2:9" x14ac:dyDescent="0.25">
      <c r="B26" s="11" t="s">
        <v>28</v>
      </c>
      <c r="C26" s="12">
        <f>('[1]Kapaciteti i Kërkuar'!N22)</f>
        <v>70</v>
      </c>
      <c r="D26" s="12">
        <f>'[1]Kapaciteti i Ofruar'!N106</f>
        <v>76</v>
      </c>
      <c r="E26" s="13">
        <f>'[1]Çmimet e ofruar'!N106</f>
        <v>23.2</v>
      </c>
      <c r="F26" s="13">
        <f>'[1]Çmimet e ofruar'!N134</f>
        <v>23.2</v>
      </c>
      <c r="G26" s="12">
        <f>'[1]Kapaciteti i Fituar'!N106</f>
        <v>70</v>
      </c>
      <c r="H26" s="13">
        <f>'[1]Çmimet e fituar'!N106</f>
        <v>23.2</v>
      </c>
      <c r="I26" s="13">
        <f>'[1]Çmimet e fituar'!N134</f>
        <v>23.2</v>
      </c>
    </row>
    <row r="27" spans="2:9" x14ac:dyDescent="0.25">
      <c r="B27" s="14" t="s">
        <v>29</v>
      </c>
      <c r="C27" s="15">
        <f>('[1]Kapaciteti i Kërkuar'!N23)</f>
        <v>70</v>
      </c>
      <c r="D27" s="15">
        <f>'[1]Kapaciteti i Ofruar'!N107</f>
        <v>76</v>
      </c>
      <c r="E27" s="16">
        <f>'[1]Çmimet e ofruar'!N107</f>
        <v>23.2</v>
      </c>
      <c r="F27" s="16">
        <f>'[1]Çmimet e ofruar'!N135</f>
        <v>23.2</v>
      </c>
      <c r="G27" s="15">
        <f>'[1]Kapaciteti i Fituar'!N107</f>
        <v>70</v>
      </c>
      <c r="H27" s="16">
        <f>'[1]Çmimet e fituar'!N107</f>
        <v>23.2</v>
      </c>
      <c r="I27" s="16">
        <f>'[1]Çmimet e fituar'!N135</f>
        <v>23.2</v>
      </c>
    </row>
    <row r="28" spans="2:9" x14ac:dyDescent="0.25">
      <c r="B28" s="11" t="s">
        <v>30</v>
      </c>
      <c r="C28" s="12">
        <f>('[1]Kapaciteti i Kërkuar'!N24)</f>
        <v>70</v>
      </c>
      <c r="D28" s="12">
        <f>'[1]Kapaciteti i Ofruar'!N108</f>
        <v>76</v>
      </c>
      <c r="E28" s="13">
        <f>'[1]Çmimet e ofruar'!N108</f>
        <v>23.2</v>
      </c>
      <c r="F28" s="13">
        <f>'[1]Çmimet e ofruar'!N136</f>
        <v>23.2</v>
      </c>
      <c r="G28" s="12">
        <f>'[1]Kapaciteti i Fituar'!N108</f>
        <v>70</v>
      </c>
      <c r="H28" s="13">
        <f>'[1]Çmimet e fituar'!N108</f>
        <v>23.2</v>
      </c>
      <c r="I28" s="13">
        <f>'[1]Çmimet e fituar'!N136</f>
        <v>23.2</v>
      </c>
    </row>
    <row r="29" spans="2:9" x14ac:dyDescent="0.25">
      <c r="B29" s="14" t="s">
        <v>31</v>
      </c>
      <c r="C29" s="15">
        <f>('[1]Kapaciteti i Kërkuar'!N25)</f>
        <v>70</v>
      </c>
      <c r="D29" s="15">
        <f>'[1]Kapaciteti i Ofruar'!N109</f>
        <v>76</v>
      </c>
      <c r="E29" s="16">
        <f>'[1]Çmimet e ofruar'!N109</f>
        <v>28.8</v>
      </c>
      <c r="F29" s="16">
        <f>'[1]Çmimet e ofruar'!N137</f>
        <v>28.8</v>
      </c>
      <c r="G29" s="15">
        <f>'[1]Kapaciteti i Fituar'!N109</f>
        <v>70</v>
      </c>
      <c r="H29" s="16">
        <f>'[1]Çmimet e fituar'!N109</f>
        <v>28.8</v>
      </c>
      <c r="I29" s="16">
        <f>'[1]Çmimet e fituar'!N137</f>
        <v>28.8</v>
      </c>
    </row>
    <row r="30" spans="2:9" x14ac:dyDescent="0.25">
      <c r="B30" s="11" t="s">
        <v>32</v>
      </c>
      <c r="C30" s="12">
        <f>('[1]Kapaciteti i Kërkuar'!N26)</f>
        <v>60</v>
      </c>
      <c r="D30" s="12">
        <f>'[1]Kapaciteti i Ofruar'!N110</f>
        <v>60</v>
      </c>
      <c r="E30" s="13">
        <f>'[1]Çmimet e ofruar'!N110</f>
        <v>28.8</v>
      </c>
      <c r="F30" s="13">
        <f>'[1]Çmimet e ofruar'!N138</f>
        <v>28.8</v>
      </c>
      <c r="G30" s="12">
        <f>'[1]Kapaciteti i Fituar'!N110</f>
        <v>60</v>
      </c>
      <c r="H30" s="13">
        <f>'[1]Çmimet e fituar'!N110</f>
        <v>28.8</v>
      </c>
      <c r="I30" s="13">
        <f>'[1]Çmimet e fituar'!N138</f>
        <v>28.8</v>
      </c>
    </row>
    <row r="31" spans="2:9" x14ac:dyDescent="0.25">
      <c r="B31" s="14" t="s">
        <v>33</v>
      </c>
      <c r="C31" s="15">
        <f>('[1]Kapaciteti i Kërkuar'!N27)</f>
        <v>60</v>
      </c>
      <c r="D31" s="15">
        <f>'[1]Kapaciteti i Ofruar'!N111</f>
        <v>60</v>
      </c>
      <c r="E31" s="16">
        <f>'[1]Çmimet e ofruar'!N111</f>
        <v>28.8</v>
      </c>
      <c r="F31" s="16">
        <f>'[1]Çmimet e ofruar'!N139</f>
        <v>28.8</v>
      </c>
      <c r="G31" s="15">
        <f>'[1]Kapaciteti i Fituar'!N111</f>
        <v>60</v>
      </c>
      <c r="H31" s="16">
        <f>'[1]Çmimet e fituar'!N111</f>
        <v>28.8</v>
      </c>
      <c r="I31" s="16">
        <f>'[1]Çmimet e fituar'!N139</f>
        <v>28.8</v>
      </c>
    </row>
    <row r="32" spans="2:9" x14ac:dyDescent="0.25">
      <c r="B32" s="17" t="s">
        <v>34</v>
      </c>
      <c r="C32" s="17">
        <f>SUM(C8:C31)</f>
        <v>1600</v>
      </c>
      <c r="D32" s="17">
        <f>SUM(D8:D31)</f>
        <v>1630</v>
      </c>
      <c r="E32" s="18">
        <f>IF(SUM(E8:E31)&gt;0,AVERAGEIF(E8:E31,"&lt;&gt;0"),0)</f>
        <v>26.595833333333328</v>
      </c>
      <c r="F32" s="18">
        <f>IF(SUM(F8:F31)&gt;0,AVERAGEIF(F8:F31,"&lt;&gt;0"),0)</f>
        <v>26.595833333333328</v>
      </c>
      <c r="G32" s="17">
        <f>SUM(G8:G31)</f>
        <v>1600</v>
      </c>
      <c r="H32" s="18">
        <f>IF(SUM(H8:H31)&gt;0,AVERAGEIF(H8:H31,"&lt;&gt;0"),0)</f>
        <v>26.595833333333328</v>
      </c>
      <c r="I32" s="18">
        <f>IF(SUM(I8:I31)&gt;0,AVERAGEIF(I8:I31,"&lt;&gt;0"),0)</f>
        <v>26.595833333333328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B4" sqref="B4: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IF('[1]Devoll Hydropower'!BR29&gt;0, "Devoll Hydropower",0)</f>
        <v>Devoll Hydropower</v>
      </c>
      <c r="C3" s="5"/>
      <c r="D3" s="6"/>
      <c r="E3"/>
      <c r="F3"/>
      <c r="G3"/>
      <c r="H3"/>
      <c r="I3"/>
    </row>
    <row r="4" spans="2:9" x14ac:dyDescent="0.25">
      <c r="B4" s="19" t="str">
        <f>IF([1]KESH!BR29&gt;0, "KESH",0)</f>
        <v>KESH</v>
      </c>
      <c r="C4" s="20"/>
      <c r="D4" s="21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Kërkuar'!O4)</f>
        <v>60</v>
      </c>
      <c r="D8" s="12">
        <f>'[1]Kapaciteti i Ofruar'!O88</f>
        <v>60</v>
      </c>
      <c r="E8" s="13">
        <f>'[1]Çmimet e ofruar'!O88</f>
        <v>33.1</v>
      </c>
      <c r="F8" s="13">
        <f>'[1]Çmimet e ofruar'!O116</f>
        <v>33.1</v>
      </c>
      <c r="G8" s="12">
        <f>'[1]Kapaciteti i Fituar'!O88</f>
        <v>60</v>
      </c>
      <c r="H8" s="13">
        <f>'[1]Çmimet e fituar'!O88</f>
        <v>33.1</v>
      </c>
      <c r="I8" s="13">
        <f>'[1]Çmimet e fituar'!O116</f>
        <v>33.1</v>
      </c>
    </row>
    <row r="9" spans="2:9" x14ac:dyDescent="0.25">
      <c r="B9" s="14" t="s">
        <v>11</v>
      </c>
      <c r="C9" s="15">
        <f>('[1]Kapaciteti i Kërkuar'!O5)</f>
        <v>60</v>
      </c>
      <c r="D9" s="15">
        <f>'[1]Kapaciteti i Ofruar'!O89</f>
        <v>60</v>
      </c>
      <c r="E9" s="16">
        <f>'[1]Çmimet e ofruar'!O89</f>
        <v>33.1</v>
      </c>
      <c r="F9" s="16">
        <f>'[1]Çmimet e ofruar'!O117</f>
        <v>33.1</v>
      </c>
      <c r="G9" s="15">
        <f>'[1]Kapaciteti i Fituar'!O89</f>
        <v>60</v>
      </c>
      <c r="H9" s="16">
        <f>'[1]Çmimet e fituar'!O89</f>
        <v>33.1</v>
      </c>
      <c r="I9" s="16">
        <f>'[1]Çmimet e fituar'!O117</f>
        <v>33.1</v>
      </c>
    </row>
    <row r="10" spans="2:9" x14ac:dyDescent="0.25">
      <c r="B10" s="11" t="s">
        <v>12</v>
      </c>
      <c r="C10" s="12">
        <f>('[1]Kapaciteti i Kërkuar'!O6)</f>
        <v>60</v>
      </c>
      <c r="D10" s="12">
        <f>'[1]Kapaciteti i Ofruar'!O90</f>
        <v>60</v>
      </c>
      <c r="E10" s="13">
        <f>'[1]Çmimet e ofruar'!O90</f>
        <v>33.1</v>
      </c>
      <c r="F10" s="13">
        <f>'[1]Çmimet e ofruar'!O118</f>
        <v>33.1</v>
      </c>
      <c r="G10" s="12">
        <f>'[1]Kapaciteti i Fituar'!O90</f>
        <v>60</v>
      </c>
      <c r="H10" s="13">
        <f>'[1]Çmimet e fituar'!O90</f>
        <v>33.1</v>
      </c>
      <c r="I10" s="13">
        <f>'[1]Çmimet e fituar'!O118</f>
        <v>33.1</v>
      </c>
    </row>
    <row r="11" spans="2:9" x14ac:dyDescent="0.25">
      <c r="B11" s="14" t="s">
        <v>13</v>
      </c>
      <c r="C11" s="15">
        <f>('[1]Kapaciteti i Kërkuar'!O7)</f>
        <v>60</v>
      </c>
      <c r="D11" s="15">
        <f>'[1]Kapaciteti i Ofruar'!O91</f>
        <v>60</v>
      </c>
      <c r="E11" s="16">
        <f>'[1]Çmimet e ofruar'!O91</f>
        <v>33.1</v>
      </c>
      <c r="F11" s="16">
        <f>'[1]Çmimet e ofruar'!O119</f>
        <v>33.1</v>
      </c>
      <c r="G11" s="15">
        <f>'[1]Kapaciteti i Fituar'!O91</f>
        <v>60</v>
      </c>
      <c r="H11" s="16">
        <f>'[1]Çmimet e fituar'!O91</f>
        <v>33.1</v>
      </c>
      <c r="I11" s="16">
        <f>'[1]Çmimet e fituar'!O119</f>
        <v>33.1</v>
      </c>
    </row>
    <row r="12" spans="2:9" x14ac:dyDescent="0.25">
      <c r="B12" s="11" t="s">
        <v>14</v>
      </c>
      <c r="C12" s="12">
        <f>('[1]Kapaciteti i Kërkuar'!O8)</f>
        <v>60</v>
      </c>
      <c r="D12" s="12">
        <f>'[1]Kapaciteti i Ofruar'!O92</f>
        <v>60</v>
      </c>
      <c r="E12" s="13">
        <f>'[1]Çmimet e ofruar'!O92</f>
        <v>33.1</v>
      </c>
      <c r="F12" s="13">
        <f>'[1]Çmimet e ofruar'!O120</f>
        <v>33.1</v>
      </c>
      <c r="G12" s="12">
        <f>'[1]Kapaciteti i Fituar'!O92</f>
        <v>60</v>
      </c>
      <c r="H12" s="13">
        <f>'[1]Çmimet e fituar'!O92</f>
        <v>33.1</v>
      </c>
      <c r="I12" s="13">
        <f>'[1]Çmimet e fituar'!O120</f>
        <v>33.1</v>
      </c>
    </row>
    <row r="13" spans="2:9" x14ac:dyDescent="0.25">
      <c r="B13" s="14" t="s">
        <v>15</v>
      </c>
      <c r="C13" s="15">
        <f>('[1]Kapaciteti i Kërkuar'!O9)</f>
        <v>60</v>
      </c>
      <c r="D13" s="15">
        <f>'[1]Kapaciteti i Ofruar'!O93</f>
        <v>60</v>
      </c>
      <c r="E13" s="16">
        <f>'[1]Çmimet e ofruar'!O93</f>
        <v>33.1</v>
      </c>
      <c r="F13" s="16">
        <f>'[1]Çmimet e ofruar'!O121</f>
        <v>33.1</v>
      </c>
      <c r="G13" s="15">
        <f>'[1]Kapaciteti i Fituar'!O93</f>
        <v>60</v>
      </c>
      <c r="H13" s="16">
        <f>'[1]Çmimet e fituar'!O93</f>
        <v>33.1</v>
      </c>
      <c r="I13" s="16">
        <f>'[1]Çmimet e fituar'!O121</f>
        <v>33.1</v>
      </c>
    </row>
    <row r="14" spans="2:9" x14ac:dyDescent="0.25">
      <c r="B14" s="11" t="s">
        <v>16</v>
      </c>
      <c r="C14" s="12">
        <f>('[1]Kapaciteti i Kërkuar'!O10)</f>
        <v>70</v>
      </c>
      <c r="D14" s="12">
        <f>'[1]Kapaciteti i Ofruar'!O94</f>
        <v>70</v>
      </c>
      <c r="E14" s="13">
        <f>'[1]Çmimet e ofruar'!O94</f>
        <v>28.5</v>
      </c>
      <c r="F14" s="13">
        <f>'[1]Çmimet e ofruar'!O122</f>
        <v>28.5</v>
      </c>
      <c r="G14" s="12">
        <f>'[1]Kapaciteti i Fituar'!O94</f>
        <v>70</v>
      </c>
      <c r="H14" s="13">
        <f>'[1]Çmimet e fituar'!O94</f>
        <v>28.5</v>
      </c>
      <c r="I14" s="13">
        <f>'[1]Çmimet e fituar'!O122</f>
        <v>28.5</v>
      </c>
    </row>
    <row r="15" spans="2:9" x14ac:dyDescent="0.25">
      <c r="B15" s="14" t="s">
        <v>17</v>
      </c>
      <c r="C15" s="15">
        <f>('[1]Kapaciteti i Kërkuar'!O11)</f>
        <v>70</v>
      </c>
      <c r="D15" s="15">
        <f>'[1]Kapaciteti i Ofruar'!O95</f>
        <v>70</v>
      </c>
      <c r="E15" s="16">
        <f>'[1]Çmimet e ofruar'!O95</f>
        <v>23.2</v>
      </c>
      <c r="F15" s="16">
        <f>'[1]Çmimet e ofruar'!O123</f>
        <v>23.2</v>
      </c>
      <c r="G15" s="15">
        <f>'[1]Kapaciteti i Fituar'!O95</f>
        <v>70</v>
      </c>
      <c r="H15" s="16">
        <f>'[1]Çmimet e fituar'!O95</f>
        <v>23.2</v>
      </c>
      <c r="I15" s="16">
        <f>'[1]Çmimet e fituar'!O123</f>
        <v>23.2</v>
      </c>
    </row>
    <row r="16" spans="2:9" x14ac:dyDescent="0.25">
      <c r="B16" s="11" t="s">
        <v>18</v>
      </c>
      <c r="C16" s="12">
        <f>('[1]Kapaciteti i Kërkuar'!O12)</f>
        <v>70</v>
      </c>
      <c r="D16" s="12">
        <f>'[1]Kapaciteti i Ofruar'!O96</f>
        <v>70</v>
      </c>
      <c r="E16" s="13">
        <f>'[1]Çmimet e ofruar'!O96</f>
        <v>23.2</v>
      </c>
      <c r="F16" s="13">
        <f>'[1]Çmimet e ofruar'!O124</f>
        <v>23.2</v>
      </c>
      <c r="G16" s="12">
        <f>'[1]Kapaciteti i Fituar'!O96</f>
        <v>70</v>
      </c>
      <c r="H16" s="13">
        <f>'[1]Çmimet e fituar'!O96</f>
        <v>23.2</v>
      </c>
      <c r="I16" s="13">
        <f>'[1]Çmimet e fituar'!O124</f>
        <v>23.2</v>
      </c>
    </row>
    <row r="17" spans="2:9" x14ac:dyDescent="0.25">
      <c r="B17" s="14" t="s">
        <v>19</v>
      </c>
      <c r="C17" s="15">
        <f>('[1]Kapaciteti i Kërkuar'!O13)</f>
        <v>70</v>
      </c>
      <c r="D17" s="15">
        <f>'[1]Kapaciteti i Ofruar'!O97</f>
        <v>70</v>
      </c>
      <c r="E17" s="16">
        <f>'[1]Çmimet e ofruar'!O97</f>
        <v>23.2</v>
      </c>
      <c r="F17" s="16">
        <f>'[1]Çmimet e ofruar'!O125</f>
        <v>23.2</v>
      </c>
      <c r="G17" s="15">
        <f>'[1]Kapaciteti i Fituar'!O97</f>
        <v>70</v>
      </c>
      <c r="H17" s="16">
        <f>'[1]Çmimet e fituar'!O97</f>
        <v>23.2</v>
      </c>
      <c r="I17" s="16">
        <f>'[1]Çmimet e fituar'!O125</f>
        <v>23.2</v>
      </c>
    </row>
    <row r="18" spans="2:9" x14ac:dyDescent="0.25">
      <c r="B18" s="11" t="s">
        <v>20</v>
      </c>
      <c r="C18" s="12">
        <f>('[1]Kapaciteti i Kërkuar'!O14)</f>
        <v>70</v>
      </c>
      <c r="D18" s="12">
        <f>'[1]Kapaciteti i Ofruar'!O98</f>
        <v>70</v>
      </c>
      <c r="E18" s="13">
        <f>'[1]Çmimet e ofruar'!O98</f>
        <v>23.2</v>
      </c>
      <c r="F18" s="13">
        <f>'[1]Çmimet e ofruar'!O126</f>
        <v>23.2</v>
      </c>
      <c r="G18" s="12">
        <f>'[1]Kapaciteti i Fituar'!O98</f>
        <v>70</v>
      </c>
      <c r="H18" s="13">
        <f>'[1]Çmimet e fituar'!O98</f>
        <v>23.2</v>
      </c>
      <c r="I18" s="13">
        <f>'[1]Çmimet e fituar'!O126</f>
        <v>23.2</v>
      </c>
    </row>
    <row r="19" spans="2:9" x14ac:dyDescent="0.25">
      <c r="B19" s="14" t="s">
        <v>21</v>
      </c>
      <c r="C19" s="15">
        <f>('[1]Kapaciteti i Kërkuar'!O15)</f>
        <v>70</v>
      </c>
      <c r="D19" s="15">
        <f>'[1]Kapaciteti i Ofruar'!O99</f>
        <v>70</v>
      </c>
      <c r="E19" s="16">
        <f>'[1]Çmimet e ofruar'!O99</f>
        <v>23.2</v>
      </c>
      <c r="F19" s="16">
        <f>'[1]Çmimet e ofruar'!O127</f>
        <v>23.2</v>
      </c>
      <c r="G19" s="15">
        <f>'[1]Kapaciteti i Fituar'!O99</f>
        <v>70</v>
      </c>
      <c r="H19" s="16">
        <f>'[1]Çmimet e fituar'!O99</f>
        <v>23.2</v>
      </c>
      <c r="I19" s="16">
        <f>'[1]Çmimet e fituar'!O127</f>
        <v>23.2</v>
      </c>
    </row>
    <row r="20" spans="2:9" x14ac:dyDescent="0.25">
      <c r="B20" s="11" t="s">
        <v>22</v>
      </c>
      <c r="C20" s="12">
        <f>('[1]Kapaciteti i Kërkuar'!O16)</f>
        <v>70</v>
      </c>
      <c r="D20" s="12">
        <f>'[1]Kapaciteti i Ofruar'!O100</f>
        <v>70</v>
      </c>
      <c r="E20" s="13">
        <f>'[1]Çmimet e ofruar'!O100</f>
        <v>23.2</v>
      </c>
      <c r="F20" s="13">
        <f>'[1]Çmimet e ofruar'!O128</f>
        <v>23.2</v>
      </c>
      <c r="G20" s="12">
        <f>'[1]Kapaciteti i Fituar'!O100</f>
        <v>70</v>
      </c>
      <c r="H20" s="13">
        <f>'[1]Çmimet e fituar'!O100</f>
        <v>23.2</v>
      </c>
      <c r="I20" s="13">
        <f>'[1]Çmimet e fituar'!O128</f>
        <v>23.2</v>
      </c>
    </row>
    <row r="21" spans="2:9" x14ac:dyDescent="0.25">
      <c r="B21" s="14" t="s">
        <v>23</v>
      </c>
      <c r="C21" s="15">
        <f>('[1]Kapaciteti i Kërkuar'!O17)</f>
        <v>70</v>
      </c>
      <c r="D21" s="15">
        <f>'[1]Kapaciteti i Ofruar'!O101</f>
        <v>70</v>
      </c>
      <c r="E21" s="16">
        <f>'[1]Çmimet e ofruar'!O101</f>
        <v>23.2</v>
      </c>
      <c r="F21" s="16">
        <f>'[1]Çmimet e ofruar'!O129</f>
        <v>23.2</v>
      </c>
      <c r="G21" s="15">
        <f>'[1]Kapaciteti i Fituar'!O101</f>
        <v>70</v>
      </c>
      <c r="H21" s="16">
        <f>'[1]Çmimet e fituar'!O101</f>
        <v>23.2</v>
      </c>
      <c r="I21" s="16">
        <f>'[1]Çmimet e fituar'!O129</f>
        <v>23.2</v>
      </c>
    </row>
    <row r="22" spans="2:9" x14ac:dyDescent="0.25">
      <c r="B22" s="11" t="s">
        <v>24</v>
      </c>
      <c r="C22" s="12">
        <f>('[1]Kapaciteti i Kërkuar'!O18)</f>
        <v>70</v>
      </c>
      <c r="D22" s="12">
        <f>'[1]Kapaciteti i Ofruar'!O102</f>
        <v>70</v>
      </c>
      <c r="E22" s="13">
        <f>'[1]Çmimet e ofruar'!O102</f>
        <v>23.2</v>
      </c>
      <c r="F22" s="13">
        <f>'[1]Çmimet e ofruar'!O130</f>
        <v>23.2</v>
      </c>
      <c r="G22" s="12">
        <f>'[1]Kapaciteti i Fituar'!O102</f>
        <v>70</v>
      </c>
      <c r="H22" s="13">
        <f>'[1]Çmimet e fituar'!O102</f>
        <v>23.2</v>
      </c>
      <c r="I22" s="13">
        <f>'[1]Çmimet e fituar'!O130</f>
        <v>23.2</v>
      </c>
    </row>
    <row r="23" spans="2:9" x14ac:dyDescent="0.25">
      <c r="B23" s="14" t="s">
        <v>25</v>
      </c>
      <c r="C23" s="15">
        <f>('[1]Kapaciteti i Kërkuar'!O19)</f>
        <v>70</v>
      </c>
      <c r="D23" s="15">
        <f>'[1]Kapaciteti i Ofruar'!O103</f>
        <v>70</v>
      </c>
      <c r="E23" s="16">
        <f>'[1]Çmimet e ofruar'!O103</f>
        <v>23.2</v>
      </c>
      <c r="F23" s="16">
        <f>'[1]Çmimet e ofruar'!O131</f>
        <v>23.2</v>
      </c>
      <c r="G23" s="15">
        <f>'[1]Kapaciteti i Fituar'!O103</f>
        <v>70</v>
      </c>
      <c r="H23" s="16">
        <f>'[1]Çmimet e fituar'!O103</f>
        <v>23.2</v>
      </c>
      <c r="I23" s="16">
        <f>'[1]Çmimet e fituar'!O131</f>
        <v>23.2</v>
      </c>
    </row>
    <row r="24" spans="2:9" x14ac:dyDescent="0.25">
      <c r="B24" s="11" t="s">
        <v>26</v>
      </c>
      <c r="C24" s="12">
        <f>('[1]Kapaciteti i Kërkuar'!O20)</f>
        <v>70</v>
      </c>
      <c r="D24" s="12">
        <f>'[1]Kapaciteti i Ofruar'!O104</f>
        <v>70</v>
      </c>
      <c r="E24" s="13">
        <f>'[1]Çmimet e ofruar'!O104</f>
        <v>23.2</v>
      </c>
      <c r="F24" s="13">
        <f>'[1]Çmimet e ofruar'!O132</f>
        <v>23.2</v>
      </c>
      <c r="G24" s="12">
        <f>'[1]Kapaciteti i Fituar'!O104</f>
        <v>70</v>
      </c>
      <c r="H24" s="13">
        <f>'[1]Çmimet e fituar'!O104</f>
        <v>23.2</v>
      </c>
      <c r="I24" s="13">
        <f>'[1]Çmimet e fituar'!O132</f>
        <v>23.2</v>
      </c>
    </row>
    <row r="25" spans="2:9" x14ac:dyDescent="0.25">
      <c r="B25" s="14" t="s">
        <v>27</v>
      </c>
      <c r="C25" s="15">
        <f>('[1]Kapaciteti i Kërkuar'!O21)</f>
        <v>70</v>
      </c>
      <c r="D25" s="15">
        <f>'[1]Kapaciteti i Ofruar'!O105</f>
        <v>76</v>
      </c>
      <c r="E25" s="16">
        <f>'[1]Çmimet e ofruar'!O105</f>
        <v>23.2</v>
      </c>
      <c r="F25" s="16">
        <f>'[1]Çmimet e ofruar'!O133</f>
        <v>23.2</v>
      </c>
      <c r="G25" s="15">
        <f>'[1]Kapaciteti i Fituar'!O105</f>
        <v>70</v>
      </c>
      <c r="H25" s="16">
        <f>'[1]Çmimet e fituar'!O105</f>
        <v>23.2</v>
      </c>
      <c r="I25" s="16">
        <f>'[1]Çmimet e fituar'!O133</f>
        <v>23.2</v>
      </c>
    </row>
    <row r="26" spans="2:9" x14ac:dyDescent="0.25">
      <c r="B26" s="11" t="s">
        <v>28</v>
      </c>
      <c r="C26" s="12">
        <f>('[1]Kapaciteti i Kërkuar'!O22)</f>
        <v>70</v>
      </c>
      <c r="D26" s="12">
        <f>'[1]Kapaciteti i Ofruar'!O106</f>
        <v>76</v>
      </c>
      <c r="E26" s="13">
        <f>'[1]Çmimet e ofruar'!O106</f>
        <v>23.2</v>
      </c>
      <c r="F26" s="13">
        <f>'[1]Çmimet e ofruar'!O134</f>
        <v>23.2</v>
      </c>
      <c r="G26" s="12">
        <f>'[1]Kapaciteti i Fituar'!O106</f>
        <v>70</v>
      </c>
      <c r="H26" s="13">
        <f>'[1]Çmimet e fituar'!O106</f>
        <v>23.2</v>
      </c>
      <c r="I26" s="13">
        <f>'[1]Çmimet e fituar'!O134</f>
        <v>23.2</v>
      </c>
    </row>
    <row r="27" spans="2:9" x14ac:dyDescent="0.25">
      <c r="B27" s="14" t="s">
        <v>29</v>
      </c>
      <c r="C27" s="15">
        <f>('[1]Kapaciteti i Kërkuar'!O23)</f>
        <v>70</v>
      </c>
      <c r="D27" s="15">
        <f>'[1]Kapaciteti i Ofruar'!O107</f>
        <v>76</v>
      </c>
      <c r="E27" s="16">
        <f>'[1]Çmimet e ofruar'!O107</f>
        <v>23.2</v>
      </c>
      <c r="F27" s="16">
        <f>'[1]Çmimet e ofruar'!O135</f>
        <v>23.2</v>
      </c>
      <c r="G27" s="15">
        <f>'[1]Kapaciteti i Fituar'!O107</f>
        <v>70</v>
      </c>
      <c r="H27" s="16">
        <f>'[1]Çmimet e fituar'!O107</f>
        <v>23.2</v>
      </c>
      <c r="I27" s="16">
        <f>'[1]Çmimet e fituar'!O135</f>
        <v>23.2</v>
      </c>
    </row>
    <row r="28" spans="2:9" x14ac:dyDescent="0.25">
      <c r="B28" s="11" t="s">
        <v>30</v>
      </c>
      <c r="C28" s="12">
        <f>('[1]Kapaciteti i Kërkuar'!O24)</f>
        <v>70</v>
      </c>
      <c r="D28" s="12">
        <f>'[1]Kapaciteti i Ofruar'!O108</f>
        <v>76</v>
      </c>
      <c r="E28" s="13">
        <f>'[1]Çmimet e ofruar'!O108</f>
        <v>23.2</v>
      </c>
      <c r="F28" s="13">
        <f>'[1]Çmimet e ofruar'!O136</f>
        <v>23.2</v>
      </c>
      <c r="G28" s="12">
        <f>'[1]Kapaciteti i Fituar'!O108</f>
        <v>70</v>
      </c>
      <c r="H28" s="13">
        <f>'[1]Çmimet e fituar'!O108</f>
        <v>23.2</v>
      </c>
      <c r="I28" s="13">
        <f>'[1]Çmimet e fituar'!O136</f>
        <v>23.2</v>
      </c>
    </row>
    <row r="29" spans="2:9" x14ac:dyDescent="0.25">
      <c r="B29" s="14" t="s">
        <v>31</v>
      </c>
      <c r="C29" s="15">
        <f>('[1]Kapaciteti i Kërkuar'!O25)</f>
        <v>70</v>
      </c>
      <c r="D29" s="15">
        <f>'[1]Kapaciteti i Ofruar'!O109</f>
        <v>76</v>
      </c>
      <c r="E29" s="16">
        <f>'[1]Çmimet e ofruar'!O109</f>
        <v>28.8</v>
      </c>
      <c r="F29" s="16">
        <f>'[1]Çmimet e ofruar'!O137</f>
        <v>28.8</v>
      </c>
      <c r="G29" s="15">
        <f>'[1]Kapaciteti i Fituar'!O109</f>
        <v>70</v>
      </c>
      <c r="H29" s="16">
        <f>'[1]Çmimet e fituar'!O109</f>
        <v>28.8</v>
      </c>
      <c r="I29" s="16">
        <f>'[1]Çmimet e fituar'!O137</f>
        <v>28.8</v>
      </c>
    </row>
    <row r="30" spans="2:9" x14ac:dyDescent="0.25">
      <c r="B30" s="11" t="s">
        <v>32</v>
      </c>
      <c r="C30" s="12">
        <f>('[1]Kapaciteti i Kërkuar'!O26)</f>
        <v>60</v>
      </c>
      <c r="D30" s="12">
        <f>'[1]Kapaciteti i Ofruar'!O110</f>
        <v>60</v>
      </c>
      <c r="E30" s="13">
        <f>'[1]Çmimet e ofruar'!O110</f>
        <v>28.8</v>
      </c>
      <c r="F30" s="13">
        <f>'[1]Çmimet e ofruar'!O138</f>
        <v>28.8</v>
      </c>
      <c r="G30" s="12">
        <f>'[1]Kapaciteti i Fituar'!O110</f>
        <v>60</v>
      </c>
      <c r="H30" s="13">
        <f>'[1]Çmimet e fituar'!O110</f>
        <v>28.8</v>
      </c>
      <c r="I30" s="13">
        <f>'[1]Çmimet e fituar'!O138</f>
        <v>28.8</v>
      </c>
    </row>
    <row r="31" spans="2:9" x14ac:dyDescent="0.25">
      <c r="B31" s="14" t="s">
        <v>33</v>
      </c>
      <c r="C31" s="15">
        <f>('[1]Kapaciteti i Kërkuar'!O27)</f>
        <v>60</v>
      </c>
      <c r="D31" s="15">
        <f>'[1]Kapaciteti i Ofruar'!O111</f>
        <v>60</v>
      </c>
      <c r="E31" s="16">
        <f>'[1]Çmimet e ofruar'!O111</f>
        <v>28.8</v>
      </c>
      <c r="F31" s="16">
        <f>'[1]Çmimet e ofruar'!O139</f>
        <v>28.8</v>
      </c>
      <c r="G31" s="15">
        <f>'[1]Kapaciteti i Fituar'!O111</f>
        <v>60</v>
      </c>
      <c r="H31" s="16">
        <f>'[1]Çmimet e fituar'!O111</f>
        <v>28.8</v>
      </c>
      <c r="I31" s="16">
        <f>'[1]Çmimet e fituar'!O139</f>
        <v>28.8</v>
      </c>
    </row>
    <row r="32" spans="2:9" x14ac:dyDescent="0.25">
      <c r="B32" s="17" t="s">
        <v>34</v>
      </c>
      <c r="C32" s="17">
        <f>SUM(C8:C31)</f>
        <v>1600</v>
      </c>
      <c r="D32" s="17">
        <f>SUM(D8:D31)</f>
        <v>1630</v>
      </c>
      <c r="E32" s="18">
        <f>IF(SUM(E8:E31)&gt;0,AVERAGEIF(E8:E31,"&lt;&gt;0"),0)</f>
        <v>26.595833333333328</v>
      </c>
      <c r="F32" s="18">
        <f>IF(SUM(F8:F31)&gt;0,AVERAGEIF(F8:F31,"&lt;&gt;0"),0)</f>
        <v>26.595833333333328</v>
      </c>
      <c r="G32" s="17">
        <f>SUM(G8:G31)</f>
        <v>1600</v>
      </c>
      <c r="H32" s="18">
        <f>IF(SUM(H8:H31)&gt;0,AVERAGEIF(H8:H31,"&lt;&gt;0"),0)</f>
        <v>26.595833333333328</v>
      </c>
      <c r="I32" s="18">
        <f>IF(SUM(I8:I31)&gt;0,AVERAGEIF(I8:I31,"&lt;&gt;0"),0)</f>
        <v>26.595833333333328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19" t="str">
        <f>IF([1]KESH!BX29&gt;0, "KESH",0)</f>
        <v>KESH</v>
      </c>
      <c r="C3" s="20"/>
      <c r="D3" s="21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Kërkuar'!P4)</f>
        <v>60</v>
      </c>
      <c r="D7" s="12">
        <f>'[1]Kapaciteti i Ofruar'!P88</f>
        <v>60</v>
      </c>
      <c r="E7" s="13">
        <f>'[1]Çmimet e ofruar'!P88</f>
        <v>33.1</v>
      </c>
      <c r="F7" s="13">
        <f>'[1]Çmimet e ofruar'!P116</f>
        <v>33.1</v>
      </c>
      <c r="G7" s="12">
        <f>'[1]Kapaciteti i Fituar'!P88</f>
        <v>60</v>
      </c>
      <c r="H7" s="13">
        <f>'[1]Çmimet e fituar'!P88</f>
        <v>33.1</v>
      </c>
      <c r="I7" s="13">
        <f>'[1]Çmimet e fituar'!P116</f>
        <v>33.1</v>
      </c>
    </row>
    <row r="8" spans="2:9" x14ac:dyDescent="0.25">
      <c r="B8" s="14" t="s">
        <v>11</v>
      </c>
      <c r="C8" s="15">
        <f>('[1]Kapaciteti i Kërkuar'!P5)</f>
        <v>60</v>
      </c>
      <c r="D8" s="15">
        <f>'[1]Kapaciteti i Ofruar'!P89</f>
        <v>60</v>
      </c>
      <c r="E8" s="16">
        <f>'[1]Çmimet e ofruar'!P89</f>
        <v>33.1</v>
      </c>
      <c r="F8" s="16">
        <f>'[1]Çmimet e ofruar'!P117</f>
        <v>33.1</v>
      </c>
      <c r="G8" s="15">
        <f>'[1]Kapaciteti i Fituar'!P89</f>
        <v>60</v>
      </c>
      <c r="H8" s="16">
        <f>'[1]Çmimet e fituar'!P89</f>
        <v>33.1</v>
      </c>
      <c r="I8" s="16">
        <f>'[1]Çmimet e fituar'!P117</f>
        <v>33.1</v>
      </c>
    </row>
    <row r="9" spans="2:9" x14ac:dyDescent="0.25">
      <c r="B9" s="11" t="s">
        <v>12</v>
      </c>
      <c r="C9" s="12">
        <f>('[1]Kapaciteti i Kërkuar'!P6)</f>
        <v>60</v>
      </c>
      <c r="D9" s="12">
        <f>'[1]Kapaciteti i Ofruar'!P90</f>
        <v>60</v>
      </c>
      <c r="E9" s="13">
        <f>'[1]Çmimet e ofruar'!P90</f>
        <v>33.1</v>
      </c>
      <c r="F9" s="13">
        <f>'[1]Çmimet e ofruar'!P118</f>
        <v>33.1</v>
      </c>
      <c r="G9" s="12">
        <f>'[1]Kapaciteti i Fituar'!P90</f>
        <v>60</v>
      </c>
      <c r="H9" s="13">
        <f>'[1]Çmimet e fituar'!P90</f>
        <v>33.1</v>
      </c>
      <c r="I9" s="13">
        <f>'[1]Çmimet e fituar'!P118</f>
        <v>33.1</v>
      </c>
    </row>
    <row r="10" spans="2:9" x14ac:dyDescent="0.25">
      <c r="B10" s="14" t="s">
        <v>13</v>
      </c>
      <c r="C10" s="15">
        <f>('[1]Kapaciteti i Kërkuar'!P7)</f>
        <v>60</v>
      </c>
      <c r="D10" s="15">
        <f>'[1]Kapaciteti i Ofruar'!P91</f>
        <v>60</v>
      </c>
      <c r="E10" s="16">
        <f>'[1]Çmimet e ofruar'!P91</f>
        <v>33.1</v>
      </c>
      <c r="F10" s="16">
        <f>'[1]Çmimet e ofruar'!P119</f>
        <v>33.1</v>
      </c>
      <c r="G10" s="15">
        <f>'[1]Kapaciteti i Fituar'!P91</f>
        <v>60</v>
      </c>
      <c r="H10" s="16">
        <f>'[1]Çmimet e fituar'!P91</f>
        <v>33.1</v>
      </c>
      <c r="I10" s="16">
        <f>'[1]Çmimet e fituar'!P119</f>
        <v>33.1</v>
      </c>
    </row>
    <row r="11" spans="2:9" x14ac:dyDescent="0.25">
      <c r="B11" s="11" t="s">
        <v>14</v>
      </c>
      <c r="C11" s="12">
        <f>('[1]Kapaciteti i Kërkuar'!P8)</f>
        <v>60</v>
      </c>
      <c r="D11" s="12">
        <f>'[1]Kapaciteti i Ofruar'!P92</f>
        <v>60</v>
      </c>
      <c r="E11" s="13">
        <f>'[1]Çmimet e ofruar'!P92</f>
        <v>33.1</v>
      </c>
      <c r="F11" s="13">
        <f>'[1]Çmimet e ofruar'!P120</f>
        <v>33.1</v>
      </c>
      <c r="G11" s="12">
        <f>'[1]Kapaciteti i Fituar'!P92</f>
        <v>60</v>
      </c>
      <c r="H11" s="13">
        <f>'[1]Çmimet e fituar'!P92</f>
        <v>33.1</v>
      </c>
      <c r="I11" s="13">
        <f>'[1]Çmimet e fituar'!P120</f>
        <v>33.1</v>
      </c>
    </row>
    <row r="12" spans="2:9" x14ac:dyDescent="0.25">
      <c r="B12" s="14" t="s">
        <v>15</v>
      </c>
      <c r="C12" s="15">
        <f>('[1]Kapaciteti i Kërkuar'!P9)</f>
        <v>60</v>
      </c>
      <c r="D12" s="15">
        <f>'[1]Kapaciteti i Ofruar'!P93</f>
        <v>60</v>
      </c>
      <c r="E12" s="16">
        <f>'[1]Çmimet e ofruar'!P93</f>
        <v>33.1</v>
      </c>
      <c r="F12" s="16">
        <f>'[1]Çmimet e ofruar'!P121</f>
        <v>33.1</v>
      </c>
      <c r="G12" s="15">
        <f>'[1]Kapaciteti i Fituar'!P93</f>
        <v>60</v>
      </c>
      <c r="H12" s="16">
        <f>'[1]Çmimet e fituar'!P93</f>
        <v>33.1</v>
      </c>
      <c r="I12" s="16">
        <f>'[1]Çmimet e fituar'!P121</f>
        <v>33.1</v>
      </c>
    </row>
    <row r="13" spans="2:9" x14ac:dyDescent="0.25">
      <c r="B13" s="11" t="s">
        <v>16</v>
      </c>
      <c r="C13" s="12">
        <f>('[1]Kapaciteti i Kërkuar'!P10)</f>
        <v>70</v>
      </c>
      <c r="D13" s="12">
        <f>'[1]Kapaciteti i Ofruar'!P94</f>
        <v>70</v>
      </c>
      <c r="E13" s="13">
        <f>'[1]Çmimet e ofruar'!P94</f>
        <v>28.5</v>
      </c>
      <c r="F13" s="13">
        <f>'[1]Çmimet e ofruar'!P122</f>
        <v>28.5</v>
      </c>
      <c r="G13" s="12">
        <f>'[1]Kapaciteti i Fituar'!P94</f>
        <v>70</v>
      </c>
      <c r="H13" s="13">
        <f>'[1]Çmimet e fituar'!P94</f>
        <v>28.5</v>
      </c>
      <c r="I13" s="13">
        <f>'[1]Çmimet e fituar'!P122</f>
        <v>28.5</v>
      </c>
    </row>
    <row r="14" spans="2:9" x14ac:dyDescent="0.25">
      <c r="B14" s="14" t="s">
        <v>17</v>
      </c>
      <c r="C14" s="15">
        <f>('[1]Kapaciteti i Kërkuar'!P11)</f>
        <v>70</v>
      </c>
      <c r="D14" s="15">
        <f>'[1]Kapaciteti i Ofruar'!P95</f>
        <v>70</v>
      </c>
      <c r="E14" s="16">
        <f>'[1]Çmimet e ofruar'!P95</f>
        <v>23.2</v>
      </c>
      <c r="F14" s="16">
        <f>'[1]Çmimet e ofruar'!P123</f>
        <v>23.2</v>
      </c>
      <c r="G14" s="15">
        <f>'[1]Kapaciteti i Fituar'!P95</f>
        <v>70</v>
      </c>
      <c r="H14" s="16">
        <f>'[1]Çmimet e fituar'!P95</f>
        <v>23.2</v>
      </c>
      <c r="I14" s="16">
        <f>'[1]Çmimet e fituar'!P123</f>
        <v>23.2</v>
      </c>
    </row>
    <row r="15" spans="2:9" x14ac:dyDescent="0.25">
      <c r="B15" s="11" t="s">
        <v>18</v>
      </c>
      <c r="C15" s="12">
        <f>('[1]Kapaciteti i Kërkuar'!P12)</f>
        <v>70</v>
      </c>
      <c r="D15" s="12">
        <f>'[1]Kapaciteti i Ofruar'!P96</f>
        <v>70</v>
      </c>
      <c r="E15" s="13">
        <f>'[1]Çmimet e ofruar'!P96</f>
        <v>23.2</v>
      </c>
      <c r="F15" s="13">
        <f>'[1]Çmimet e ofruar'!P124</f>
        <v>23.2</v>
      </c>
      <c r="G15" s="12">
        <f>'[1]Kapaciteti i Fituar'!P96</f>
        <v>70</v>
      </c>
      <c r="H15" s="13">
        <f>'[1]Çmimet e fituar'!P96</f>
        <v>23.2</v>
      </c>
      <c r="I15" s="13">
        <f>'[1]Çmimet e fituar'!P124</f>
        <v>23.2</v>
      </c>
    </row>
    <row r="16" spans="2:9" x14ac:dyDescent="0.25">
      <c r="B16" s="14" t="s">
        <v>19</v>
      </c>
      <c r="C16" s="15">
        <f>('[1]Kapaciteti i Kërkuar'!P13)</f>
        <v>70</v>
      </c>
      <c r="D16" s="15">
        <f>'[1]Kapaciteti i Ofruar'!P97</f>
        <v>70</v>
      </c>
      <c r="E16" s="16">
        <f>'[1]Çmimet e ofruar'!P97</f>
        <v>23.2</v>
      </c>
      <c r="F16" s="16">
        <f>'[1]Çmimet e ofruar'!P125</f>
        <v>23.2</v>
      </c>
      <c r="G16" s="15">
        <f>'[1]Kapaciteti i Fituar'!P97</f>
        <v>70</v>
      </c>
      <c r="H16" s="16">
        <f>'[1]Çmimet e fituar'!P97</f>
        <v>23.2</v>
      </c>
      <c r="I16" s="16">
        <f>'[1]Çmimet e fituar'!P125</f>
        <v>23.2</v>
      </c>
    </row>
    <row r="17" spans="2:9" x14ac:dyDescent="0.25">
      <c r="B17" s="11" t="s">
        <v>20</v>
      </c>
      <c r="C17" s="12">
        <f>('[1]Kapaciteti i Kërkuar'!P14)</f>
        <v>70</v>
      </c>
      <c r="D17" s="12">
        <f>'[1]Kapaciteti i Ofruar'!P98</f>
        <v>70</v>
      </c>
      <c r="E17" s="13">
        <f>'[1]Çmimet e ofruar'!P98</f>
        <v>23.2</v>
      </c>
      <c r="F17" s="13">
        <f>'[1]Çmimet e ofruar'!P126</f>
        <v>23.2</v>
      </c>
      <c r="G17" s="12">
        <f>'[1]Kapaciteti i Fituar'!P98</f>
        <v>70</v>
      </c>
      <c r="H17" s="13">
        <f>'[1]Çmimet e fituar'!P98</f>
        <v>23.2</v>
      </c>
      <c r="I17" s="13">
        <f>'[1]Çmimet e fituar'!P126</f>
        <v>23.2</v>
      </c>
    </row>
    <row r="18" spans="2:9" x14ac:dyDescent="0.25">
      <c r="B18" s="14" t="s">
        <v>21</v>
      </c>
      <c r="C18" s="15">
        <f>('[1]Kapaciteti i Kërkuar'!P15)</f>
        <v>70</v>
      </c>
      <c r="D18" s="15">
        <f>'[1]Kapaciteti i Ofruar'!P99</f>
        <v>70</v>
      </c>
      <c r="E18" s="16">
        <f>'[1]Çmimet e ofruar'!P99</f>
        <v>23.2</v>
      </c>
      <c r="F18" s="16">
        <f>'[1]Çmimet e ofruar'!P127</f>
        <v>23.2</v>
      </c>
      <c r="G18" s="15">
        <f>'[1]Kapaciteti i Fituar'!P99</f>
        <v>70</v>
      </c>
      <c r="H18" s="16">
        <f>'[1]Çmimet e fituar'!P99</f>
        <v>23.2</v>
      </c>
      <c r="I18" s="16">
        <f>'[1]Çmimet e fituar'!P127</f>
        <v>23.2</v>
      </c>
    </row>
    <row r="19" spans="2:9" x14ac:dyDescent="0.25">
      <c r="B19" s="11" t="s">
        <v>22</v>
      </c>
      <c r="C19" s="12">
        <f>('[1]Kapaciteti i Kërkuar'!P16)</f>
        <v>70</v>
      </c>
      <c r="D19" s="12">
        <f>'[1]Kapaciteti i Ofruar'!P100</f>
        <v>70</v>
      </c>
      <c r="E19" s="13">
        <f>'[1]Çmimet e ofruar'!P100</f>
        <v>23.2</v>
      </c>
      <c r="F19" s="13">
        <f>'[1]Çmimet e ofruar'!P128</f>
        <v>23.2</v>
      </c>
      <c r="G19" s="12">
        <f>'[1]Kapaciteti i Fituar'!P100</f>
        <v>70</v>
      </c>
      <c r="H19" s="13">
        <f>'[1]Çmimet e fituar'!P100</f>
        <v>23.2</v>
      </c>
      <c r="I19" s="13">
        <f>'[1]Çmimet e fituar'!P128</f>
        <v>23.2</v>
      </c>
    </row>
    <row r="20" spans="2:9" x14ac:dyDescent="0.25">
      <c r="B20" s="14" t="s">
        <v>23</v>
      </c>
      <c r="C20" s="15">
        <f>('[1]Kapaciteti i Kërkuar'!P17)</f>
        <v>70</v>
      </c>
      <c r="D20" s="15">
        <f>'[1]Kapaciteti i Ofruar'!P101</f>
        <v>70</v>
      </c>
      <c r="E20" s="16">
        <f>'[1]Çmimet e ofruar'!P101</f>
        <v>23.2</v>
      </c>
      <c r="F20" s="16">
        <f>'[1]Çmimet e ofruar'!P129</f>
        <v>23.2</v>
      </c>
      <c r="G20" s="15">
        <f>'[1]Kapaciteti i Fituar'!P101</f>
        <v>70</v>
      </c>
      <c r="H20" s="16">
        <f>'[1]Çmimet e fituar'!P101</f>
        <v>23.2</v>
      </c>
      <c r="I20" s="16">
        <f>'[1]Çmimet e fituar'!P129</f>
        <v>23.2</v>
      </c>
    </row>
    <row r="21" spans="2:9" x14ac:dyDescent="0.25">
      <c r="B21" s="11" t="s">
        <v>24</v>
      </c>
      <c r="C21" s="12">
        <f>('[1]Kapaciteti i Kërkuar'!P18)</f>
        <v>70</v>
      </c>
      <c r="D21" s="12">
        <f>'[1]Kapaciteti i Ofruar'!P102</f>
        <v>70</v>
      </c>
      <c r="E21" s="13">
        <f>'[1]Çmimet e ofruar'!P102</f>
        <v>23.2</v>
      </c>
      <c r="F21" s="13">
        <f>'[1]Çmimet e ofruar'!P130</f>
        <v>23.2</v>
      </c>
      <c r="G21" s="12">
        <f>'[1]Kapaciteti i Fituar'!P102</f>
        <v>70</v>
      </c>
      <c r="H21" s="13">
        <f>'[1]Çmimet e fituar'!P102</f>
        <v>23.2</v>
      </c>
      <c r="I21" s="13">
        <f>'[1]Çmimet e fituar'!P130</f>
        <v>23.2</v>
      </c>
    </row>
    <row r="22" spans="2:9" x14ac:dyDescent="0.25">
      <c r="B22" s="14" t="s">
        <v>25</v>
      </c>
      <c r="C22" s="15">
        <f>('[1]Kapaciteti i Kërkuar'!P19)</f>
        <v>70</v>
      </c>
      <c r="D22" s="15">
        <f>'[1]Kapaciteti i Ofruar'!P103</f>
        <v>70</v>
      </c>
      <c r="E22" s="16">
        <f>'[1]Çmimet e ofruar'!P103</f>
        <v>23.2</v>
      </c>
      <c r="F22" s="16">
        <f>'[1]Çmimet e ofruar'!P131</f>
        <v>23.2</v>
      </c>
      <c r="G22" s="15">
        <f>'[1]Kapaciteti i Fituar'!P103</f>
        <v>70</v>
      </c>
      <c r="H22" s="16">
        <f>'[1]Çmimet e fituar'!P103</f>
        <v>23.2</v>
      </c>
      <c r="I22" s="16">
        <f>'[1]Çmimet e fituar'!P131</f>
        <v>23.2</v>
      </c>
    </row>
    <row r="23" spans="2:9" x14ac:dyDescent="0.25">
      <c r="B23" s="11" t="s">
        <v>26</v>
      </c>
      <c r="C23" s="12">
        <f>('[1]Kapaciteti i Kërkuar'!P20)</f>
        <v>70</v>
      </c>
      <c r="D23" s="12">
        <f>'[1]Kapaciteti i Ofruar'!P104</f>
        <v>70</v>
      </c>
      <c r="E23" s="13">
        <f>'[1]Çmimet e ofruar'!P104</f>
        <v>23.2</v>
      </c>
      <c r="F23" s="13">
        <f>'[1]Çmimet e ofruar'!P132</f>
        <v>23.2</v>
      </c>
      <c r="G23" s="12">
        <f>'[1]Kapaciteti i Fituar'!P104</f>
        <v>70</v>
      </c>
      <c r="H23" s="13">
        <f>'[1]Çmimet e fituar'!P104</f>
        <v>23.2</v>
      </c>
      <c r="I23" s="13">
        <f>'[1]Çmimet e fituar'!P132</f>
        <v>23.2</v>
      </c>
    </row>
    <row r="24" spans="2:9" x14ac:dyDescent="0.25">
      <c r="B24" s="14" t="s">
        <v>27</v>
      </c>
      <c r="C24" s="15">
        <f>('[1]Kapaciteti i Kërkuar'!P21)</f>
        <v>70</v>
      </c>
      <c r="D24" s="15">
        <f>'[1]Kapaciteti i Ofruar'!P105</f>
        <v>70</v>
      </c>
      <c r="E24" s="16">
        <f>'[1]Çmimet e ofruar'!P105</f>
        <v>23.2</v>
      </c>
      <c r="F24" s="16">
        <f>'[1]Çmimet e ofruar'!P133</f>
        <v>23.2</v>
      </c>
      <c r="G24" s="15">
        <f>'[1]Kapaciteti i Fituar'!P105</f>
        <v>70</v>
      </c>
      <c r="H24" s="16">
        <f>'[1]Çmimet e fituar'!P105</f>
        <v>23.2</v>
      </c>
      <c r="I24" s="16">
        <f>'[1]Çmimet e fituar'!P133</f>
        <v>23.2</v>
      </c>
    </row>
    <row r="25" spans="2:9" x14ac:dyDescent="0.25">
      <c r="B25" s="11" t="s">
        <v>28</v>
      </c>
      <c r="C25" s="12">
        <f>('[1]Kapaciteti i Kërkuar'!P22)</f>
        <v>70</v>
      </c>
      <c r="D25" s="12">
        <f>'[1]Kapaciteti i Ofruar'!P106</f>
        <v>70</v>
      </c>
      <c r="E25" s="13">
        <f>'[1]Çmimet e ofruar'!P106</f>
        <v>23.2</v>
      </c>
      <c r="F25" s="13">
        <f>'[1]Çmimet e ofruar'!P134</f>
        <v>23.2</v>
      </c>
      <c r="G25" s="12">
        <f>'[1]Kapaciteti i Fituar'!P106</f>
        <v>70</v>
      </c>
      <c r="H25" s="13">
        <f>'[1]Çmimet e fituar'!P106</f>
        <v>23.2</v>
      </c>
      <c r="I25" s="13">
        <f>'[1]Çmimet e fituar'!P134</f>
        <v>23.2</v>
      </c>
    </row>
    <row r="26" spans="2:9" x14ac:dyDescent="0.25">
      <c r="B26" s="14" t="s">
        <v>29</v>
      </c>
      <c r="C26" s="15">
        <f>('[1]Kapaciteti i Kërkuar'!P23)</f>
        <v>70</v>
      </c>
      <c r="D26" s="15">
        <f>'[1]Kapaciteti i Ofruar'!P107</f>
        <v>70</v>
      </c>
      <c r="E26" s="16">
        <f>'[1]Çmimet e ofruar'!P107</f>
        <v>23.2</v>
      </c>
      <c r="F26" s="16">
        <f>'[1]Çmimet e ofruar'!P135</f>
        <v>23.2</v>
      </c>
      <c r="G26" s="15">
        <f>'[1]Kapaciteti i Fituar'!P107</f>
        <v>70</v>
      </c>
      <c r="H26" s="16">
        <f>'[1]Çmimet e fituar'!P107</f>
        <v>23.2</v>
      </c>
      <c r="I26" s="16">
        <f>'[1]Çmimet e fituar'!P135</f>
        <v>23.2</v>
      </c>
    </row>
    <row r="27" spans="2:9" x14ac:dyDescent="0.25">
      <c r="B27" s="11" t="s">
        <v>30</v>
      </c>
      <c r="C27" s="12">
        <f>('[1]Kapaciteti i Kërkuar'!P24)</f>
        <v>70</v>
      </c>
      <c r="D27" s="12">
        <f>'[1]Kapaciteti i Ofruar'!P108</f>
        <v>70</v>
      </c>
      <c r="E27" s="13">
        <f>'[1]Çmimet e ofruar'!P108</f>
        <v>23.2</v>
      </c>
      <c r="F27" s="13">
        <f>'[1]Çmimet e ofruar'!P136</f>
        <v>23.2</v>
      </c>
      <c r="G27" s="12">
        <f>'[1]Kapaciteti i Fituar'!P108</f>
        <v>70</v>
      </c>
      <c r="H27" s="13">
        <f>'[1]Çmimet e fituar'!P108</f>
        <v>23.2</v>
      </c>
      <c r="I27" s="13">
        <f>'[1]Çmimet e fituar'!P136</f>
        <v>23.2</v>
      </c>
    </row>
    <row r="28" spans="2:9" x14ac:dyDescent="0.25">
      <c r="B28" s="14" t="s">
        <v>31</v>
      </c>
      <c r="C28" s="15">
        <f>('[1]Kapaciteti i Kërkuar'!P25)</f>
        <v>70</v>
      </c>
      <c r="D28" s="15">
        <f>'[1]Kapaciteti i Ofruar'!P109</f>
        <v>70</v>
      </c>
      <c r="E28" s="16">
        <f>'[1]Çmimet e ofruar'!P109</f>
        <v>28.8</v>
      </c>
      <c r="F28" s="16">
        <f>'[1]Çmimet e ofruar'!P137</f>
        <v>28.8</v>
      </c>
      <c r="G28" s="15">
        <f>'[1]Kapaciteti i Fituar'!P109</f>
        <v>70</v>
      </c>
      <c r="H28" s="16">
        <f>'[1]Çmimet e fituar'!P109</f>
        <v>28.8</v>
      </c>
      <c r="I28" s="16">
        <f>'[1]Çmimet e fituar'!P137</f>
        <v>28.8</v>
      </c>
    </row>
    <row r="29" spans="2:9" x14ac:dyDescent="0.25">
      <c r="B29" s="11" t="s">
        <v>32</v>
      </c>
      <c r="C29" s="12">
        <f>('[1]Kapaciteti i Kërkuar'!P26)</f>
        <v>60</v>
      </c>
      <c r="D29" s="12">
        <f>'[1]Kapaciteti i Ofruar'!P110</f>
        <v>60</v>
      </c>
      <c r="E29" s="13">
        <f>'[1]Çmimet e ofruar'!P110</f>
        <v>28.8</v>
      </c>
      <c r="F29" s="13">
        <f>'[1]Çmimet e ofruar'!P138</f>
        <v>28.8</v>
      </c>
      <c r="G29" s="12">
        <f>'[1]Kapaciteti i Fituar'!P110</f>
        <v>60</v>
      </c>
      <c r="H29" s="13">
        <f>'[1]Çmimet e fituar'!P110</f>
        <v>28.8</v>
      </c>
      <c r="I29" s="13">
        <f>'[1]Çmimet e fituar'!P138</f>
        <v>28.8</v>
      </c>
    </row>
    <row r="30" spans="2:9" x14ac:dyDescent="0.25">
      <c r="B30" s="14" t="s">
        <v>33</v>
      </c>
      <c r="C30" s="15">
        <f>('[1]Kapaciteti i Kërkuar'!P27)</f>
        <v>60</v>
      </c>
      <c r="D30" s="15">
        <f>'[1]Kapaciteti i Ofruar'!P111</f>
        <v>60</v>
      </c>
      <c r="E30" s="16">
        <f>'[1]Çmimet e ofruar'!P111</f>
        <v>28.8</v>
      </c>
      <c r="F30" s="16">
        <f>'[1]Çmimet e ofruar'!P139</f>
        <v>28.8</v>
      </c>
      <c r="G30" s="15">
        <f>'[1]Kapaciteti i Fituar'!P111</f>
        <v>60</v>
      </c>
      <c r="H30" s="16">
        <f>'[1]Çmimet e fituar'!P111</f>
        <v>28.8</v>
      </c>
      <c r="I30" s="16">
        <f>'[1]Çmimet e fituar'!P139</f>
        <v>28.8</v>
      </c>
    </row>
    <row r="31" spans="2:9" x14ac:dyDescent="0.25">
      <c r="B31" s="17" t="s">
        <v>34</v>
      </c>
      <c r="C31" s="17">
        <f>SUM(C7:C30)</f>
        <v>1600</v>
      </c>
      <c r="D31" s="17">
        <f>SUM(D7:D30)</f>
        <v>1600</v>
      </c>
      <c r="E31" s="18">
        <f>IF(SUM(E7:E30)&gt;0,AVERAGEIF(E7:E30,"&lt;&gt;0"),0)</f>
        <v>26.595833333333328</v>
      </c>
      <c r="F31" s="18">
        <f>IF(SUM(F7:F30)&gt;0,AVERAGEIF(F7:F30,"&lt;&gt;0"),0)</f>
        <v>26.595833333333328</v>
      </c>
      <c r="G31" s="17">
        <f>SUM(G7:G30)</f>
        <v>1600</v>
      </c>
      <c r="H31" s="18">
        <f>IF(SUM(H7:H30)&gt;0,AVERAGEIF(H7:H30,"&lt;&gt;0"),0)</f>
        <v>26.595833333333328</v>
      </c>
      <c r="I31" s="18">
        <f>IF(SUM(I7:I30)&gt;0,AVERAGEIF(I7:I30,"&lt;&gt;0"),0)</f>
        <v>26.595833333333328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tabSelected="1" workbookViewId="0">
      <selection activeCell="N12" sqref="N12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19" t="str">
        <f>IF([1]KESH!CD29&gt;0, "KESH",0)</f>
        <v>KESH</v>
      </c>
      <c r="C3" s="20"/>
      <c r="D3" s="21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Kërkuar'!Q4)</f>
        <v>60</v>
      </c>
      <c r="D7" s="12">
        <f>'[1]Kapaciteti i Ofruar'!Q88</f>
        <v>60</v>
      </c>
      <c r="E7" s="13">
        <f>'[1]Çmimet e ofruar'!Q88</f>
        <v>33.1</v>
      </c>
      <c r="F7" s="13">
        <f>'[1]Çmimet e ofruar'!Q116</f>
        <v>33.1</v>
      </c>
      <c r="G7" s="12">
        <f>'[1]Kapaciteti i Fituar'!Q88</f>
        <v>60</v>
      </c>
      <c r="H7" s="13">
        <f>'[1]Çmimet e fituar'!Q88</f>
        <v>33.1</v>
      </c>
      <c r="I7" s="13">
        <f>'[1]Çmimet e fituar'!Q116</f>
        <v>33.1</v>
      </c>
    </row>
    <row r="8" spans="2:9" x14ac:dyDescent="0.25">
      <c r="B8" s="14" t="s">
        <v>11</v>
      </c>
      <c r="C8" s="15">
        <f>('[1]Kapaciteti i Kërkuar'!Q5)</f>
        <v>60</v>
      </c>
      <c r="D8" s="15">
        <f>'[1]Kapaciteti i Ofruar'!Q89</f>
        <v>60</v>
      </c>
      <c r="E8" s="16">
        <f>'[1]Çmimet e ofruar'!Q89</f>
        <v>33.1</v>
      </c>
      <c r="F8" s="16">
        <f>'[1]Çmimet e ofruar'!Q117</f>
        <v>33.1</v>
      </c>
      <c r="G8" s="15">
        <f>'[1]Kapaciteti i Fituar'!Q89</f>
        <v>60</v>
      </c>
      <c r="H8" s="16">
        <f>'[1]Çmimet e fituar'!Q89</f>
        <v>33.1</v>
      </c>
      <c r="I8" s="16">
        <f>'[1]Çmimet e fituar'!Q117</f>
        <v>33.1</v>
      </c>
    </row>
    <row r="9" spans="2:9" x14ac:dyDescent="0.25">
      <c r="B9" s="11" t="s">
        <v>12</v>
      </c>
      <c r="C9" s="12">
        <f>('[1]Kapaciteti i Kërkuar'!Q6)</f>
        <v>60</v>
      </c>
      <c r="D9" s="12">
        <f>'[1]Kapaciteti i Ofruar'!Q90</f>
        <v>60</v>
      </c>
      <c r="E9" s="13">
        <f>'[1]Çmimet e ofruar'!Q90</f>
        <v>33.1</v>
      </c>
      <c r="F9" s="13">
        <f>'[1]Çmimet e ofruar'!Q118</f>
        <v>33.1</v>
      </c>
      <c r="G9" s="12">
        <f>'[1]Kapaciteti i Fituar'!Q90</f>
        <v>60</v>
      </c>
      <c r="H9" s="13">
        <f>'[1]Çmimet e fituar'!Q90</f>
        <v>33.1</v>
      </c>
      <c r="I9" s="13">
        <f>'[1]Çmimet e fituar'!Q118</f>
        <v>33.1</v>
      </c>
    </row>
    <row r="10" spans="2:9" x14ac:dyDescent="0.25">
      <c r="B10" s="14" t="s">
        <v>13</v>
      </c>
      <c r="C10" s="15">
        <f>('[1]Kapaciteti i Kërkuar'!Q7)</f>
        <v>60</v>
      </c>
      <c r="D10" s="15">
        <f>'[1]Kapaciteti i Ofruar'!Q91</f>
        <v>60</v>
      </c>
      <c r="E10" s="16">
        <f>'[1]Çmimet e ofruar'!Q91</f>
        <v>33.1</v>
      </c>
      <c r="F10" s="16">
        <f>'[1]Çmimet e ofruar'!Q119</f>
        <v>33.1</v>
      </c>
      <c r="G10" s="15">
        <f>'[1]Kapaciteti i Fituar'!Q91</f>
        <v>60</v>
      </c>
      <c r="H10" s="16">
        <f>'[1]Çmimet e fituar'!Q91</f>
        <v>33.1</v>
      </c>
      <c r="I10" s="16">
        <f>'[1]Çmimet e fituar'!Q119</f>
        <v>33.1</v>
      </c>
    </row>
    <row r="11" spans="2:9" x14ac:dyDescent="0.25">
      <c r="B11" s="11" t="s">
        <v>14</v>
      </c>
      <c r="C11" s="12">
        <f>('[1]Kapaciteti i Kërkuar'!Q8)</f>
        <v>60</v>
      </c>
      <c r="D11" s="12">
        <f>'[1]Kapaciteti i Ofruar'!Q92</f>
        <v>60</v>
      </c>
      <c r="E11" s="13">
        <f>'[1]Çmimet e ofruar'!Q92</f>
        <v>33.1</v>
      </c>
      <c r="F11" s="13">
        <f>'[1]Çmimet e ofruar'!Q120</f>
        <v>33.1</v>
      </c>
      <c r="G11" s="12">
        <f>'[1]Kapaciteti i Fituar'!Q92</f>
        <v>60</v>
      </c>
      <c r="H11" s="13">
        <f>'[1]Çmimet e fituar'!Q92</f>
        <v>33.1</v>
      </c>
      <c r="I11" s="13">
        <f>'[1]Çmimet e fituar'!Q120</f>
        <v>33.1</v>
      </c>
    </row>
    <row r="12" spans="2:9" x14ac:dyDescent="0.25">
      <c r="B12" s="14" t="s">
        <v>15</v>
      </c>
      <c r="C12" s="15">
        <f>('[1]Kapaciteti i Kërkuar'!Q9)</f>
        <v>60</v>
      </c>
      <c r="D12" s="15">
        <f>'[1]Kapaciteti i Ofruar'!Q93</f>
        <v>60</v>
      </c>
      <c r="E12" s="16">
        <f>'[1]Çmimet e ofruar'!Q93</f>
        <v>33.1</v>
      </c>
      <c r="F12" s="16">
        <f>'[1]Çmimet e ofruar'!Q121</f>
        <v>33.1</v>
      </c>
      <c r="G12" s="15">
        <f>'[1]Kapaciteti i Fituar'!Q93</f>
        <v>60</v>
      </c>
      <c r="H12" s="16">
        <f>'[1]Çmimet e fituar'!Q93</f>
        <v>33.1</v>
      </c>
      <c r="I12" s="16">
        <f>'[1]Çmimet e fituar'!Q121</f>
        <v>33.1</v>
      </c>
    </row>
    <row r="13" spans="2:9" x14ac:dyDescent="0.25">
      <c r="B13" s="11" t="s">
        <v>16</v>
      </c>
      <c r="C13" s="12">
        <f>('[1]Kapaciteti i Kërkuar'!Q10)</f>
        <v>70</v>
      </c>
      <c r="D13" s="12">
        <f>'[1]Kapaciteti i Ofruar'!Q94</f>
        <v>70</v>
      </c>
      <c r="E13" s="13">
        <f>'[1]Çmimet e ofruar'!Q94</f>
        <v>28.5</v>
      </c>
      <c r="F13" s="13">
        <f>'[1]Çmimet e ofruar'!Q122</f>
        <v>28.5</v>
      </c>
      <c r="G13" s="12">
        <f>'[1]Kapaciteti i Fituar'!Q94</f>
        <v>70</v>
      </c>
      <c r="H13" s="13">
        <f>'[1]Çmimet e fituar'!Q94</f>
        <v>28.5</v>
      </c>
      <c r="I13" s="13">
        <f>'[1]Çmimet e fituar'!Q122</f>
        <v>28.5</v>
      </c>
    </row>
    <row r="14" spans="2:9" x14ac:dyDescent="0.25">
      <c r="B14" s="14" t="s">
        <v>17</v>
      </c>
      <c r="C14" s="15">
        <f>('[1]Kapaciteti i Kërkuar'!Q11)</f>
        <v>70</v>
      </c>
      <c r="D14" s="15">
        <f>'[1]Kapaciteti i Ofruar'!Q95</f>
        <v>70</v>
      </c>
      <c r="E14" s="16">
        <f>'[1]Çmimet e ofruar'!Q95</f>
        <v>23.2</v>
      </c>
      <c r="F14" s="16">
        <f>'[1]Çmimet e ofruar'!Q123</f>
        <v>23.2</v>
      </c>
      <c r="G14" s="15">
        <f>'[1]Kapaciteti i Fituar'!Q95</f>
        <v>70</v>
      </c>
      <c r="H14" s="16">
        <f>'[1]Çmimet e fituar'!Q95</f>
        <v>23.2</v>
      </c>
      <c r="I14" s="16">
        <f>'[1]Çmimet e fituar'!Q123</f>
        <v>23.2</v>
      </c>
    </row>
    <row r="15" spans="2:9" x14ac:dyDescent="0.25">
      <c r="B15" s="11" t="s">
        <v>18</v>
      </c>
      <c r="C15" s="12">
        <f>('[1]Kapaciteti i Kërkuar'!Q12)</f>
        <v>70</v>
      </c>
      <c r="D15" s="12">
        <f>'[1]Kapaciteti i Ofruar'!Q96</f>
        <v>70</v>
      </c>
      <c r="E15" s="13">
        <f>'[1]Çmimet e ofruar'!Q96</f>
        <v>23.2</v>
      </c>
      <c r="F15" s="13">
        <f>'[1]Çmimet e ofruar'!Q124</f>
        <v>23.2</v>
      </c>
      <c r="G15" s="12">
        <f>'[1]Kapaciteti i Fituar'!Q96</f>
        <v>70</v>
      </c>
      <c r="H15" s="13">
        <f>'[1]Çmimet e fituar'!Q96</f>
        <v>23.2</v>
      </c>
      <c r="I15" s="13">
        <f>'[1]Çmimet e fituar'!Q124</f>
        <v>23.2</v>
      </c>
    </row>
    <row r="16" spans="2:9" x14ac:dyDescent="0.25">
      <c r="B16" s="14" t="s">
        <v>19</v>
      </c>
      <c r="C16" s="15">
        <f>('[1]Kapaciteti i Kërkuar'!Q13)</f>
        <v>70</v>
      </c>
      <c r="D16" s="15">
        <f>'[1]Kapaciteti i Ofruar'!Q97</f>
        <v>70</v>
      </c>
      <c r="E16" s="16">
        <f>'[1]Çmimet e ofruar'!Q97</f>
        <v>23.2</v>
      </c>
      <c r="F16" s="16">
        <f>'[1]Çmimet e ofruar'!Q125</f>
        <v>23.2</v>
      </c>
      <c r="G16" s="15">
        <f>'[1]Kapaciteti i Fituar'!Q97</f>
        <v>70</v>
      </c>
      <c r="H16" s="16">
        <f>'[1]Çmimet e fituar'!Q97</f>
        <v>23.2</v>
      </c>
      <c r="I16" s="16">
        <f>'[1]Çmimet e fituar'!Q125</f>
        <v>23.2</v>
      </c>
    </row>
    <row r="17" spans="2:9" x14ac:dyDescent="0.25">
      <c r="B17" s="11" t="s">
        <v>20</v>
      </c>
      <c r="C17" s="12">
        <f>('[1]Kapaciteti i Kërkuar'!Q14)</f>
        <v>70</v>
      </c>
      <c r="D17" s="12">
        <f>'[1]Kapaciteti i Ofruar'!Q98</f>
        <v>70</v>
      </c>
      <c r="E17" s="13">
        <f>'[1]Çmimet e ofruar'!Q98</f>
        <v>23.2</v>
      </c>
      <c r="F17" s="13">
        <f>'[1]Çmimet e ofruar'!Q126</f>
        <v>23.2</v>
      </c>
      <c r="G17" s="12">
        <f>'[1]Kapaciteti i Fituar'!Q98</f>
        <v>70</v>
      </c>
      <c r="H17" s="13">
        <f>'[1]Çmimet e fituar'!Q98</f>
        <v>23.2</v>
      </c>
      <c r="I17" s="13">
        <f>'[1]Çmimet e fituar'!Q126</f>
        <v>23.2</v>
      </c>
    </row>
    <row r="18" spans="2:9" x14ac:dyDescent="0.25">
      <c r="B18" s="14" t="s">
        <v>21</v>
      </c>
      <c r="C18" s="15">
        <f>('[1]Kapaciteti i Kërkuar'!Q15)</f>
        <v>70</v>
      </c>
      <c r="D18" s="15">
        <f>'[1]Kapaciteti i Ofruar'!Q99</f>
        <v>70</v>
      </c>
      <c r="E18" s="16">
        <f>'[1]Çmimet e ofruar'!Q99</f>
        <v>23.2</v>
      </c>
      <c r="F18" s="16">
        <f>'[1]Çmimet e ofruar'!Q127</f>
        <v>23.2</v>
      </c>
      <c r="G18" s="15">
        <f>'[1]Kapaciteti i Fituar'!Q99</f>
        <v>70</v>
      </c>
      <c r="H18" s="16">
        <f>'[1]Çmimet e fituar'!Q99</f>
        <v>23.2</v>
      </c>
      <c r="I18" s="16">
        <f>'[1]Çmimet e fituar'!Q127</f>
        <v>23.2</v>
      </c>
    </row>
    <row r="19" spans="2:9" x14ac:dyDescent="0.25">
      <c r="B19" s="11" t="s">
        <v>22</v>
      </c>
      <c r="C19" s="12">
        <f>('[1]Kapaciteti i Kërkuar'!Q16)</f>
        <v>70</v>
      </c>
      <c r="D19" s="12">
        <f>'[1]Kapaciteti i Ofruar'!Q100</f>
        <v>70</v>
      </c>
      <c r="E19" s="13">
        <f>'[1]Çmimet e ofruar'!Q100</f>
        <v>23.2</v>
      </c>
      <c r="F19" s="13">
        <f>'[1]Çmimet e ofruar'!Q128</f>
        <v>23.2</v>
      </c>
      <c r="G19" s="12">
        <f>'[1]Kapaciteti i Fituar'!Q100</f>
        <v>70</v>
      </c>
      <c r="H19" s="13">
        <f>'[1]Çmimet e fituar'!Q100</f>
        <v>23.2</v>
      </c>
      <c r="I19" s="13">
        <f>'[1]Çmimet e fituar'!Q128</f>
        <v>23.2</v>
      </c>
    </row>
    <row r="20" spans="2:9" x14ac:dyDescent="0.25">
      <c r="B20" s="14" t="s">
        <v>23</v>
      </c>
      <c r="C20" s="15">
        <f>('[1]Kapaciteti i Kërkuar'!Q17)</f>
        <v>70</v>
      </c>
      <c r="D20" s="15">
        <f>'[1]Kapaciteti i Ofruar'!Q101</f>
        <v>70</v>
      </c>
      <c r="E20" s="16">
        <f>'[1]Çmimet e ofruar'!Q101</f>
        <v>23.2</v>
      </c>
      <c r="F20" s="16">
        <f>'[1]Çmimet e ofruar'!Q129</f>
        <v>23.2</v>
      </c>
      <c r="G20" s="15">
        <f>'[1]Kapaciteti i Fituar'!Q101</f>
        <v>70</v>
      </c>
      <c r="H20" s="16">
        <f>'[1]Çmimet e fituar'!Q101</f>
        <v>23.2</v>
      </c>
      <c r="I20" s="16">
        <f>'[1]Çmimet e fituar'!Q129</f>
        <v>23.2</v>
      </c>
    </row>
    <row r="21" spans="2:9" x14ac:dyDescent="0.25">
      <c r="B21" s="11" t="s">
        <v>24</v>
      </c>
      <c r="C21" s="12">
        <f>('[1]Kapaciteti i Kërkuar'!Q18)</f>
        <v>70</v>
      </c>
      <c r="D21" s="12">
        <f>'[1]Kapaciteti i Ofruar'!Q102</f>
        <v>70</v>
      </c>
      <c r="E21" s="13">
        <f>'[1]Çmimet e ofruar'!Q102</f>
        <v>23.2</v>
      </c>
      <c r="F21" s="13">
        <f>'[1]Çmimet e ofruar'!Q130</f>
        <v>23.2</v>
      </c>
      <c r="G21" s="12">
        <f>'[1]Kapaciteti i Fituar'!Q102</f>
        <v>70</v>
      </c>
      <c r="H21" s="13">
        <f>'[1]Çmimet e fituar'!Q102</f>
        <v>23.2</v>
      </c>
      <c r="I21" s="13">
        <f>'[1]Çmimet e fituar'!Q130</f>
        <v>23.2</v>
      </c>
    </row>
    <row r="22" spans="2:9" x14ac:dyDescent="0.25">
      <c r="B22" s="14" t="s">
        <v>25</v>
      </c>
      <c r="C22" s="15">
        <f>('[1]Kapaciteti i Kërkuar'!Q19)</f>
        <v>70</v>
      </c>
      <c r="D22" s="15">
        <f>'[1]Kapaciteti i Ofruar'!Q103</f>
        <v>70</v>
      </c>
      <c r="E22" s="16">
        <f>'[1]Çmimet e ofruar'!Q103</f>
        <v>23.2</v>
      </c>
      <c r="F22" s="16">
        <f>'[1]Çmimet e ofruar'!Q131</f>
        <v>23.2</v>
      </c>
      <c r="G22" s="15">
        <f>'[1]Kapaciteti i Fituar'!Q103</f>
        <v>70</v>
      </c>
      <c r="H22" s="16">
        <f>'[1]Çmimet e fituar'!Q103</f>
        <v>23.2</v>
      </c>
      <c r="I22" s="16">
        <f>'[1]Çmimet e fituar'!Q131</f>
        <v>23.2</v>
      </c>
    </row>
    <row r="23" spans="2:9" x14ac:dyDescent="0.25">
      <c r="B23" s="11" t="s">
        <v>26</v>
      </c>
      <c r="C23" s="12">
        <f>('[1]Kapaciteti i Kërkuar'!Q20)</f>
        <v>70</v>
      </c>
      <c r="D23" s="12">
        <f>'[1]Kapaciteti i Ofruar'!Q104</f>
        <v>70</v>
      </c>
      <c r="E23" s="13">
        <f>'[1]Çmimet e ofruar'!Q104</f>
        <v>23.2</v>
      </c>
      <c r="F23" s="13">
        <f>'[1]Çmimet e ofruar'!Q132</f>
        <v>23.2</v>
      </c>
      <c r="G23" s="12">
        <f>'[1]Kapaciteti i Fituar'!Q104</f>
        <v>70</v>
      </c>
      <c r="H23" s="13">
        <f>'[1]Çmimet e fituar'!Q104</f>
        <v>23.2</v>
      </c>
      <c r="I23" s="13">
        <f>'[1]Çmimet e fituar'!Q132</f>
        <v>23.2</v>
      </c>
    </row>
    <row r="24" spans="2:9" x14ac:dyDescent="0.25">
      <c r="B24" s="14" t="s">
        <v>27</v>
      </c>
      <c r="C24" s="15">
        <f>('[1]Kapaciteti i Kërkuar'!Q21)</f>
        <v>70</v>
      </c>
      <c r="D24" s="15">
        <f>'[1]Kapaciteti i Ofruar'!Q105</f>
        <v>70</v>
      </c>
      <c r="E24" s="16">
        <f>'[1]Çmimet e ofruar'!Q105</f>
        <v>23.2</v>
      </c>
      <c r="F24" s="16">
        <f>'[1]Çmimet e ofruar'!Q133</f>
        <v>23.2</v>
      </c>
      <c r="G24" s="15">
        <f>'[1]Kapaciteti i Fituar'!Q105</f>
        <v>70</v>
      </c>
      <c r="H24" s="16">
        <f>'[1]Çmimet e fituar'!Q105</f>
        <v>23.2</v>
      </c>
      <c r="I24" s="16">
        <f>'[1]Çmimet e fituar'!Q133</f>
        <v>23.2</v>
      </c>
    </row>
    <row r="25" spans="2:9" x14ac:dyDescent="0.25">
      <c r="B25" s="11" t="s">
        <v>28</v>
      </c>
      <c r="C25" s="12">
        <f>('[1]Kapaciteti i Kërkuar'!Q22)</f>
        <v>70</v>
      </c>
      <c r="D25" s="12">
        <f>'[1]Kapaciteti i Ofruar'!Q106</f>
        <v>70</v>
      </c>
      <c r="E25" s="13">
        <f>'[1]Çmimet e ofruar'!Q106</f>
        <v>23.2</v>
      </c>
      <c r="F25" s="13">
        <f>'[1]Çmimet e ofruar'!Q134</f>
        <v>23.2</v>
      </c>
      <c r="G25" s="12">
        <f>'[1]Kapaciteti i Fituar'!Q106</f>
        <v>70</v>
      </c>
      <c r="H25" s="13">
        <f>'[1]Çmimet e fituar'!Q106</f>
        <v>23.2</v>
      </c>
      <c r="I25" s="13">
        <f>'[1]Çmimet e fituar'!Q134</f>
        <v>23.2</v>
      </c>
    </row>
    <row r="26" spans="2:9" x14ac:dyDescent="0.25">
      <c r="B26" s="14" t="s">
        <v>29</v>
      </c>
      <c r="C26" s="15">
        <f>('[1]Kapaciteti i Kërkuar'!Q23)</f>
        <v>70</v>
      </c>
      <c r="D26" s="15">
        <f>'[1]Kapaciteti i Ofruar'!Q107</f>
        <v>70</v>
      </c>
      <c r="E26" s="16">
        <f>'[1]Çmimet e ofruar'!Q107</f>
        <v>23.2</v>
      </c>
      <c r="F26" s="16">
        <f>'[1]Çmimet e ofruar'!Q135</f>
        <v>23.2</v>
      </c>
      <c r="G26" s="15">
        <f>'[1]Kapaciteti i Fituar'!Q107</f>
        <v>70</v>
      </c>
      <c r="H26" s="16">
        <f>'[1]Çmimet e fituar'!Q107</f>
        <v>23.2</v>
      </c>
      <c r="I26" s="16">
        <f>'[1]Çmimet e fituar'!Q135</f>
        <v>23.2</v>
      </c>
    </row>
    <row r="27" spans="2:9" x14ac:dyDescent="0.25">
      <c r="B27" s="11" t="s">
        <v>30</v>
      </c>
      <c r="C27" s="12">
        <f>('[1]Kapaciteti i Kërkuar'!Q24)</f>
        <v>70</v>
      </c>
      <c r="D27" s="12">
        <f>'[1]Kapaciteti i Ofruar'!Q108</f>
        <v>70</v>
      </c>
      <c r="E27" s="13">
        <f>'[1]Çmimet e ofruar'!Q108</f>
        <v>23.2</v>
      </c>
      <c r="F27" s="13">
        <f>'[1]Çmimet e ofruar'!Q136</f>
        <v>23.2</v>
      </c>
      <c r="G27" s="12">
        <f>'[1]Kapaciteti i Fituar'!Q108</f>
        <v>70</v>
      </c>
      <c r="H27" s="13">
        <f>'[1]Çmimet e fituar'!Q108</f>
        <v>23.2</v>
      </c>
      <c r="I27" s="13">
        <f>'[1]Çmimet e fituar'!Q136</f>
        <v>23.2</v>
      </c>
    </row>
    <row r="28" spans="2:9" x14ac:dyDescent="0.25">
      <c r="B28" s="14" t="s">
        <v>31</v>
      </c>
      <c r="C28" s="15">
        <f>('[1]Kapaciteti i Kërkuar'!Q25)</f>
        <v>70</v>
      </c>
      <c r="D28" s="15">
        <f>'[1]Kapaciteti i Ofruar'!Q109</f>
        <v>70</v>
      </c>
      <c r="E28" s="16">
        <f>'[1]Çmimet e ofruar'!Q109</f>
        <v>28.8</v>
      </c>
      <c r="F28" s="16">
        <f>'[1]Çmimet e ofruar'!Q137</f>
        <v>28.8</v>
      </c>
      <c r="G28" s="15">
        <f>'[1]Kapaciteti i Fituar'!Q109</f>
        <v>70</v>
      </c>
      <c r="H28" s="16">
        <f>'[1]Çmimet e fituar'!Q109</f>
        <v>28.8</v>
      </c>
      <c r="I28" s="16">
        <f>'[1]Çmimet e fituar'!Q137</f>
        <v>28.8</v>
      </c>
    </row>
    <row r="29" spans="2:9" x14ac:dyDescent="0.25">
      <c r="B29" s="11" t="s">
        <v>32</v>
      </c>
      <c r="C29" s="12">
        <f>('[1]Kapaciteti i Kërkuar'!Q26)</f>
        <v>60</v>
      </c>
      <c r="D29" s="12">
        <f>'[1]Kapaciteti i Ofruar'!Q110</f>
        <v>60</v>
      </c>
      <c r="E29" s="13">
        <f>'[1]Çmimet e ofruar'!Q110</f>
        <v>28.8</v>
      </c>
      <c r="F29" s="13">
        <f>'[1]Çmimet e ofruar'!Q138</f>
        <v>28.8</v>
      </c>
      <c r="G29" s="12">
        <f>'[1]Kapaciteti i Fituar'!Q110</f>
        <v>60</v>
      </c>
      <c r="H29" s="13">
        <f>'[1]Çmimet e fituar'!Q110</f>
        <v>28.8</v>
      </c>
      <c r="I29" s="13">
        <f>'[1]Çmimet e fituar'!Q138</f>
        <v>28.8</v>
      </c>
    </row>
    <row r="30" spans="2:9" x14ac:dyDescent="0.25">
      <c r="B30" s="14" t="s">
        <v>33</v>
      </c>
      <c r="C30" s="15">
        <f>('[1]Kapaciteti i Kërkuar'!Q27)</f>
        <v>60</v>
      </c>
      <c r="D30" s="15">
        <f>'[1]Kapaciteti i Ofruar'!Q111</f>
        <v>60</v>
      </c>
      <c r="E30" s="16">
        <f>'[1]Çmimet e ofruar'!Q111</f>
        <v>28.8</v>
      </c>
      <c r="F30" s="16">
        <f>'[1]Çmimet e ofruar'!Q139</f>
        <v>28.8</v>
      </c>
      <c r="G30" s="15">
        <f>'[1]Kapaciteti i Fituar'!Q111</f>
        <v>60</v>
      </c>
      <c r="H30" s="16">
        <f>'[1]Çmimet e fituar'!Q111</f>
        <v>28.8</v>
      </c>
      <c r="I30" s="16">
        <f>'[1]Çmimet e fituar'!Q139</f>
        <v>28.8</v>
      </c>
    </row>
    <row r="31" spans="2:9" x14ac:dyDescent="0.25">
      <c r="B31" s="17" t="s">
        <v>34</v>
      </c>
      <c r="C31" s="17">
        <f>SUM(C7:C30)</f>
        <v>1600</v>
      </c>
      <c r="D31" s="17">
        <f>SUM(D7:D30)</f>
        <v>1600</v>
      </c>
      <c r="E31" s="18">
        <f>IF(SUM(E7:E30)&gt;0,AVERAGEIF(E7:E30,"&lt;&gt;0"),0)</f>
        <v>26.595833333333328</v>
      </c>
      <c r="F31" s="18">
        <f>IF(SUM(F7:F30)&gt;0,AVERAGEIF(F7:F30,"&lt;&gt;0"),0)</f>
        <v>26.595833333333328</v>
      </c>
      <c r="G31" s="17">
        <f>SUM(G7:G30)</f>
        <v>1600</v>
      </c>
      <c r="H31" s="18">
        <f>IF(SUM(H7:H30)&gt;0,AVERAGEIF(H7:H30,"&lt;&gt;0"),0)</f>
        <v>26.595833333333328</v>
      </c>
      <c r="I31" s="18">
        <f>IF(SUM(I7:I30)&gt;0,AVERAGEIF(I7:I30,"&lt;&gt;0"),0)</f>
        <v>26.595833333333328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8</vt:lpstr>
      <vt:lpstr>9</vt:lpstr>
      <vt:lpstr>10</vt:lpstr>
      <vt:lpstr>11</vt:lpstr>
      <vt:lpstr>12</vt:lpstr>
      <vt:lpstr>13</vt:lpstr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2022-08-05T08:27:09Z</dcterms:created>
  <dcterms:modified xsi:type="dcterms:W3CDTF">2022-08-05T08:27:59Z</dcterms:modified>
</cp:coreProperties>
</file>