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7" sheetId="1" r:id="rId1"/>
    <sheet name="8" sheetId="2" r:id="rId2"/>
    <sheet name="9" sheetId="3" r:id="rId3"/>
    <sheet name="10" sheetId="4" r:id="rId4"/>
    <sheet name="11" sheetId="5" r:id="rId5"/>
    <sheet name="12" sheetId="6" r:id="rId6"/>
    <sheet name="13" sheetId="7" r:id="rId7"/>
  </sheets>
  <externalReferences>
    <externalReference r:id="rId8"/>
  </externalReferenc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7" l="1"/>
  <c r="H31" i="7"/>
  <c r="G31" i="7"/>
  <c r="F31" i="7"/>
  <c r="E31" i="7"/>
  <c r="D31" i="7"/>
  <c r="C31" i="7"/>
  <c r="I30" i="7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G32" i="7" s="1"/>
  <c r="F8" i="7"/>
  <c r="E8" i="7"/>
  <c r="D8" i="7"/>
  <c r="D32" i="7" s="1"/>
  <c r="C8" i="7"/>
  <c r="C32" i="7" s="1"/>
  <c r="I31" i="6"/>
  <c r="H31" i="6"/>
  <c r="G31" i="6"/>
  <c r="F31" i="6"/>
  <c r="E31" i="6"/>
  <c r="D31" i="6"/>
  <c r="C31" i="6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G32" i="6" s="1"/>
  <c r="F8" i="6"/>
  <c r="E8" i="6"/>
  <c r="D8" i="6"/>
  <c r="D32" i="6" s="1"/>
  <c r="C8" i="6"/>
  <c r="C32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G32" i="5" s="1"/>
  <c r="F8" i="5"/>
  <c r="E8" i="5"/>
  <c r="D8" i="5"/>
  <c r="D32" i="5" s="1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G32" i="4" s="1"/>
  <c r="F8" i="4"/>
  <c r="E8" i="4"/>
  <c r="D8" i="4"/>
  <c r="D32" i="4" s="1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E8" i="3"/>
  <c r="D8" i="3"/>
  <c r="D32" i="3" s="1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G32" i="2" s="1"/>
  <c r="F8" i="2"/>
  <c r="E8" i="2"/>
  <c r="D8" i="2"/>
  <c r="D32" i="2" s="1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G32" i="1" s="1"/>
  <c r="F8" i="1"/>
  <c r="E8" i="1"/>
  <c r="D8" i="1"/>
  <c r="D32" i="1" s="1"/>
  <c r="C8" i="1"/>
  <c r="C32" i="1" s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<sst xmlns="http://schemas.openxmlformats.org/spreadsheetml/2006/main" count="257" uniqueCount="37">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</sst>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2" fillId="0" borderId="1"/>
    <xf numFmtId="0" fontId="1" fillId="0" borderId="0"/>
  </cellStyleXfs>
  <cellXfs count="20">
    <xf numFmtId="0" fontId="0" fillId="0" borderId="0" xfId="0"/>
    <xf numFmtId="0" fontId="3" fillId="2" borderId="2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/>
    </xf>
    <xf numFmtId="0" fontId="3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2" fillId="0" borderId="3" xfId="1" applyBorder="1" applyAlignment="1">
      <alignment horizontal="left"/>
    </xf>
    <xf numFmtId="0" fontId="2" fillId="0" borderId="4" xfId="1" applyBorder="1" applyAlignment="1">
      <alignment horizontal="left"/>
    </xf>
    <xf numFmtId="0" fontId="2" fillId="0" borderId="2" xfId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Alignment="1">
      <alignment wrapText="1"/>
    </xf>
    <xf numFmtId="0" fontId="3" fillId="2" borderId="1" xfId="1" applyFont="1" applyFill="1" applyAlignment="1">
      <alignment horizontal="center" vertical="center" wrapText="1"/>
    </xf>
    <xf numFmtId="0" fontId="2" fillId="0" borderId="1" xfId="1" applyAlignment="1">
      <alignment wrapText="1"/>
    </xf>
    <xf numFmtId="0" fontId="2" fillId="0" borderId="1" xfId="1" applyAlignment="1">
      <alignment horizontal="center" wrapText="1"/>
    </xf>
    <xf numFmtId="2" fontId="2" fillId="0" borderId="1" xfId="1" applyNumberFormat="1" applyAlignment="1">
      <alignment horizontal="center" wrapText="1"/>
    </xf>
    <xf numFmtId="0" fontId="2" fillId="2" borderId="1" xfId="1" applyFill="1" applyAlignment="1">
      <alignment wrapText="1"/>
    </xf>
    <xf numFmtId="0" fontId="2" fillId="2" borderId="1" xfId="1" applyFill="1" applyAlignment="1">
      <alignment horizontal="center" wrapText="1"/>
    </xf>
    <xf numFmtId="2" fontId="2" fillId="2" borderId="1" xfId="1" applyNumberFormat="1" applyFill="1" applyAlignment="1">
      <alignment horizontal="center" wrapText="1"/>
    </xf>
    <xf numFmtId="0" fontId="3" fillId="3" borderId="1" xfId="1" applyFont="1" applyFill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qurku\Desktop\Desktop\SHERBIMET%20NDIHMESE%20KACAPITETI%20REZERVE\Rezultatet\Rezultatet%20Kapaciteti%20Rezerve%2007-13.11.2022\Rezultate%20Kapaciteti%20Rezerve%20aFRR-%20%2007-13.1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J4">
            <v>55</v>
          </cell>
          <cell r="O4">
            <v>55</v>
          </cell>
          <cell r="P4">
            <v>55</v>
          </cell>
        </row>
        <row r="5">
          <cell r="J5">
            <v>55</v>
          </cell>
          <cell r="O5">
            <v>55</v>
          </cell>
          <cell r="P5">
            <v>55</v>
          </cell>
        </row>
        <row r="6">
          <cell r="J6">
            <v>55</v>
          </cell>
          <cell r="O6">
            <v>55</v>
          </cell>
          <cell r="P6">
            <v>55</v>
          </cell>
        </row>
        <row r="7">
          <cell r="J7">
            <v>55</v>
          </cell>
          <cell r="O7">
            <v>55</v>
          </cell>
          <cell r="P7">
            <v>55</v>
          </cell>
        </row>
        <row r="8">
          <cell r="J8">
            <v>55</v>
          </cell>
          <cell r="O8">
            <v>55</v>
          </cell>
          <cell r="P8">
            <v>55</v>
          </cell>
        </row>
        <row r="9">
          <cell r="J9">
            <v>55</v>
          </cell>
          <cell r="O9">
            <v>55</v>
          </cell>
          <cell r="P9">
            <v>55</v>
          </cell>
        </row>
        <row r="10">
          <cell r="J10">
            <v>45</v>
          </cell>
          <cell r="O10">
            <v>45</v>
          </cell>
          <cell r="P10">
            <v>45</v>
          </cell>
        </row>
        <row r="11">
          <cell r="J11">
            <v>45</v>
          </cell>
          <cell r="O11">
            <v>45</v>
          </cell>
          <cell r="P11">
            <v>45</v>
          </cell>
        </row>
        <row r="12">
          <cell r="J12">
            <v>45</v>
          </cell>
          <cell r="O12">
            <v>45</v>
          </cell>
          <cell r="P12">
            <v>45</v>
          </cell>
        </row>
        <row r="13">
          <cell r="J13">
            <v>45</v>
          </cell>
          <cell r="O13">
            <v>45</v>
          </cell>
          <cell r="P13">
            <v>45</v>
          </cell>
        </row>
        <row r="14">
          <cell r="J14">
            <v>45</v>
          </cell>
          <cell r="O14">
            <v>45</v>
          </cell>
          <cell r="P14">
            <v>45</v>
          </cell>
        </row>
        <row r="15">
          <cell r="J15">
            <v>45</v>
          </cell>
          <cell r="O15">
            <v>45</v>
          </cell>
          <cell r="P15">
            <v>45</v>
          </cell>
        </row>
        <row r="16">
          <cell r="J16">
            <v>45</v>
          </cell>
          <cell r="O16">
            <v>45</v>
          </cell>
          <cell r="P16">
            <v>45</v>
          </cell>
        </row>
        <row r="17">
          <cell r="J17">
            <v>45</v>
          </cell>
          <cell r="O17">
            <v>45</v>
          </cell>
          <cell r="P17">
            <v>45</v>
          </cell>
        </row>
        <row r="18">
          <cell r="J18">
            <v>45</v>
          </cell>
          <cell r="O18">
            <v>45</v>
          </cell>
          <cell r="P18">
            <v>45</v>
          </cell>
        </row>
        <row r="19">
          <cell r="J19">
            <v>45</v>
          </cell>
          <cell r="O19">
            <v>45</v>
          </cell>
          <cell r="P19">
            <v>45</v>
          </cell>
        </row>
        <row r="20">
          <cell r="J20">
            <v>45</v>
          </cell>
          <cell r="O20">
            <v>45</v>
          </cell>
          <cell r="P20">
            <v>45</v>
          </cell>
        </row>
        <row r="21">
          <cell r="J21">
            <v>45</v>
          </cell>
          <cell r="O21">
            <v>45</v>
          </cell>
          <cell r="P21">
            <v>45</v>
          </cell>
        </row>
        <row r="22">
          <cell r="J22">
            <v>45</v>
          </cell>
          <cell r="O22">
            <v>45</v>
          </cell>
          <cell r="P22">
            <v>45</v>
          </cell>
        </row>
        <row r="23">
          <cell r="J23">
            <v>45</v>
          </cell>
          <cell r="O23">
            <v>45</v>
          </cell>
          <cell r="P23">
            <v>45</v>
          </cell>
        </row>
        <row r="24">
          <cell r="J24">
            <v>45</v>
          </cell>
          <cell r="O24">
            <v>45</v>
          </cell>
          <cell r="P24">
            <v>45</v>
          </cell>
        </row>
        <row r="25">
          <cell r="J25">
            <v>45</v>
          </cell>
          <cell r="O25">
            <v>45</v>
          </cell>
          <cell r="P25">
            <v>45</v>
          </cell>
        </row>
        <row r="26">
          <cell r="J26">
            <v>55</v>
          </cell>
          <cell r="O26">
            <v>55</v>
          </cell>
          <cell r="P26">
            <v>55</v>
          </cell>
        </row>
        <row r="27">
          <cell r="J27">
            <v>65</v>
          </cell>
          <cell r="O27">
            <v>65</v>
          </cell>
          <cell r="P27">
            <v>65</v>
          </cell>
        </row>
      </sheetData>
      <sheetData sheetId="1"/>
      <sheetData sheetId="2">
        <row r="117">
          <cell r="J117">
            <v>55</v>
          </cell>
          <cell r="O117">
            <v>55</v>
          </cell>
          <cell r="P117">
            <v>55</v>
          </cell>
        </row>
        <row r="118">
          <cell r="J118">
            <v>55</v>
          </cell>
          <cell r="O118">
            <v>55</v>
          </cell>
          <cell r="P118">
            <v>55</v>
          </cell>
        </row>
        <row r="119">
          <cell r="J119">
            <v>55</v>
          </cell>
          <cell r="O119">
            <v>55</v>
          </cell>
          <cell r="P119">
            <v>55</v>
          </cell>
        </row>
        <row r="120">
          <cell r="J120">
            <v>55</v>
          </cell>
          <cell r="O120">
            <v>55</v>
          </cell>
          <cell r="P120">
            <v>55</v>
          </cell>
        </row>
        <row r="121">
          <cell r="J121">
            <v>55</v>
          </cell>
          <cell r="O121">
            <v>55</v>
          </cell>
          <cell r="P121">
            <v>55</v>
          </cell>
        </row>
        <row r="122">
          <cell r="J122">
            <v>55</v>
          </cell>
          <cell r="O122">
            <v>55</v>
          </cell>
          <cell r="P122">
            <v>55</v>
          </cell>
        </row>
        <row r="123">
          <cell r="J123">
            <v>45</v>
          </cell>
          <cell r="O123">
            <v>45</v>
          </cell>
          <cell r="P123">
            <v>45</v>
          </cell>
        </row>
        <row r="124">
          <cell r="J124">
            <v>45</v>
          </cell>
          <cell r="O124">
            <v>45</v>
          </cell>
          <cell r="P124">
            <v>45</v>
          </cell>
        </row>
        <row r="125">
          <cell r="J125">
            <v>45</v>
          </cell>
          <cell r="O125">
            <v>45</v>
          </cell>
          <cell r="P125">
            <v>45</v>
          </cell>
        </row>
        <row r="126">
          <cell r="J126">
            <v>45</v>
          </cell>
          <cell r="O126">
            <v>45</v>
          </cell>
          <cell r="P126">
            <v>45</v>
          </cell>
        </row>
        <row r="127">
          <cell r="J127">
            <v>45</v>
          </cell>
          <cell r="O127">
            <v>45</v>
          </cell>
          <cell r="P127">
            <v>45</v>
          </cell>
        </row>
        <row r="128">
          <cell r="J128">
            <v>45</v>
          </cell>
          <cell r="O128">
            <v>45</v>
          </cell>
          <cell r="P128">
            <v>45</v>
          </cell>
        </row>
        <row r="129">
          <cell r="J129">
            <v>45</v>
          </cell>
          <cell r="O129">
            <v>45</v>
          </cell>
          <cell r="P129">
            <v>45</v>
          </cell>
        </row>
        <row r="130">
          <cell r="J130">
            <v>45</v>
          </cell>
          <cell r="O130">
            <v>45</v>
          </cell>
          <cell r="P130">
            <v>45</v>
          </cell>
        </row>
        <row r="131">
          <cell r="J131">
            <v>45</v>
          </cell>
          <cell r="O131">
            <v>45</v>
          </cell>
          <cell r="P131">
            <v>45</v>
          </cell>
        </row>
        <row r="132">
          <cell r="J132">
            <v>45</v>
          </cell>
          <cell r="O132">
            <v>45</v>
          </cell>
          <cell r="P132">
            <v>45</v>
          </cell>
        </row>
        <row r="133">
          <cell r="J133">
            <v>45</v>
          </cell>
          <cell r="O133">
            <v>45</v>
          </cell>
          <cell r="P133">
            <v>45</v>
          </cell>
        </row>
        <row r="134">
          <cell r="J134">
            <v>48</v>
          </cell>
          <cell r="O134">
            <v>45</v>
          </cell>
          <cell r="P134">
            <v>45</v>
          </cell>
        </row>
        <row r="135">
          <cell r="J135">
            <v>48</v>
          </cell>
          <cell r="O135">
            <v>45</v>
          </cell>
          <cell r="P135">
            <v>45</v>
          </cell>
        </row>
        <row r="136">
          <cell r="J136">
            <v>48</v>
          </cell>
          <cell r="O136">
            <v>45</v>
          </cell>
          <cell r="P136">
            <v>45</v>
          </cell>
        </row>
        <row r="137">
          <cell r="J137">
            <v>48</v>
          </cell>
          <cell r="O137">
            <v>45</v>
          </cell>
          <cell r="P137">
            <v>45</v>
          </cell>
        </row>
        <row r="138">
          <cell r="J138">
            <v>45</v>
          </cell>
          <cell r="O138">
            <v>45</v>
          </cell>
          <cell r="P138">
            <v>45</v>
          </cell>
        </row>
        <row r="139">
          <cell r="J139">
            <v>55</v>
          </cell>
          <cell r="O139">
            <v>55</v>
          </cell>
          <cell r="P139">
            <v>55</v>
          </cell>
        </row>
        <row r="140">
          <cell r="J140">
            <v>65</v>
          </cell>
          <cell r="O140">
            <v>65</v>
          </cell>
          <cell r="P140">
            <v>65</v>
          </cell>
        </row>
      </sheetData>
      <sheetData sheetId="3">
        <row r="145">
          <cell r="J145">
            <v>23.1</v>
          </cell>
          <cell r="O145">
            <v>26.2</v>
          </cell>
          <cell r="P145">
            <v>28.5</v>
          </cell>
        </row>
        <row r="146">
          <cell r="J146">
            <v>23.1</v>
          </cell>
          <cell r="O146">
            <v>26.2</v>
          </cell>
          <cell r="P146">
            <v>28.5</v>
          </cell>
        </row>
        <row r="147">
          <cell r="J147">
            <v>23.1</v>
          </cell>
          <cell r="O147">
            <v>26.2</v>
          </cell>
          <cell r="P147">
            <v>28.5</v>
          </cell>
        </row>
        <row r="148">
          <cell r="J148">
            <v>23.1</v>
          </cell>
          <cell r="O148">
            <v>26.2</v>
          </cell>
          <cell r="P148">
            <v>28.5</v>
          </cell>
        </row>
        <row r="149">
          <cell r="J149">
            <v>23.1</v>
          </cell>
          <cell r="O149">
            <v>26.2</v>
          </cell>
          <cell r="P149">
            <v>28.5</v>
          </cell>
        </row>
        <row r="150">
          <cell r="J150">
            <v>23.1</v>
          </cell>
          <cell r="O150">
            <v>26.2</v>
          </cell>
          <cell r="P150">
            <v>28.5</v>
          </cell>
        </row>
        <row r="151">
          <cell r="J151">
            <v>23.1</v>
          </cell>
          <cell r="O151">
            <v>26.2</v>
          </cell>
          <cell r="P151">
            <v>28.5</v>
          </cell>
        </row>
        <row r="152">
          <cell r="J152">
            <v>15.9</v>
          </cell>
          <cell r="O152">
            <v>19.5</v>
          </cell>
          <cell r="P152">
            <v>28.5</v>
          </cell>
        </row>
        <row r="153">
          <cell r="J153">
            <v>15.9</v>
          </cell>
          <cell r="O153">
            <v>19.5</v>
          </cell>
          <cell r="P153">
            <v>20.7</v>
          </cell>
        </row>
        <row r="154">
          <cell r="J154">
            <v>15.9</v>
          </cell>
          <cell r="O154">
            <v>19.5</v>
          </cell>
          <cell r="P154">
            <v>20.7</v>
          </cell>
        </row>
        <row r="155">
          <cell r="J155">
            <v>15.9</v>
          </cell>
          <cell r="O155">
            <v>19.5</v>
          </cell>
          <cell r="P155">
            <v>20.7</v>
          </cell>
        </row>
        <row r="156">
          <cell r="J156">
            <v>15.9</v>
          </cell>
          <cell r="O156">
            <v>19.5</v>
          </cell>
          <cell r="P156">
            <v>20.7</v>
          </cell>
        </row>
        <row r="157">
          <cell r="J157">
            <v>23.2</v>
          </cell>
          <cell r="O157">
            <v>26.2</v>
          </cell>
          <cell r="P157">
            <v>20.7</v>
          </cell>
        </row>
        <row r="158">
          <cell r="J158">
            <v>23.2</v>
          </cell>
          <cell r="O158">
            <v>26.2</v>
          </cell>
          <cell r="P158">
            <v>28.4</v>
          </cell>
        </row>
        <row r="159">
          <cell r="J159">
            <v>23.2</v>
          </cell>
          <cell r="O159">
            <v>26.2</v>
          </cell>
          <cell r="P159">
            <v>28.4</v>
          </cell>
        </row>
        <row r="160">
          <cell r="J160">
            <v>23.2</v>
          </cell>
          <cell r="O160">
            <v>26.2</v>
          </cell>
          <cell r="P160">
            <v>28.4</v>
          </cell>
        </row>
        <row r="161">
          <cell r="J161">
            <v>23.2</v>
          </cell>
          <cell r="O161">
            <v>26.2</v>
          </cell>
          <cell r="P161">
            <v>28.4</v>
          </cell>
        </row>
        <row r="162">
          <cell r="J162">
            <v>15.9</v>
          </cell>
          <cell r="O162">
            <v>17.5</v>
          </cell>
          <cell r="P162">
            <v>28.4</v>
          </cell>
        </row>
        <row r="163">
          <cell r="J163">
            <v>15.9</v>
          </cell>
          <cell r="O163">
            <v>17.5</v>
          </cell>
          <cell r="P163">
            <v>19.8</v>
          </cell>
        </row>
        <row r="164">
          <cell r="J164">
            <v>15.9</v>
          </cell>
          <cell r="O164">
            <v>17.5</v>
          </cell>
          <cell r="P164">
            <v>19.8</v>
          </cell>
        </row>
        <row r="165">
          <cell r="J165">
            <v>15.9</v>
          </cell>
          <cell r="O165">
            <v>17.5</v>
          </cell>
          <cell r="P165">
            <v>19.8</v>
          </cell>
        </row>
        <row r="166">
          <cell r="J166">
            <v>15.9</v>
          </cell>
          <cell r="O166">
            <v>17.66</v>
          </cell>
          <cell r="P166">
            <v>19.8</v>
          </cell>
        </row>
        <row r="167">
          <cell r="J167">
            <v>23.5</v>
          </cell>
          <cell r="O167">
            <v>24.5</v>
          </cell>
          <cell r="P167">
            <v>19.8</v>
          </cell>
        </row>
        <row r="168">
          <cell r="J168">
            <v>23.5</v>
          </cell>
          <cell r="O168">
            <v>24.5</v>
          </cell>
          <cell r="P168">
            <v>26.2</v>
          </cell>
        </row>
        <row r="173">
          <cell r="J173">
            <v>23.1</v>
          </cell>
          <cell r="O173">
            <v>26.2</v>
          </cell>
          <cell r="P173">
            <v>28.5</v>
          </cell>
        </row>
        <row r="174">
          <cell r="J174">
            <v>23.1</v>
          </cell>
          <cell r="O174">
            <v>26.2</v>
          </cell>
          <cell r="P174">
            <v>28.5</v>
          </cell>
        </row>
        <row r="175">
          <cell r="J175">
            <v>23.1</v>
          </cell>
          <cell r="O175">
            <v>26.2</v>
          </cell>
          <cell r="P175">
            <v>28.5</v>
          </cell>
        </row>
        <row r="176">
          <cell r="J176">
            <v>23.1</v>
          </cell>
          <cell r="O176">
            <v>26.2</v>
          </cell>
          <cell r="P176">
            <v>28.5</v>
          </cell>
        </row>
        <row r="177">
          <cell r="J177">
            <v>23.1</v>
          </cell>
          <cell r="O177">
            <v>26.2</v>
          </cell>
          <cell r="P177">
            <v>28.5</v>
          </cell>
        </row>
        <row r="178">
          <cell r="J178">
            <v>23.1</v>
          </cell>
          <cell r="O178">
            <v>26.2</v>
          </cell>
          <cell r="P178">
            <v>28.5</v>
          </cell>
        </row>
        <row r="179">
          <cell r="J179">
            <v>23.1</v>
          </cell>
          <cell r="O179">
            <v>26.2</v>
          </cell>
          <cell r="P179">
            <v>28.5</v>
          </cell>
        </row>
        <row r="180">
          <cell r="J180">
            <v>15.9</v>
          </cell>
          <cell r="O180">
            <v>19.5</v>
          </cell>
          <cell r="P180">
            <v>28.5</v>
          </cell>
        </row>
        <row r="181">
          <cell r="J181">
            <v>15.9</v>
          </cell>
          <cell r="O181">
            <v>19.5</v>
          </cell>
          <cell r="P181">
            <v>20.7</v>
          </cell>
        </row>
        <row r="182">
          <cell r="J182">
            <v>15.9</v>
          </cell>
          <cell r="O182">
            <v>19.5</v>
          </cell>
          <cell r="P182">
            <v>20.7</v>
          </cell>
        </row>
        <row r="183">
          <cell r="J183">
            <v>15.9</v>
          </cell>
          <cell r="O183">
            <v>19.5</v>
          </cell>
          <cell r="P183">
            <v>20.7</v>
          </cell>
        </row>
        <row r="184">
          <cell r="J184">
            <v>15.9</v>
          </cell>
          <cell r="O184">
            <v>19.5</v>
          </cell>
          <cell r="P184">
            <v>20.7</v>
          </cell>
        </row>
        <row r="185">
          <cell r="J185">
            <v>23.2</v>
          </cell>
          <cell r="O185">
            <v>26.2</v>
          </cell>
          <cell r="P185">
            <v>20.7</v>
          </cell>
        </row>
        <row r="186">
          <cell r="J186">
            <v>23.2</v>
          </cell>
          <cell r="O186">
            <v>26.2</v>
          </cell>
          <cell r="P186">
            <v>28.4</v>
          </cell>
        </row>
        <row r="187">
          <cell r="J187">
            <v>23.2</v>
          </cell>
          <cell r="O187">
            <v>26.2</v>
          </cell>
          <cell r="P187">
            <v>28.4</v>
          </cell>
        </row>
        <row r="188">
          <cell r="J188">
            <v>23.2</v>
          </cell>
          <cell r="O188">
            <v>26.2</v>
          </cell>
          <cell r="P188">
            <v>28.4</v>
          </cell>
        </row>
        <row r="189">
          <cell r="J189">
            <v>23.2</v>
          </cell>
          <cell r="O189">
            <v>26.2</v>
          </cell>
          <cell r="P189">
            <v>28.4</v>
          </cell>
        </row>
        <row r="190">
          <cell r="J190">
            <v>53.600000000000009</v>
          </cell>
          <cell r="O190">
            <v>17.5</v>
          </cell>
          <cell r="P190">
            <v>28.4</v>
          </cell>
        </row>
        <row r="191">
          <cell r="J191">
            <v>54.7</v>
          </cell>
          <cell r="O191">
            <v>17.5</v>
          </cell>
          <cell r="P191">
            <v>19.8</v>
          </cell>
        </row>
        <row r="192">
          <cell r="J192">
            <v>50.5</v>
          </cell>
          <cell r="O192">
            <v>17.5</v>
          </cell>
          <cell r="P192">
            <v>19.8</v>
          </cell>
        </row>
        <row r="193">
          <cell r="J193">
            <v>52.7</v>
          </cell>
          <cell r="O193">
            <v>17.5</v>
          </cell>
          <cell r="P193">
            <v>19.8</v>
          </cell>
        </row>
        <row r="194">
          <cell r="J194">
            <v>15.9</v>
          </cell>
          <cell r="O194">
            <v>17.66</v>
          </cell>
          <cell r="P194">
            <v>19.8</v>
          </cell>
        </row>
        <row r="195">
          <cell r="J195">
            <v>23.5</v>
          </cell>
          <cell r="O195">
            <v>24.5</v>
          </cell>
          <cell r="P195">
            <v>19.8</v>
          </cell>
        </row>
        <row r="196">
          <cell r="J196">
            <v>23.5</v>
          </cell>
          <cell r="O196">
            <v>24.5</v>
          </cell>
          <cell r="P196">
            <v>26.2</v>
          </cell>
        </row>
      </sheetData>
      <sheetData sheetId="4">
        <row r="117">
          <cell r="J117">
            <v>55</v>
          </cell>
          <cell r="O117">
            <v>55</v>
          </cell>
          <cell r="P117">
            <v>55</v>
          </cell>
          <cell r="AS117">
            <v>23.1</v>
          </cell>
          <cell r="AX117">
            <v>26.2</v>
          </cell>
          <cell r="AY117">
            <v>28.5</v>
          </cell>
        </row>
        <row r="118">
          <cell r="J118">
            <v>55</v>
          </cell>
          <cell r="O118">
            <v>55</v>
          </cell>
          <cell r="P118">
            <v>55</v>
          </cell>
          <cell r="AS118">
            <v>23.1</v>
          </cell>
          <cell r="AX118">
            <v>26.2</v>
          </cell>
          <cell r="AY118">
            <v>28.5</v>
          </cell>
        </row>
        <row r="119">
          <cell r="J119">
            <v>55</v>
          </cell>
          <cell r="O119">
            <v>55</v>
          </cell>
          <cell r="P119">
            <v>55</v>
          </cell>
          <cell r="AS119">
            <v>23.1</v>
          </cell>
          <cell r="AX119">
            <v>26.2</v>
          </cell>
          <cell r="AY119">
            <v>28.5</v>
          </cell>
        </row>
        <row r="120">
          <cell r="J120">
            <v>55</v>
          </cell>
          <cell r="O120">
            <v>55</v>
          </cell>
          <cell r="P120">
            <v>55</v>
          </cell>
          <cell r="AS120">
            <v>23.1</v>
          </cell>
          <cell r="AX120">
            <v>26.2</v>
          </cell>
          <cell r="AY120">
            <v>28.5</v>
          </cell>
        </row>
        <row r="121">
          <cell r="J121">
            <v>55</v>
          </cell>
          <cell r="O121">
            <v>55</v>
          </cell>
          <cell r="P121">
            <v>55</v>
          </cell>
          <cell r="AS121">
            <v>23.1</v>
          </cell>
          <cell r="AX121">
            <v>26.2</v>
          </cell>
          <cell r="AY121">
            <v>28.5</v>
          </cell>
        </row>
        <row r="122">
          <cell r="J122">
            <v>55</v>
          </cell>
          <cell r="O122">
            <v>55</v>
          </cell>
          <cell r="P122">
            <v>55</v>
          </cell>
          <cell r="AS122">
            <v>23.1</v>
          </cell>
          <cell r="AX122">
            <v>26.2</v>
          </cell>
          <cell r="AY122">
            <v>28.5</v>
          </cell>
        </row>
        <row r="123">
          <cell r="J123">
            <v>45</v>
          </cell>
          <cell r="O123">
            <v>45</v>
          </cell>
          <cell r="P123">
            <v>45</v>
          </cell>
          <cell r="AS123">
            <v>23.1</v>
          </cell>
          <cell r="AX123">
            <v>26.2</v>
          </cell>
          <cell r="AY123">
            <v>28.5</v>
          </cell>
        </row>
        <row r="124">
          <cell r="J124">
            <v>45</v>
          </cell>
          <cell r="O124">
            <v>45</v>
          </cell>
          <cell r="P124">
            <v>45</v>
          </cell>
          <cell r="AS124">
            <v>15.9</v>
          </cell>
          <cell r="AX124">
            <v>19.5</v>
          </cell>
          <cell r="AY124">
            <v>28.5</v>
          </cell>
        </row>
        <row r="125">
          <cell r="J125">
            <v>45</v>
          </cell>
          <cell r="O125">
            <v>45</v>
          </cell>
          <cell r="P125">
            <v>45</v>
          </cell>
          <cell r="AS125">
            <v>15.9</v>
          </cell>
          <cell r="AX125">
            <v>19.5</v>
          </cell>
          <cell r="AY125">
            <v>20.7</v>
          </cell>
        </row>
        <row r="126">
          <cell r="J126">
            <v>45</v>
          </cell>
          <cell r="O126">
            <v>45</v>
          </cell>
          <cell r="P126">
            <v>45</v>
          </cell>
          <cell r="AS126">
            <v>15.9</v>
          </cell>
          <cell r="AX126">
            <v>19.5</v>
          </cell>
          <cell r="AY126">
            <v>20.7</v>
          </cell>
        </row>
        <row r="127">
          <cell r="J127">
            <v>45</v>
          </cell>
          <cell r="O127">
            <v>45</v>
          </cell>
          <cell r="P127">
            <v>45</v>
          </cell>
          <cell r="AS127">
            <v>15.9</v>
          </cell>
          <cell r="AX127">
            <v>19.5</v>
          </cell>
          <cell r="AY127">
            <v>20.7</v>
          </cell>
        </row>
        <row r="128">
          <cell r="J128">
            <v>45</v>
          </cell>
          <cell r="O128">
            <v>45</v>
          </cell>
          <cell r="P128">
            <v>45</v>
          </cell>
          <cell r="AS128">
            <v>15.9</v>
          </cell>
          <cell r="AX128">
            <v>19.5</v>
          </cell>
          <cell r="AY128">
            <v>20.7</v>
          </cell>
        </row>
        <row r="129">
          <cell r="J129">
            <v>45</v>
          </cell>
          <cell r="O129">
            <v>45</v>
          </cell>
          <cell r="P129">
            <v>45</v>
          </cell>
          <cell r="AS129">
            <v>23.2</v>
          </cell>
          <cell r="AX129">
            <v>26.2</v>
          </cell>
          <cell r="AY129">
            <v>20.7</v>
          </cell>
        </row>
        <row r="130">
          <cell r="J130">
            <v>45</v>
          </cell>
          <cell r="O130">
            <v>45</v>
          </cell>
          <cell r="P130">
            <v>45</v>
          </cell>
          <cell r="AS130">
            <v>23.2</v>
          </cell>
          <cell r="AX130">
            <v>26.2</v>
          </cell>
          <cell r="AY130">
            <v>28.4</v>
          </cell>
        </row>
        <row r="131">
          <cell r="J131">
            <v>45</v>
          </cell>
          <cell r="O131">
            <v>45</v>
          </cell>
          <cell r="P131">
            <v>45</v>
          </cell>
          <cell r="AS131">
            <v>23.2</v>
          </cell>
          <cell r="AX131">
            <v>26.2</v>
          </cell>
          <cell r="AY131">
            <v>28.4</v>
          </cell>
        </row>
        <row r="132">
          <cell r="J132">
            <v>45</v>
          </cell>
          <cell r="O132">
            <v>45</v>
          </cell>
          <cell r="P132">
            <v>45</v>
          </cell>
          <cell r="AS132">
            <v>23.2</v>
          </cell>
          <cell r="AX132">
            <v>26.2</v>
          </cell>
          <cell r="AY132">
            <v>28.4</v>
          </cell>
        </row>
        <row r="133">
          <cell r="J133">
            <v>45</v>
          </cell>
          <cell r="O133">
            <v>45</v>
          </cell>
          <cell r="P133">
            <v>45</v>
          </cell>
          <cell r="AS133">
            <v>23.2</v>
          </cell>
          <cell r="AX133">
            <v>26.2</v>
          </cell>
          <cell r="AY133">
            <v>28.4</v>
          </cell>
        </row>
        <row r="134">
          <cell r="J134">
            <v>45</v>
          </cell>
          <cell r="O134">
            <v>45</v>
          </cell>
          <cell r="P134">
            <v>45</v>
          </cell>
          <cell r="AS134">
            <v>15.9</v>
          </cell>
          <cell r="AX134">
            <v>17.5</v>
          </cell>
          <cell r="AY134">
            <v>28.4</v>
          </cell>
        </row>
        <row r="135">
          <cell r="J135">
            <v>45</v>
          </cell>
          <cell r="O135">
            <v>45</v>
          </cell>
          <cell r="P135">
            <v>45</v>
          </cell>
          <cell r="AS135">
            <v>15.9</v>
          </cell>
          <cell r="AX135">
            <v>17.5</v>
          </cell>
          <cell r="AY135">
            <v>19.8</v>
          </cell>
        </row>
        <row r="136">
          <cell r="J136">
            <v>45</v>
          </cell>
          <cell r="O136">
            <v>45</v>
          </cell>
          <cell r="P136">
            <v>45</v>
          </cell>
          <cell r="AS136">
            <v>15.9</v>
          </cell>
          <cell r="AX136">
            <v>17.5</v>
          </cell>
          <cell r="AY136">
            <v>19.8</v>
          </cell>
        </row>
        <row r="137">
          <cell r="J137">
            <v>45</v>
          </cell>
          <cell r="O137">
            <v>45</v>
          </cell>
          <cell r="P137">
            <v>45</v>
          </cell>
          <cell r="AS137">
            <v>15.9</v>
          </cell>
          <cell r="AX137">
            <v>17.5</v>
          </cell>
          <cell r="AY137">
            <v>19.8</v>
          </cell>
        </row>
        <row r="138">
          <cell r="J138">
            <v>45</v>
          </cell>
          <cell r="O138">
            <v>45</v>
          </cell>
          <cell r="P138">
            <v>45</v>
          </cell>
          <cell r="AS138">
            <v>15.9</v>
          </cell>
          <cell r="AX138">
            <v>17.66</v>
          </cell>
          <cell r="AY138">
            <v>19.8</v>
          </cell>
        </row>
        <row r="139">
          <cell r="J139">
            <v>55</v>
          </cell>
          <cell r="O139">
            <v>55</v>
          </cell>
          <cell r="P139">
            <v>55</v>
          </cell>
          <cell r="AS139">
            <v>23.5</v>
          </cell>
          <cell r="AX139">
            <v>24.5</v>
          </cell>
          <cell r="AY139">
            <v>19.8</v>
          </cell>
        </row>
        <row r="140">
          <cell r="J140">
            <v>65</v>
          </cell>
          <cell r="O140">
            <v>65</v>
          </cell>
          <cell r="P140">
            <v>65</v>
          </cell>
          <cell r="AS140">
            <v>23.5</v>
          </cell>
          <cell r="AX140">
            <v>24.5</v>
          </cell>
          <cell r="AY140">
            <v>26.2</v>
          </cell>
        </row>
        <row r="145">
          <cell r="J145">
            <v>23.1</v>
          </cell>
          <cell r="O145">
            <v>26.2</v>
          </cell>
          <cell r="P145">
            <v>28.5</v>
          </cell>
        </row>
        <row r="146">
          <cell r="J146">
            <v>23.1</v>
          </cell>
          <cell r="O146">
            <v>26.2</v>
          </cell>
          <cell r="P146">
            <v>28.5</v>
          </cell>
        </row>
        <row r="147">
          <cell r="J147">
            <v>23.1</v>
          </cell>
          <cell r="O147">
            <v>26.2</v>
          </cell>
          <cell r="P147">
            <v>28.5</v>
          </cell>
        </row>
        <row r="148">
          <cell r="J148">
            <v>23.1</v>
          </cell>
          <cell r="O148">
            <v>26.2</v>
          </cell>
          <cell r="P148">
            <v>28.5</v>
          </cell>
        </row>
        <row r="149">
          <cell r="J149">
            <v>23.1</v>
          </cell>
          <cell r="O149">
            <v>26.2</v>
          </cell>
          <cell r="P149">
            <v>28.5</v>
          </cell>
        </row>
        <row r="150">
          <cell r="J150">
            <v>23.1</v>
          </cell>
          <cell r="O150">
            <v>26.2</v>
          </cell>
          <cell r="P150">
            <v>28.5</v>
          </cell>
        </row>
        <row r="151">
          <cell r="J151">
            <v>23.1</v>
          </cell>
          <cell r="O151">
            <v>26.2</v>
          </cell>
          <cell r="P151">
            <v>28.5</v>
          </cell>
        </row>
        <row r="152">
          <cell r="J152">
            <v>15.9</v>
          </cell>
          <cell r="O152">
            <v>19.5</v>
          </cell>
          <cell r="P152">
            <v>28.5</v>
          </cell>
        </row>
        <row r="153">
          <cell r="J153">
            <v>15.9</v>
          </cell>
          <cell r="O153">
            <v>19.5</v>
          </cell>
          <cell r="P153">
            <v>20.7</v>
          </cell>
        </row>
        <row r="154">
          <cell r="J154">
            <v>15.9</v>
          </cell>
          <cell r="O154">
            <v>19.5</v>
          </cell>
          <cell r="P154">
            <v>20.7</v>
          </cell>
        </row>
        <row r="155">
          <cell r="J155">
            <v>15.9</v>
          </cell>
          <cell r="O155">
            <v>19.5</v>
          </cell>
          <cell r="P155">
            <v>20.7</v>
          </cell>
        </row>
        <row r="156">
          <cell r="J156">
            <v>15.9</v>
          </cell>
          <cell r="O156">
            <v>19.5</v>
          </cell>
          <cell r="P156">
            <v>20.7</v>
          </cell>
        </row>
        <row r="157">
          <cell r="J157">
            <v>23.2</v>
          </cell>
          <cell r="O157">
            <v>26.2</v>
          </cell>
          <cell r="P157">
            <v>20.7</v>
          </cell>
        </row>
        <row r="158">
          <cell r="J158">
            <v>23.2</v>
          </cell>
          <cell r="O158">
            <v>26.2</v>
          </cell>
          <cell r="P158">
            <v>28.4</v>
          </cell>
        </row>
        <row r="159">
          <cell r="J159">
            <v>23.2</v>
          </cell>
          <cell r="O159">
            <v>26.2</v>
          </cell>
          <cell r="P159">
            <v>28.4</v>
          </cell>
        </row>
        <row r="160">
          <cell r="J160">
            <v>23.2</v>
          </cell>
          <cell r="O160">
            <v>26.2</v>
          </cell>
          <cell r="P160">
            <v>28.4</v>
          </cell>
        </row>
        <row r="161">
          <cell r="J161">
            <v>23.2</v>
          </cell>
          <cell r="O161">
            <v>26.2</v>
          </cell>
          <cell r="P161">
            <v>28.4</v>
          </cell>
        </row>
        <row r="162">
          <cell r="J162">
            <v>15.9</v>
          </cell>
          <cell r="O162">
            <v>17.5</v>
          </cell>
          <cell r="P162">
            <v>28.4</v>
          </cell>
        </row>
        <row r="163">
          <cell r="J163">
            <v>15.9</v>
          </cell>
          <cell r="O163">
            <v>17.5</v>
          </cell>
          <cell r="P163">
            <v>19.8</v>
          </cell>
        </row>
        <row r="164">
          <cell r="J164">
            <v>15.9</v>
          </cell>
          <cell r="O164">
            <v>17.5</v>
          </cell>
          <cell r="P164">
            <v>19.8</v>
          </cell>
        </row>
        <row r="165">
          <cell r="J165">
            <v>15.9</v>
          </cell>
          <cell r="O165">
            <v>17.5</v>
          </cell>
          <cell r="P165">
            <v>19.8</v>
          </cell>
        </row>
        <row r="166">
          <cell r="J166">
            <v>15.9</v>
          </cell>
          <cell r="O166">
            <v>17.66</v>
          </cell>
          <cell r="P166">
            <v>19.8</v>
          </cell>
        </row>
        <row r="167">
          <cell r="J167">
            <v>23.5</v>
          </cell>
          <cell r="O167">
            <v>24.5</v>
          </cell>
          <cell r="P167">
            <v>19.8</v>
          </cell>
        </row>
        <row r="168">
          <cell r="J168">
            <v>23.5</v>
          </cell>
          <cell r="O168">
            <v>24.5</v>
          </cell>
          <cell r="P168">
            <v>26.2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tabSelected="1" workbookViewId="0">
      <selection activeCell="M17" sqref="M17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55</v>
      </c>
      <c r="D8" s="13">
        <f>'[1]Kapaciteti i Ofruar'!J117</f>
        <v>55</v>
      </c>
      <c r="E8" s="14">
        <f>'[1]Çmimet e ofruar'!J145</f>
        <v>23.1</v>
      </c>
      <c r="F8" s="14">
        <f>'[1]Çmimet e ofruar'!J173</f>
        <v>23.1</v>
      </c>
      <c r="G8" s="13">
        <f>'[1]Kapaciteti i Fituar'!J117</f>
        <v>55</v>
      </c>
      <c r="H8" s="14">
        <f>'[1]Kapaciteti i Fituar'!J145</f>
        <v>23.1</v>
      </c>
      <c r="I8" s="14">
        <f>'[1]Kapaciteti i Fituar'!AS117</f>
        <v>23.1</v>
      </c>
    </row>
    <row r="9" spans="2:9" x14ac:dyDescent="0.3">
      <c r="B9" s="15" t="s">
        <v>13</v>
      </c>
      <c r="C9" s="16">
        <f>'[1]Kapaciteti i Kërkuar'!J5</f>
        <v>55</v>
      </c>
      <c r="D9" s="16">
        <f>'[1]Kapaciteti i Ofruar'!J118</f>
        <v>55</v>
      </c>
      <c r="E9" s="17">
        <f>'[1]Çmimet e ofruar'!J146</f>
        <v>23.1</v>
      </c>
      <c r="F9" s="17">
        <f>'[1]Çmimet e ofruar'!J174</f>
        <v>23.1</v>
      </c>
      <c r="G9" s="16">
        <f>'[1]Kapaciteti i Fituar'!J118</f>
        <v>55</v>
      </c>
      <c r="H9" s="17">
        <f>'[1]Kapaciteti i Fituar'!J146</f>
        <v>23.1</v>
      </c>
      <c r="I9" s="17">
        <f>'[1]Kapaciteti i Fituar'!AS118</f>
        <v>23.1</v>
      </c>
    </row>
    <row r="10" spans="2:9" x14ac:dyDescent="0.3">
      <c r="B10" s="12" t="s">
        <v>14</v>
      </c>
      <c r="C10" s="13">
        <f>'[1]Kapaciteti i Kërkuar'!J6</f>
        <v>55</v>
      </c>
      <c r="D10" s="13">
        <f>'[1]Kapaciteti i Ofruar'!J119</f>
        <v>55</v>
      </c>
      <c r="E10" s="14">
        <f>'[1]Çmimet e ofruar'!J147</f>
        <v>23.1</v>
      </c>
      <c r="F10" s="14">
        <f>'[1]Çmimet e ofruar'!J175</f>
        <v>23.1</v>
      </c>
      <c r="G10" s="13">
        <f>'[1]Kapaciteti i Fituar'!J119</f>
        <v>55</v>
      </c>
      <c r="H10" s="14">
        <f>'[1]Kapaciteti i Fituar'!J147</f>
        <v>23.1</v>
      </c>
      <c r="I10" s="14">
        <f>'[1]Kapaciteti i Fituar'!AS119</f>
        <v>23.1</v>
      </c>
    </row>
    <row r="11" spans="2:9" x14ac:dyDescent="0.3">
      <c r="B11" s="15" t="s">
        <v>15</v>
      </c>
      <c r="C11" s="16">
        <f>'[1]Kapaciteti i Kërkuar'!J7</f>
        <v>55</v>
      </c>
      <c r="D11" s="16">
        <f>'[1]Kapaciteti i Ofruar'!J120</f>
        <v>55</v>
      </c>
      <c r="E11" s="17">
        <f>'[1]Çmimet e ofruar'!J148</f>
        <v>23.1</v>
      </c>
      <c r="F11" s="17">
        <f>'[1]Çmimet e ofruar'!J176</f>
        <v>23.1</v>
      </c>
      <c r="G11" s="16">
        <f>'[1]Kapaciteti i Fituar'!J120</f>
        <v>55</v>
      </c>
      <c r="H11" s="17">
        <f>'[1]Kapaciteti i Fituar'!J148</f>
        <v>23.1</v>
      </c>
      <c r="I11" s="17">
        <f>'[1]Kapaciteti i Fituar'!AS120</f>
        <v>23.1</v>
      </c>
    </row>
    <row r="12" spans="2:9" x14ac:dyDescent="0.3">
      <c r="B12" s="12" t="s">
        <v>16</v>
      </c>
      <c r="C12" s="13">
        <f>'[1]Kapaciteti i Kërkuar'!J8</f>
        <v>55</v>
      </c>
      <c r="D12" s="13">
        <f>'[1]Kapaciteti i Ofruar'!J121</f>
        <v>55</v>
      </c>
      <c r="E12" s="14">
        <f>'[1]Çmimet e ofruar'!J149</f>
        <v>23.1</v>
      </c>
      <c r="F12" s="14">
        <f>'[1]Çmimet e ofruar'!J177</f>
        <v>23.1</v>
      </c>
      <c r="G12" s="13">
        <f>'[1]Kapaciteti i Fituar'!J121</f>
        <v>55</v>
      </c>
      <c r="H12" s="14">
        <f>'[1]Kapaciteti i Fituar'!J149</f>
        <v>23.1</v>
      </c>
      <c r="I12" s="14">
        <f>'[1]Kapaciteti i Fituar'!AS121</f>
        <v>23.1</v>
      </c>
    </row>
    <row r="13" spans="2:9" x14ac:dyDescent="0.3">
      <c r="B13" s="15" t="s">
        <v>17</v>
      </c>
      <c r="C13" s="16">
        <f>'[1]Kapaciteti i Kërkuar'!J9</f>
        <v>55</v>
      </c>
      <c r="D13" s="16">
        <f>'[1]Kapaciteti i Ofruar'!J122</f>
        <v>55</v>
      </c>
      <c r="E13" s="17">
        <f>'[1]Çmimet e ofruar'!J150</f>
        <v>23.1</v>
      </c>
      <c r="F13" s="17">
        <f>'[1]Çmimet e ofruar'!J178</f>
        <v>23.1</v>
      </c>
      <c r="G13" s="16">
        <f>'[1]Kapaciteti i Fituar'!J122</f>
        <v>55</v>
      </c>
      <c r="H13" s="17">
        <f>'[1]Kapaciteti i Fituar'!J150</f>
        <v>23.1</v>
      </c>
      <c r="I13" s="17">
        <f>'[1]Kapaciteti i Fituar'!AS122</f>
        <v>23.1</v>
      </c>
    </row>
    <row r="14" spans="2:9" x14ac:dyDescent="0.3">
      <c r="B14" s="12" t="s">
        <v>18</v>
      </c>
      <c r="C14" s="13">
        <f>'[1]Kapaciteti i Kërkuar'!J10</f>
        <v>45</v>
      </c>
      <c r="D14" s="13">
        <f>'[1]Kapaciteti i Ofruar'!J123</f>
        <v>45</v>
      </c>
      <c r="E14" s="14">
        <f>'[1]Çmimet e ofruar'!J151</f>
        <v>23.1</v>
      </c>
      <c r="F14" s="14">
        <f>'[1]Çmimet e ofruar'!J179</f>
        <v>23.1</v>
      </c>
      <c r="G14" s="13">
        <f>'[1]Kapaciteti i Fituar'!J123</f>
        <v>45</v>
      </c>
      <c r="H14" s="14">
        <f>'[1]Kapaciteti i Fituar'!J151</f>
        <v>23.1</v>
      </c>
      <c r="I14" s="14">
        <f>'[1]Kapaciteti i Fituar'!AS123</f>
        <v>23.1</v>
      </c>
    </row>
    <row r="15" spans="2:9" x14ac:dyDescent="0.3">
      <c r="B15" s="15" t="s">
        <v>19</v>
      </c>
      <c r="C15" s="16">
        <f>'[1]Kapaciteti i Kërkuar'!J11</f>
        <v>45</v>
      </c>
      <c r="D15" s="16">
        <f>'[1]Kapaciteti i Ofruar'!J124</f>
        <v>45</v>
      </c>
      <c r="E15" s="17">
        <f>'[1]Çmimet e ofruar'!J152</f>
        <v>15.9</v>
      </c>
      <c r="F15" s="17">
        <f>'[1]Çmimet e ofruar'!J180</f>
        <v>15.9</v>
      </c>
      <c r="G15" s="16">
        <f>'[1]Kapaciteti i Fituar'!J124</f>
        <v>45</v>
      </c>
      <c r="H15" s="17">
        <f>'[1]Kapaciteti i Fituar'!J152</f>
        <v>15.9</v>
      </c>
      <c r="I15" s="17">
        <f>'[1]Kapaciteti i Fituar'!AS124</f>
        <v>15.9</v>
      </c>
    </row>
    <row r="16" spans="2:9" x14ac:dyDescent="0.3">
      <c r="B16" s="12" t="s">
        <v>20</v>
      </c>
      <c r="C16" s="13">
        <f>'[1]Kapaciteti i Kërkuar'!J12</f>
        <v>45</v>
      </c>
      <c r="D16" s="13">
        <f>'[1]Kapaciteti i Ofruar'!J125</f>
        <v>45</v>
      </c>
      <c r="E16" s="14">
        <f>'[1]Çmimet e ofruar'!J153</f>
        <v>15.9</v>
      </c>
      <c r="F16" s="14">
        <f>'[1]Çmimet e ofruar'!J181</f>
        <v>15.9</v>
      </c>
      <c r="G16" s="13">
        <f>'[1]Kapaciteti i Fituar'!J125</f>
        <v>45</v>
      </c>
      <c r="H16" s="14">
        <f>'[1]Kapaciteti i Fituar'!J153</f>
        <v>15.9</v>
      </c>
      <c r="I16" s="14">
        <f>'[1]Kapaciteti i Fituar'!AS125</f>
        <v>15.9</v>
      </c>
    </row>
    <row r="17" spans="2:9" x14ac:dyDescent="0.3">
      <c r="B17" s="15" t="s">
        <v>21</v>
      </c>
      <c r="C17" s="16">
        <f>'[1]Kapaciteti i Kërkuar'!J13</f>
        <v>45</v>
      </c>
      <c r="D17" s="16">
        <f>'[1]Kapaciteti i Ofruar'!J126</f>
        <v>45</v>
      </c>
      <c r="E17" s="17">
        <f>'[1]Çmimet e ofruar'!J154</f>
        <v>15.9</v>
      </c>
      <c r="F17" s="17">
        <f>'[1]Çmimet e ofruar'!J182</f>
        <v>15.9</v>
      </c>
      <c r="G17" s="16">
        <f>'[1]Kapaciteti i Fituar'!J126</f>
        <v>45</v>
      </c>
      <c r="H17" s="17">
        <f>'[1]Kapaciteti i Fituar'!J154</f>
        <v>15.9</v>
      </c>
      <c r="I17" s="17">
        <f>'[1]Kapaciteti i Fituar'!AS126</f>
        <v>15.9</v>
      </c>
    </row>
    <row r="18" spans="2:9" x14ac:dyDescent="0.3">
      <c r="B18" s="12" t="s">
        <v>22</v>
      </c>
      <c r="C18" s="13">
        <f>'[1]Kapaciteti i Kërkuar'!J14</f>
        <v>45</v>
      </c>
      <c r="D18" s="13">
        <f>'[1]Kapaciteti i Ofruar'!J127</f>
        <v>45</v>
      </c>
      <c r="E18" s="14">
        <f>'[1]Çmimet e ofruar'!J155</f>
        <v>15.9</v>
      </c>
      <c r="F18" s="14">
        <f>'[1]Çmimet e ofruar'!J183</f>
        <v>15.9</v>
      </c>
      <c r="G18" s="13">
        <f>'[1]Kapaciteti i Fituar'!J127</f>
        <v>45</v>
      </c>
      <c r="H18" s="14">
        <f>'[1]Kapaciteti i Fituar'!J155</f>
        <v>15.9</v>
      </c>
      <c r="I18" s="14">
        <f>'[1]Kapaciteti i Fituar'!AS127</f>
        <v>15.9</v>
      </c>
    </row>
    <row r="19" spans="2:9" x14ac:dyDescent="0.3">
      <c r="B19" s="15" t="s">
        <v>23</v>
      </c>
      <c r="C19" s="16">
        <f>'[1]Kapaciteti i Kërkuar'!J15</f>
        <v>45</v>
      </c>
      <c r="D19" s="16">
        <f>'[1]Kapaciteti i Ofruar'!J128</f>
        <v>45</v>
      </c>
      <c r="E19" s="17">
        <f>'[1]Çmimet e ofruar'!J156</f>
        <v>15.9</v>
      </c>
      <c r="F19" s="17">
        <f>'[1]Çmimet e ofruar'!J184</f>
        <v>15.9</v>
      </c>
      <c r="G19" s="16">
        <f>'[1]Kapaciteti i Fituar'!J128</f>
        <v>45</v>
      </c>
      <c r="H19" s="17">
        <f>'[1]Kapaciteti i Fituar'!J156</f>
        <v>15.9</v>
      </c>
      <c r="I19" s="17">
        <f>'[1]Kapaciteti i Fituar'!AS128</f>
        <v>15.9</v>
      </c>
    </row>
    <row r="20" spans="2:9" x14ac:dyDescent="0.3">
      <c r="B20" s="12" t="s">
        <v>24</v>
      </c>
      <c r="C20" s="13">
        <f>'[1]Kapaciteti i Kërkuar'!J16</f>
        <v>45</v>
      </c>
      <c r="D20" s="13">
        <f>'[1]Kapaciteti i Ofruar'!J129</f>
        <v>45</v>
      </c>
      <c r="E20" s="14">
        <f>'[1]Çmimet e ofruar'!J157</f>
        <v>23.2</v>
      </c>
      <c r="F20" s="14">
        <f>'[1]Çmimet e ofruar'!J185</f>
        <v>23.2</v>
      </c>
      <c r="G20" s="13">
        <f>'[1]Kapaciteti i Fituar'!J129</f>
        <v>45</v>
      </c>
      <c r="H20" s="14">
        <f>'[1]Kapaciteti i Fituar'!J157</f>
        <v>23.2</v>
      </c>
      <c r="I20" s="14">
        <f>'[1]Kapaciteti i Fituar'!AS129</f>
        <v>23.2</v>
      </c>
    </row>
    <row r="21" spans="2:9" x14ac:dyDescent="0.3">
      <c r="B21" s="15" t="s">
        <v>25</v>
      </c>
      <c r="C21" s="16">
        <f>'[1]Kapaciteti i Kërkuar'!J17</f>
        <v>45</v>
      </c>
      <c r="D21" s="16">
        <f>'[1]Kapaciteti i Ofruar'!J130</f>
        <v>45</v>
      </c>
      <c r="E21" s="17">
        <f>'[1]Çmimet e ofruar'!J158</f>
        <v>23.2</v>
      </c>
      <c r="F21" s="17">
        <f>'[1]Çmimet e ofruar'!J186</f>
        <v>23.2</v>
      </c>
      <c r="G21" s="16">
        <f>'[1]Kapaciteti i Fituar'!J130</f>
        <v>45</v>
      </c>
      <c r="H21" s="17">
        <f>'[1]Kapaciteti i Fituar'!J158</f>
        <v>23.2</v>
      </c>
      <c r="I21" s="17">
        <f>'[1]Kapaciteti i Fituar'!AS130</f>
        <v>23.2</v>
      </c>
    </row>
    <row r="22" spans="2:9" x14ac:dyDescent="0.3">
      <c r="B22" s="12" t="s">
        <v>26</v>
      </c>
      <c r="C22" s="13">
        <f>'[1]Kapaciteti i Kërkuar'!J18</f>
        <v>45</v>
      </c>
      <c r="D22" s="13">
        <f>'[1]Kapaciteti i Ofruar'!J131</f>
        <v>45</v>
      </c>
      <c r="E22" s="14">
        <f>'[1]Çmimet e ofruar'!J159</f>
        <v>23.2</v>
      </c>
      <c r="F22" s="14">
        <f>'[1]Çmimet e ofruar'!J187</f>
        <v>23.2</v>
      </c>
      <c r="G22" s="13">
        <f>'[1]Kapaciteti i Fituar'!J131</f>
        <v>45</v>
      </c>
      <c r="H22" s="14">
        <f>'[1]Kapaciteti i Fituar'!J159</f>
        <v>23.2</v>
      </c>
      <c r="I22" s="14">
        <f>'[1]Kapaciteti i Fituar'!AS131</f>
        <v>23.2</v>
      </c>
    </row>
    <row r="23" spans="2:9" x14ac:dyDescent="0.3">
      <c r="B23" s="15" t="s">
        <v>27</v>
      </c>
      <c r="C23" s="16">
        <f>'[1]Kapaciteti i Kërkuar'!J19</f>
        <v>45</v>
      </c>
      <c r="D23" s="16">
        <f>'[1]Kapaciteti i Ofruar'!J132</f>
        <v>45</v>
      </c>
      <c r="E23" s="17">
        <f>'[1]Çmimet e ofruar'!J160</f>
        <v>23.2</v>
      </c>
      <c r="F23" s="17">
        <f>'[1]Çmimet e ofruar'!J188</f>
        <v>23.2</v>
      </c>
      <c r="G23" s="16">
        <f>'[1]Kapaciteti i Fituar'!J132</f>
        <v>45</v>
      </c>
      <c r="H23" s="17">
        <f>'[1]Kapaciteti i Fituar'!J160</f>
        <v>23.2</v>
      </c>
      <c r="I23" s="17">
        <f>'[1]Kapaciteti i Fituar'!AS132</f>
        <v>23.2</v>
      </c>
    </row>
    <row r="24" spans="2:9" x14ac:dyDescent="0.3">
      <c r="B24" s="12" t="s">
        <v>28</v>
      </c>
      <c r="C24" s="13">
        <f>'[1]Kapaciteti i Kërkuar'!J20</f>
        <v>45</v>
      </c>
      <c r="D24" s="13">
        <f>'[1]Kapaciteti i Ofruar'!J133</f>
        <v>45</v>
      </c>
      <c r="E24" s="14">
        <f>'[1]Çmimet e ofruar'!J161</f>
        <v>23.2</v>
      </c>
      <c r="F24" s="14">
        <f>'[1]Çmimet e ofruar'!J189</f>
        <v>23.2</v>
      </c>
      <c r="G24" s="13">
        <f>'[1]Kapaciteti i Fituar'!J133</f>
        <v>45</v>
      </c>
      <c r="H24" s="14">
        <f>'[1]Kapaciteti i Fituar'!J161</f>
        <v>23.2</v>
      </c>
      <c r="I24" s="14">
        <f>'[1]Kapaciteti i Fituar'!AS133</f>
        <v>23.2</v>
      </c>
    </row>
    <row r="25" spans="2:9" x14ac:dyDescent="0.3">
      <c r="B25" s="15" t="s">
        <v>29</v>
      </c>
      <c r="C25" s="16">
        <f>'[1]Kapaciteti i Kërkuar'!J21</f>
        <v>45</v>
      </c>
      <c r="D25" s="16">
        <f>'[1]Kapaciteti i Ofruar'!J134</f>
        <v>48</v>
      </c>
      <c r="E25" s="17">
        <f>'[1]Çmimet e ofruar'!J162</f>
        <v>15.9</v>
      </c>
      <c r="F25" s="17">
        <f>'[1]Çmimet e ofruar'!J190</f>
        <v>53.600000000000009</v>
      </c>
      <c r="G25" s="16">
        <f>'[1]Kapaciteti i Fituar'!J134</f>
        <v>45</v>
      </c>
      <c r="H25" s="17">
        <f>'[1]Kapaciteti i Fituar'!J162</f>
        <v>15.9</v>
      </c>
      <c r="I25" s="17">
        <f>'[1]Kapaciteti i Fituar'!AS134</f>
        <v>15.9</v>
      </c>
    </row>
    <row r="26" spans="2:9" x14ac:dyDescent="0.3">
      <c r="B26" s="12" t="s">
        <v>30</v>
      </c>
      <c r="C26" s="13">
        <f>'[1]Kapaciteti i Kërkuar'!J22</f>
        <v>45</v>
      </c>
      <c r="D26" s="13">
        <f>'[1]Kapaciteti i Ofruar'!J135</f>
        <v>48</v>
      </c>
      <c r="E26" s="14">
        <f>'[1]Çmimet e ofruar'!J163</f>
        <v>15.9</v>
      </c>
      <c r="F26" s="14">
        <f>'[1]Çmimet e ofruar'!J191</f>
        <v>54.7</v>
      </c>
      <c r="G26" s="13">
        <f>'[1]Kapaciteti i Fituar'!J135</f>
        <v>45</v>
      </c>
      <c r="H26" s="14">
        <f>'[1]Kapaciteti i Fituar'!J163</f>
        <v>15.9</v>
      </c>
      <c r="I26" s="14">
        <f>'[1]Kapaciteti i Fituar'!AS135</f>
        <v>15.9</v>
      </c>
    </row>
    <row r="27" spans="2:9" x14ac:dyDescent="0.3">
      <c r="B27" s="15" t="s">
        <v>31</v>
      </c>
      <c r="C27" s="16">
        <f>'[1]Kapaciteti i Kërkuar'!J23</f>
        <v>45</v>
      </c>
      <c r="D27" s="16">
        <f>'[1]Kapaciteti i Ofruar'!J136</f>
        <v>48</v>
      </c>
      <c r="E27" s="17">
        <f>'[1]Çmimet e ofruar'!J164</f>
        <v>15.9</v>
      </c>
      <c r="F27" s="17">
        <f>'[1]Çmimet e ofruar'!J192</f>
        <v>50.5</v>
      </c>
      <c r="G27" s="16">
        <f>'[1]Kapaciteti i Fituar'!J136</f>
        <v>45</v>
      </c>
      <c r="H27" s="17">
        <f>'[1]Kapaciteti i Fituar'!J164</f>
        <v>15.9</v>
      </c>
      <c r="I27" s="17">
        <f>'[1]Kapaciteti i Fituar'!AS136</f>
        <v>15.9</v>
      </c>
    </row>
    <row r="28" spans="2:9" x14ac:dyDescent="0.3">
      <c r="B28" s="12" t="s">
        <v>32</v>
      </c>
      <c r="C28" s="13">
        <f>'[1]Kapaciteti i Kërkuar'!J24</f>
        <v>45</v>
      </c>
      <c r="D28" s="13">
        <f>'[1]Kapaciteti i Ofruar'!J137</f>
        <v>48</v>
      </c>
      <c r="E28" s="14">
        <f>'[1]Çmimet e ofruar'!J165</f>
        <v>15.9</v>
      </c>
      <c r="F28" s="14">
        <f>'[1]Çmimet e ofruar'!J193</f>
        <v>52.7</v>
      </c>
      <c r="G28" s="13">
        <f>'[1]Kapaciteti i Fituar'!J137</f>
        <v>45</v>
      </c>
      <c r="H28" s="14">
        <f>'[1]Kapaciteti i Fituar'!J165</f>
        <v>15.9</v>
      </c>
      <c r="I28" s="14">
        <f>'[1]Kapaciteti i Fituar'!AS137</f>
        <v>15.9</v>
      </c>
    </row>
    <row r="29" spans="2:9" x14ac:dyDescent="0.3">
      <c r="B29" s="15" t="s">
        <v>33</v>
      </c>
      <c r="C29" s="16">
        <f>'[1]Kapaciteti i Kërkuar'!J25</f>
        <v>45</v>
      </c>
      <c r="D29" s="16">
        <f>'[1]Kapaciteti i Ofruar'!J138</f>
        <v>45</v>
      </c>
      <c r="E29" s="17">
        <f>'[1]Çmimet e ofruar'!J166</f>
        <v>15.9</v>
      </c>
      <c r="F29" s="17">
        <f>'[1]Çmimet e ofruar'!J194</f>
        <v>15.9</v>
      </c>
      <c r="G29" s="16">
        <f>'[1]Kapaciteti i Fituar'!J138</f>
        <v>45</v>
      </c>
      <c r="H29" s="17">
        <f>'[1]Kapaciteti i Fituar'!J166</f>
        <v>15.9</v>
      </c>
      <c r="I29" s="17">
        <f>'[1]Kapaciteti i Fituar'!AS138</f>
        <v>15.9</v>
      </c>
    </row>
    <row r="30" spans="2:9" x14ac:dyDescent="0.3">
      <c r="B30" s="12" t="s">
        <v>34</v>
      </c>
      <c r="C30" s="13">
        <f>'[1]Kapaciteti i Kërkuar'!J26</f>
        <v>55</v>
      </c>
      <c r="D30" s="13">
        <f>'[1]Kapaciteti i Ofruar'!J139</f>
        <v>55</v>
      </c>
      <c r="E30" s="14">
        <f>'[1]Çmimet e ofruar'!J167</f>
        <v>23.5</v>
      </c>
      <c r="F30" s="14">
        <f>'[1]Çmimet e ofruar'!J195</f>
        <v>23.5</v>
      </c>
      <c r="G30" s="13">
        <f>'[1]Kapaciteti i Fituar'!J139</f>
        <v>55</v>
      </c>
      <c r="H30" s="14">
        <f>'[1]Kapaciteti i Fituar'!J167</f>
        <v>23.5</v>
      </c>
      <c r="I30" s="14">
        <f>'[1]Kapaciteti i Fituar'!AS139</f>
        <v>23.5</v>
      </c>
    </row>
    <row r="31" spans="2:9" x14ac:dyDescent="0.3">
      <c r="B31" s="15" t="s">
        <v>35</v>
      </c>
      <c r="C31" s="16">
        <f>'[1]Kapaciteti i Kërkuar'!J27</f>
        <v>65</v>
      </c>
      <c r="D31" s="16">
        <f>'[1]Kapaciteti i Ofruar'!J140</f>
        <v>65</v>
      </c>
      <c r="E31" s="17">
        <f>'[1]Çmimet e ofruar'!J168</f>
        <v>23.5</v>
      </c>
      <c r="F31" s="17">
        <f>'[1]Çmimet e ofruar'!J196</f>
        <v>23.5</v>
      </c>
      <c r="G31" s="16">
        <f>'[1]Kapaciteti i Fituar'!J140</f>
        <v>65</v>
      </c>
      <c r="H31" s="17">
        <f>'[1]Kapaciteti i Fituar'!J168</f>
        <v>23.5</v>
      </c>
      <c r="I31" s="17">
        <f>'[1]Kapaciteti i Fituar'!AS140</f>
        <v>23.5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1182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3" sqref="L13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55</v>
      </c>
      <c r="D8" s="13">
        <f>'[1]Kapaciteti i Ofruar'!J117</f>
        <v>55</v>
      </c>
      <c r="E8" s="14">
        <f>'[1]Çmimet e ofruar'!J145</f>
        <v>23.1</v>
      </c>
      <c r="F8" s="14">
        <f>'[1]Çmimet e ofruar'!J173</f>
        <v>23.1</v>
      </c>
      <c r="G8" s="13">
        <f>'[1]Kapaciteti i Fituar'!J117</f>
        <v>55</v>
      </c>
      <c r="H8" s="14">
        <f>'[1]Kapaciteti i Fituar'!J145</f>
        <v>23.1</v>
      </c>
      <c r="I8" s="14">
        <f>'[1]Kapaciteti i Fituar'!AS117</f>
        <v>23.1</v>
      </c>
    </row>
    <row r="9" spans="2:9" x14ac:dyDescent="0.3">
      <c r="B9" s="15" t="s">
        <v>13</v>
      </c>
      <c r="C9" s="16">
        <f>'[1]Kapaciteti i Kërkuar'!J5</f>
        <v>55</v>
      </c>
      <c r="D9" s="16">
        <f>'[1]Kapaciteti i Ofruar'!J118</f>
        <v>55</v>
      </c>
      <c r="E9" s="17">
        <f>'[1]Çmimet e ofruar'!J146</f>
        <v>23.1</v>
      </c>
      <c r="F9" s="17">
        <f>'[1]Çmimet e ofruar'!J174</f>
        <v>23.1</v>
      </c>
      <c r="G9" s="16">
        <f>'[1]Kapaciteti i Fituar'!J118</f>
        <v>55</v>
      </c>
      <c r="H9" s="17">
        <f>'[1]Kapaciteti i Fituar'!J146</f>
        <v>23.1</v>
      </c>
      <c r="I9" s="17">
        <f>'[1]Kapaciteti i Fituar'!AS118</f>
        <v>23.1</v>
      </c>
    </row>
    <row r="10" spans="2:9" x14ac:dyDescent="0.3">
      <c r="B10" s="12" t="s">
        <v>14</v>
      </c>
      <c r="C10" s="13">
        <f>'[1]Kapaciteti i Kërkuar'!J6</f>
        <v>55</v>
      </c>
      <c r="D10" s="13">
        <f>'[1]Kapaciteti i Ofruar'!J119</f>
        <v>55</v>
      </c>
      <c r="E10" s="14">
        <f>'[1]Çmimet e ofruar'!J147</f>
        <v>23.1</v>
      </c>
      <c r="F10" s="14">
        <f>'[1]Çmimet e ofruar'!J175</f>
        <v>23.1</v>
      </c>
      <c r="G10" s="13">
        <f>'[1]Kapaciteti i Fituar'!J119</f>
        <v>55</v>
      </c>
      <c r="H10" s="14">
        <f>'[1]Kapaciteti i Fituar'!J147</f>
        <v>23.1</v>
      </c>
      <c r="I10" s="14">
        <f>'[1]Kapaciteti i Fituar'!AS119</f>
        <v>23.1</v>
      </c>
    </row>
    <row r="11" spans="2:9" x14ac:dyDescent="0.3">
      <c r="B11" s="15" t="s">
        <v>15</v>
      </c>
      <c r="C11" s="16">
        <f>'[1]Kapaciteti i Kërkuar'!J7</f>
        <v>55</v>
      </c>
      <c r="D11" s="16">
        <f>'[1]Kapaciteti i Ofruar'!J120</f>
        <v>55</v>
      </c>
      <c r="E11" s="17">
        <f>'[1]Çmimet e ofruar'!J148</f>
        <v>23.1</v>
      </c>
      <c r="F11" s="17">
        <f>'[1]Çmimet e ofruar'!J176</f>
        <v>23.1</v>
      </c>
      <c r="G11" s="16">
        <f>'[1]Kapaciteti i Fituar'!J120</f>
        <v>55</v>
      </c>
      <c r="H11" s="17">
        <f>'[1]Kapaciteti i Fituar'!J148</f>
        <v>23.1</v>
      </c>
      <c r="I11" s="17">
        <f>'[1]Kapaciteti i Fituar'!AS120</f>
        <v>23.1</v>
      </c>
    </row>
    <row r="12" spans="2:9" x14ac:dyDescent="0.3">
      <c r="B12" s="12" t="s">
        <v>16</v>
      </c>
      <c r="C12" s="13">
        <f>'[1]Kapaciteti i Kërkuar'!J8</f>
        <v>55</v>
      </c>
      <c r="D12" s="13">
        <f>'[1]Kapaciteti i Ofruar'!J121</f>
        <v>55</v>
      </c>
      <c r="E12" s="14">
        <f>'[1]Çmimet e ofruar'!J149</f>
        <v>23.1</v>
      </c>
      <c r="F12" s="14">
        <f>'[1]Çmimet e ofruar'!J177</f>
        <v>23.1</v>
      </c>
      <c r="G12" s="13">
        <f>'[1]Kapaciteti i Fituar'!J121</f>
        <v>55</v>
      </c>
      <c r="H12" s="14">
        <f>'[1]Kapaciteti i Fituar'!J149</f>
        <v>23.1</v>
      </c>
      <c r="I12" s="14">
        <f>'[1]Kapaciteti i Fituar'!AS121</f>
        <v>23.1</v>
      </c>
    </row>
    <row r="13" spans="2:9" x14ac:dyDescent="0.3">
      <c r="B13" s="15" t="s">
        <v>17</v>
      </c>
      <c r="C13" s="16">
        <f>'[1]Kapaciteti i Kërkuar'!J9</f>
        <v>55</v>
      </c>
      <c r="D13" s="16">
        <f>'[1]Kapaciteti i Ofruar'!J122</f>
        <v>55</v>
      </c>
      <c r="E13" s="17">
        <f>'[1]Çmimet e ofruar'!J150</f>
        <v>23.1</v>
      </c>
      <c r="F13" s="17">
        <f>'[1]Çmimet e ofruar'!J178</f>
        <v>23.1</v>
      </c>
      <c r="G13" s="16">
        <f>'[1]Kapaciteti i Fituar'!J122</f>
        <v>55</v>
      </c>
      <c r="H13" s="17">
        <f>'[1]Kapaciteti i Fituar'!J150</f>
        <v>23.1</v>
      </c>
      <c r="I13" s="17">
        <f>'[1]Kapaciteti i Fituar'!AS122</f>
        <v>23.1</v>
      </c>
    </row>
    <row r="14" spans="2:9" x14ac:dyDescent="0.3">
      <c r="B14" s="12" t="s">
        <v>18</v>
      </c>
      <c r="C14" s="13">
        <f>'[1]Kapaciteti i Kërkuar'!J10</f>
        <v>45</v>
      </c>
      <c r="D14" s="13">
        <f>'[1]Kapaciteti i Ofruar'!J123</f>
        <v>45</v>
      </c>
      <c r="E14" s="14">
        <f>'[1]Çmimet e ofruar'!J151</f>
        <v>23.1</v>
      </c>
      <c r="F14" s="14">
        <f>'[1]Çmimet e ofruar'!J179</f>
        <v>23.1</v>
      </c>
      <c r="G14" s="13">
        <f>'[1]Kapaciteti i Fituar'!J123</f>
        <v>45</v>
      </c>
      <c r="H14" s="14">
        <f>'[1]Kapaciteti i Fituar'!J151</f>
        <v>23.1</v>
      </c>
      <c r="I14" s="14">
        <f>'[1]Kapaciteti i Fituar'!AS123</f>
        <v>23.1</v>
      </c>
    </row>
    <row r="15" spans="2:9" x14ac:dyDescent="0.3">
      <c r="B15" s="15" t="s">
        <v>19</v>
      </c>
      <c r="C15" s="16">
        <f>'[1]Kapaciteti i Kërkuar'!J11</f>
        <v>45</v>
      </c>
      <c r="D15" s="16">
        <f>'[1]Kapaciteti i Ofruar'!J124</f>
        <v>45</v>
      </c>
      <c r="E15" s="17">
        <f>'[1]Çmimet e ofruar'!J152</f>
        <v>15.9</v>
      </c>
      <c r="F15" s="17">
        <f>'[1]Çmimet e ofruar'!J180</f>
        <v>15.9</v>
      </c>
      <c r="G15" s="16">
        <f>'[1]Kapaciteti i Fituar'!J124</f>
        <v>45</v>
      </c>
      <c r="H15" s="17">
        <f>'[1]Kapaciteti i Fituar'!J152</f>
        <v>15.9</v>
      </c>
      <c r="I15" s="17">
        <f>'[1]Kapaciteti i Fituar'!AS124</f>
        <v>15.9</v>
      </c>
    </row>
    <row r="16" spans="2:9" x14ac:dyDescent="0.3">
      <c r="B16" s="12" t="s">
        <v>20</v>
      </c>
      <c r="C16" s="13">
        <f>'[1]Kapaciteti i Kërkuar'!J12</f>
        <v>45</v>
      </c>
      <c r="D16" s="13">
        <f>'[1]Kapaciteti i Ofruar'!J125</f>
        <v>45</v>
      </c>
      <c r="E16" s="14">
        <f>'[1]Çmimet e ofruar'!J153</f>
        <v>15.9</v>
      </c>
      <c r="F16" s="14">
        <f>'[1]Çmimet e ofruar'!J181</f>
        <v>15.9</v>
      </c>
      <c r="G16" s="13">
        <f>'[1]Kapaciteti i Fituar'!J125</f>
        <v>45</v>
      </c>
      <c r="H16" s="14">
        <f>'[1]Kapaciteti i Fituar'!J153</f>
        <v>15.9</v>
      </c>
      <c r="I16" s="14">
        <f>'[1]Kapaciteti i Fituar'!AS125</f>
        <v>15.9</v>
      </c>
    </row>
    <row r="17" spans="2:9" x14ac:dyDescent="0.3">
      <c r="B17" s="15" t="s">
        <v>21</v>
      </c>
      <c r="C17" s="16">
        <f>'[1]Kapaciteti i Kërkuar'!J13</f>
        <v>45</v>
      </c>
      <c r="D17" s="16">
        <f>'[1]Kapaciteti i Ofruar'!J126</f>
        <v>45</v>
      </c>
      <c r="E17" s="17">
        <f>'[1]Çmimet e ofruar'!J154</f>
        <v>15.9</v>
      </c>
      <c r="F17" s="17">
        <f>'[1]Çmimet e ofruar'!J182</f>
        <v>15.9</v>
      </c>
      <c r="G17" s="16">
        <f>'[1]Kapaciteti i Fituar'!J126</f>
        <v>45</v>
      </c>
      <c r="H17" s="17">
        <f>'[1]Kapaciteti i Fituar'!J154</f>
        <v>15.9</v>
      </c>
      <c r="I17" s="17">
        <f>'[1]Kapaciteti i Fituar'!AS126</f>
        <v>15.9</v>
      </c>
    </row>
    <row r="18" spans="2:9" x14ac:dyDescent="0.3">
      <c r="B18" s="12" t="s">
        <v>22</v>
      </c>
      <c r="C18" s="13">
        <f>'[1]Kapaciteti i Kërkuar'!J14</f>
        <v>45</v>
      </c>
      <c r="D18" s="13">
        <f>'[1]Kapaciteti i Ofruar'!J127</f>
        <v>45</v>
      </c>
      <c r="E18" s="14">
        <f>'[1]Çmimet e ofruar'!J155</f>
        <v>15.9</v>
      </c>
      <c r="F18" s="14">
        <f>'[1]Çmimet e ofruar'!J183</f>
        <v>15.9</v>
      </c>
      <c r="G18" s="13">
        <f>'[1]Kapaciteti i Fituar'!J127</f>
        <v>45</v>
      </c>
      <c r="H18" s="14">
        <f>'[1]Kapaciteti i Fituar'!J155</f>
        <v>15.9</v>
      </c>
      <c r="I18" s="14">
        <f>'[1]Kapaciteti i Fituar'!AS127</f>
        <v>15.9</v>
      </c>
    </row>
    <row r="19" spans="2:9" x14ac:dyDescent="0.3">
      <c r="B19" s="15" t="s">
        <v>23</v>
      </c>
      <c r="C19" s="16">
        <f>'[1]Kapaciteti i Kërkuar'!J15</f>
        <v>45</v>
      </c>
      <c r="D19" s="16">
        <f>'[1]Kapaciteti i Ofruar'!J128</f>
        <v>45</v>
      </c>
      <c r="E19" s="17">
        <f>'[1]Çmimet e ofruar'!J156</f>
        <v>15.9</v>
      </c>
      <c r="F19" s="17">
        <f>'[1]Çmimet e ofruar'!J184</f>
        <v>15.9</v>
      </c>
      <c r="G19" s="16">
        <f>'[1]Kapaciteti i Fituar'!J128</f>
        <v>45</v>
      </c>
      <c r="H19" s="17">
        <f>'[1]Kapaciteti i Fituar'!J156</f>
        <v>15.9</v>
      </c>
      <c r="I19" s="17">
        <f>'[1]Kapaciteti i Fituar'!AS128</f>
        <v>15.9</v>
      </c>
    </row>
    <row r="20" spans="2:9" x14ac:dyDescent="0.3">
      <c r="B20" s="12" t="s">
        <v>24</v>
      </c>
      <c r="C20" s="13">
        <f>'[1]Kapaciteti i Kërkuar'!J16</f>
        <v>45</v>
      </c>
      <c r="D20" s="13">
        <f>'[1]Kapaciteti i Ofruar'!J129</f>
        <v>45</v>
      </c>
      <c r="E20" s="14">
        <f>'[1]Çmimet e ofruar'!J157</f>
        <v>23.2</v>
      </c>
      <c r="F20" s="14">
        <f>'[1]Çmimet e ofruar'!J185</f>
        <v>23.2</v>
      </c>
      <c r="G20" s="13">
        <f>'[1]Kapaciteti i Fituar'!J129</f>
        <v>45</v>
      </c>
      <c r="H20" s="14">
        <f>'[1]Kapaciteti i Fituar'!J157</f>
        <v>23.2</v>
      </c>
      <c r="I20" s="14">
        <f>'[1]Kapaciteti i Fituar'!AS129</f>
        <v>23.2</v>
      </c>
    </row>
    <row r="21" spans="2:9" x14ac:dyDescent="0.3">
      <c r="B21" s="15" t="s">
        <v>25</v>
      </c>
      <c r="C21" s="16">
        <f>'[1]Kapaciteti i Kërkuar'!J17</f>
        <v>45</v>
      </c>
      <c r="D21" s="16">
        <f>'[1]Kapaciteti i Ofruar'!J130</f>
        <v>45</v>
      </c>
      <c r="E21" s="17">
        <f>'[1]Çmimet e ofruar'!J158</f>
        <v>23.2</v>
      </c>
      <c r="F21" s="17">
        <f>'[1]Çmimet e ofruar'!J186</f>
        <v>23.2</v>
      </c>
      <c r="G21" s="16">
        <f>'[1]Kapaciteti i Fituar'!J130</f>
        <v>45</v>
      </c>
      <c r="H21" s="17">
        <f>'[1]Kapaciteti i Fituar'!J158</f>
        <v>23.2</v>
      </c>
      <c r="I21" s="17">
        <f>'[1]Kapaciteti i Fituar'!AS130</f>
        <v>23.2</v>
      </c>
    </row>
    <row r="22" spans="2:9" x14ac:dyDescent="0.3">
      <c r="B22" s="12" t="s">
        <v>26</v>
      </c>
      <c r="C22" s="13">
        <f>'[1]Kapaciteti i Kërkuar'!J18</f>
        <v>45</v>
      </c>
      <c r="D22" s="13">
        <f>'[1]Kapaciteti i Ofruar'!J131</f>
        <v>45</v>
      </c>
      <c r="E22" s="14">
        <f>'[1]Çmimet e ofruar'!J159</f>
        <v>23.2</v>
      </c>
      <c r="F22" s="14">
        <f>'[1]Çmimet e ofruar'!J187</f>
        <v>23.2</v>
      </c>
      <c r="G22" s="13">
        <f>'[1]Kapaciteti i Fituar'!J131</f>
        <v>45</v>
      </c>
      <c r="H22" s="14">
        <f>'[1]Kapaciteti i Fituar'!J159</f>
        <v>23.2</v>
      </c>
      <c r="I22" s="14">
        <f>'[1]Kapaciteti i Fituar'!AS131</f>
        <v>23.2</v>
      </c>
    </row>
    <row r="23" spans="2:9" x14ac:dyDescent="0.3">
      <c r="B23" s="15" t="s">
        <v>27</v>
      </c>
      <c r="C23" s="16">
        <f>'[1]Kapaciteti i Kërkuar'!J19</f>
        <v>45</v>
      </c>
      <c r="D23" s="16">
        <f>'[1]Kapaciteti i Ofruar'!J132</f>
        <v>45</v>
      </c>
      <c r="E23" s="17">
        <f>'[1]Çmimet e ofruar'!J160</f>
        <v>23.2</v>
      </c>
      <c r="F23" s="17">
        <f>'[1]Çmimet e ofruar'!J188</f>
        <v>23.2</v>
      </c>
      <c r="G23" s="16">
        <f>'[1]Kapaciteti i Fituar'!J132</f>
        <v>45</v>
      </c>
      <c r="H23" s="17">
        <f>'[1]Kapaciteti i Fituar'!J160</f>
        <v>23.2</v>
      </c>
      <c r="I23" s="17">
        <f>'[1]Kapaciteti i Fituar'!AS132</f>
        <v>23.2</v>
      </c>
    </row>
    <row r="24" spans="2:9" x14ac:dyDescent="0.3">
      <c r="B24" s="12" t="s">
        <v>28</v>
      </c>
      <c r="C24" s="13">
        <f>'[1]Kapaciteti i Kërkuar'!J20</f>
        <v>45</v>
      </c>
      <c r="D24" s="13">
        <f>'[1]Kapaciteti i Ofruar'!J133</f>
        <v>45</v>
      </c>
      <c r="E24" s="14">
        <f>'[1]Çmimet e ofruar'!J161</f>
        <v>23.2</v>
      </c>
      <c r="F24" s="14">
        <f>'[1]Çmimet e ofruar'!J189</f>
        <v>23.2</v>
      </c>
      <c r="G24" s="13">
        <f>'[1]Kapaciteti i Fituar'!J133</f>
        <v>45</v>
      </c>
      <c r="H24" s="14">
        <f>'[1]Kapaciteti i Fituar'!J161</f>
        <v>23.2</v>
      </c>
      <c r="I24" s="14">
        <f>'[1]Kapaciteti i Fituar'!AS133</f>
        <v>23.2</v>
      </c>
    </row>
    <row r="25" spans="2:9" x14ac:dyDescent="0.3">
      <c r="B25" s="15" t="s">
        <v>29</v>
      </c>
      <c r="C25" s="16">
        <f>'[1]Kapaciteti i Kërkuar'!J21</f>
        <v>45</v>
      </c>
      <c r="D25" s="16">
        <f>'[1]Kapaciteti i Ofruar'!J134</f>
        <v>48</v>
      </c>
      <c r="E25" s="17">
        <f>'[1]Çmimet e ofruar'!J162</f>
        <v>15.9</v>
      </c>
      <c r="F25" s="17">
        <f>'[1]Çmimet e ofruar'!J190</f>
        <v>53.600000000000009</v>
      </c>
      <c r="G25" s="16">
        <f>'[1]Kapaciteti i Fituar'!J134</f>
        <v>45</v>
      </c>
      <c r="H25" s="17">
        <f>'[1]Kapaciteti i Fituar'!J162</f>
        <v>15.9</v>
      </c>
      <c r="I25" s="17">
        <f>'[1]Kapaciteti i Fituar'!AS134</f>
        <v>15.9</v>
      </c>
    </row>
    <row r="26" spans="2:9" x14ac:dyDescent="0.3">
      <c r="B26" s="12" t="s">
        <v>30</v>
      </c>
      <c r="C26" s="13">
        <f>'[1]Kapaciteti i Kërkuar'!J22</f>
        <v>45</v>
      </c>
      <c r="D26" s="13">
        <f>'[1]Kapaciteti i Ofruar'!J135</f>
        <v>48</v>
      </c>
      <c r="E26" s="14">
        <f>'[1]Çmimet e ofruar'!J163</f>
        <v>15.9</v>
      </c>
      <c r="F26" s="14">
        <f>'[1]Çmimet e ofruar'!J191</f>
        <v>54.7</v>
      </c>
      <c r="G26" s="13">
        <f>'[1]Kapaciteti i Fituar'!J135</f>
        <v>45</v>
      </c>
      <c r="H26" s="14">
        <f>'[1]Kapaciteti i Fituar'!J163</f>
        <v>15.9</v>
      </c>
      <c r="I26" s="14">
        <f>'[1]Kapaciteti i Fituar'!AS135</f>
        <v>15.9</v>
      </c>
    </row>
    <row r="27" spans="2:9" x14ac:dyDescent="0.3">
      <c r="B27" s="15" t="s">
        <v>31</v>
      </c>
      <c r="C27" s="16">
        <f>'[1]Kapaciteti i Kërkuar'!J23</f>
        <v>45</v>
      </c>
      <c r="D27" s="16">
        <f>'[1]Kapaciteti i Ofruar'!J136</f>
        <v>48</v>
      </c>
      <c r="E27" s="17">
        <f>'[1]Çmimet e ofruar'!J164</f>
        <v>15.9</v>
      </c>
      <c r="F27" s="17">
        <f>'[1]Çmimet e ofruar'!J192</f>
        <v>50.5</v>
      </c>
      <c r="G27" s="16">
        <f>'[1]Kapaciteti i Fituar'!J136</f>
        <v>45</v>
      </c>
      <c r="H27" s="17">
        <f>'[1]Kapaciteti i Fituar'!J164</f>
        <v>15.9</v>
      </c>
      <c r="I27" s="17">
        <f>'[1]Kapaciteti i Fituar'!AS136</f>
        <v>15.9</v>
      </c>
    </row>
    <row r="28" spans="2:9" x14ac:dyDescent="0.3">
      <c r="B28" s="12" t="s">
        <v>32</v>
      </c>
      <c r="C28" s="13">
        <f>'[1]Kapaciteti i Kërkuar'!J24</f>
        <v>45</v>
      </c>
      <c r="D28" s="13">
        <f>'[1]Kapaciteti i Ofruar'!J137</f>
        <v>48</v>
      </c>
      <c r="E28" s="14">
        <f>'[1]Çmimet e ofruar'!J165</f>
        <v>15.9</v>
      </c>
      <c r="F28" s="14">
        <f>'[1]Çmimet e ofruar'!J193</f>
        <v>52.7</v>
      </c>
      <c r="G28" s="13">
        <f>'[1]Kapaciteti i Fituar'!J137</f>
        <v>45</v>
      </c>
      <c r="H28" s="14">
        <f>'[1]Kapaciteti i Fituar'!J165</f>
        <v>15.9</v>
      </c>
      <c r="I28" s="14">
        <f>'[1]Kapaciteti i Fituar'!AS137</f>
        <v>15.9</v>
      </c>
    </row>
    <row r="29" spans="2:9" x14ac:dyDescent="0.3">
      <c r="B29" s="15" t="s">
        <v>33</v>
      </c>
      <c r="C29" s="16">
        <f>'[1]Kapaciteti i Kërkuar'!J25</f>
        <v>45</v>
      </c>
      <c r="D29" s="16">
        <f>'[1]Kapaciteti i Ofruar'!J138</f>
        <v>45</v>
      </c>
      <c r="E29" s="17">
        <f>'[1]Çmimet e ofruar'!J166</f>
        <v>15.9</v>
      </c>
      <c r="F29" s="17">
        <f>'[1]Çmimet e ofruar'!J194</f>
        <v>15.9</v>
      </c>
      <c r="G29" s="16">
        <f>'[1]Kapaciteti i Fituar'!J138</f>
        <v>45</v>
      </c>
      <c r="H29" s="17">
        <f>'[1]Kapaciteti i Fituar'!J166</f>
        <v>15.9</v>
      </c>
      <c r="I29" s="17">
        <f>'[1]Kapaciteti i Fituar'!AS138</f>
        <v>15.9</v>
      </c>
    </row>
    <row r="30" spans="2:9" x14ac:dyDescent="0.3">
      <c r="B30" s="12" t="s">
        <v>34</v>
      </c>
      <c r="C30" s="13">
        <f>'[1]Kapaciteti i Kërkuar'!J26</f>
        <v>55</v>
      </c>
      <c r="D30" s="13">
        <f>'[1]Kapaciteti i Ofruar'!J139</f>
        <v>55</v>
      </c>
      <c r="E30" s="14">
        <f>'[1]Çmimet e ofruar'!J167</f>
        <v>23.5</v>
      </c>
      <c r="F30" s="14">
        <f>'[1]Çmimet e ofruar'!J195</f>
        <v>23.5</v>
      </c>
      <c r="G30" s="13">
        <f>'[1]Kapaciteti i Fituar'!J139</f>
        <v>55</v>
      </c>
      <c r="H30" s="14">
        <f>'[1]Kapaciteti i Fituar'!J167</f>
        <v>23.5</v>
      </c>
      <c r="I30" s="14">
        <f>'[1]Kapaciteti i Fituar'!AS139</f>
        <v>23.5</v>
      </c>
    </row>
    <row r="31" spans="2:9" x14ac:dyDescent="0.3">
      <c r="B31" s="15" t="s">
        <v>35</v>
      </c>
      <c r="C31" s="16">
        <f>'[1]Kapaciteti i Kërkuar'!J27</f>
        <v>65</v>
      </c>
      <c r="D31" s="16">
        <f>'[1]Kapaciteti i Ofruar'!J140</f>
        <v>65</v>
      </c>
      <c r="E31" s="17">
        <f>'[1]Çmimet e ofruar'!J168</f>
        <v>23.5</v>
      </c>
      <c r="F31" s="17">
        <f>'[1]Çmimet e ofruar'!J196</f>
        <v>23.5</v>
      </c>
      <c r="G31" s="16">
        <f>'[1]Kapaciteti i Fituar'!J140</f>
        <v>65</v>
      </c>
      <c r="H31" s="17">
        <f>'[1]Kapaciteti i Fituar'!J168</f>
        <v>23.5</v>
      </c>
      <c r="I31" s="17">
        <f>'[1]Kapaciteti i Fituar'!AS140</f>
        <v>23.5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1182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3" sqref="L13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55</v>
      </c>
      <c r="D8" s="13">
        <f>'[1]Kapaciteti i Ofruar'!J117</f>
        <v>55</v>
      </c>
      <c r="E8" s="14">
        <f>'[1]Çmimet e ofruar'!J145</f>
        <v>23.1</v>
      </c>
      <c r="F8" s="14">
        <f>'[1]Çmimet e ofruar'!J173</f>
        <v>23.1</v>
      </c>
      <c r="G8" s="13">
        <f>'[1]Kapaciteti i Fituar'!J117</f>
        <v>55</v>
      </c>
      <c r="H8" s="14">
        <f>'[1]Kapaciteti i Fituar'!J145</f>
        <v>23.1</v>
      </c>
      <c r="I8" s="14">
        <f>'[1]Kapaciteti i Fituar'!AS117</f>
        <v>23.1</v>
      </c>
    </row>
    <row r="9" spans="2:9" x14ac:dyDescent="0.3">
      <c r="B9" s="15" t="s">
        <v>13</v>
      </c>
      <c r="C9" s="16">
        <f>'[1]Kapaciteti i Kërkuar'!J5</f>
        <v>55</v>
      </c>
      <c r="D9" s="16">
        <f>'[1]Kapaciteti i Ofruar'!J118</f>
        <v>55</v>
      </c>
      <c r="E9" s="17">
        <f>'[1]Çmimet e ofruar'!J146</f>
        <v>23.1</v>
      </c>
      <c r="F9" s="17">
        <f>'[1]Çmimet e ofruar'!J174</f>
        <v>23.1</v>
      </c>
      <c r="G9" s="16">
        <f>'[1]Kapaciteti i Fituar'!J118</f>
        <v>55</v>
      </c>
      <c r="H9" s="17">
        <f>'[1]Kapaciteti i Fituar'!J146</f>
        <v>23.1</v>
      </c>
      <c r="I9" s="17">
        <f>'[1]Kapaciteti i Fituar'!AS118</f>
        <v>23.1</v>
      </c>
    </row>
    <row r="10" spans="2:9" x14ac:dyDescent="0.3">
      <c r="B10" s="12" t="s">
        <v>14</v>
      </c>
      <c r="C10" s="13">
        <f>'[1]Kapaciteti i Kërkuar'!J6</f>
        <v>55</v>
      </c>
      <c r="D10" s="13">
        <f>'[1]Kapaciteti i Ofruar'!J119</f>
        <v>55</v>
      </c>
      <c r="E10" s="14">
        <f>'[1]Çmimet e ofruar'!J147</f>
        <v>23.1</v>
      </c>
      <c r="F10" s="14">
        <f>'[1]Çmimet e ofruar'!J175</f>
        <v>23.1</v>
      </c>
      <c r="G10" s="13">
        <f>'[1]Kapaciteti i Fituar'!J119</f>
        <v>55</v>
      </c>
      <c r="H10" s="14">
        <f>'[1]Kapaciteti i Fituar'!J147</f>
        <v>23.1</v>
      </c>
      <c r="I10" s="14">
        <f>'[1]Kapaciteti i Fituar'!AS119</f>
        <v>23.1</v>
      </c>
    </row>
    <row r="11" spans="2:9" x14ac:dyDescent="0.3">
      <c r="B11" s="15" t="s">
        <v>15</v>
      </c>
      <c r="C11" s="16">
        <f>'[1]Kapaciteti i Kërkuar'!J7</f>
        <v>55</v>
      </c>
      <c r="D11" s="16">
        <f>'[1]Kapaciteti i Ofruar'!J120</f>
        <v>55</v>
      </c>
      <c r="E11" s="17">
        <f>'[1]Çmimet e ofruar'!J148</f>
        <v>23.1</v>
      </c>
      <c r="F11" s="17">
        <f>'[1]Çmimet e ofruar'!J176</f>
        <v>23.1</v>
      </c>
      <c r="G11" s="16">
        <f>'[1]Kapaciteti i Fituar'!J120</f>
        <v>55</v>
      </c>
      <c r="H11" s="17">
        <f>'[1]Kapaciteti i Fituar'!J148</f>
        <v>23.1</v>
      </c>
      <c r="I11" s="17">
        <f>'[1]Kapaciteti i Fituar'!AS120</f>
        <v>23.1</v>
      </c>
    </row>
    <row r="12" spans="2:9" x14ac:dyDescent="0.3">
      <c r="B12" s="12" t="s">
        <v>16</v>
      </c>
      <c r="C12" s="13">
        <f>'[1]Kapaciteti i Kërkuar'!J8</f>
        <v>55</v>
      </c>
      <c r="D12" s="13">
        <f>'[1]Kapaciteti i Ofruar'!J121</f>
        <v>55</v>
      </c>
      <c r="E12" s="14">
        <f>'[1]Çmimet e ofruar'!J149</f>
        <v>23.1</v>
      </c>
      <c r="F12" s="14">
        <f>'[1]Çmimet e ofruar'!J177</f>
        <v>23.1</v>
      </c>
      <c r="G12" s="13">
        <f>'[1]Kapaciteti i Fituar'!J121</f>
        <v>55</v>
      </c>
      <c r="H12" s="14">
        <f>'[1]Kapaciteti i Fituar'!J149</f>
        <v>23.1</v>
      </c>
      <c r="I12" s="14">
        <f>'[1]Kapaciteti i Fituar'!AS121</f>
        <v>23.1</v>
      </c>
    </row>
    <row r="13" spans="2:9" x14ac:dyDescent="0.3">
      <c r="B13" s="15" t="s">
        <v>17</v>
      </c>
      <c r="C13" s="16">
        <f>'[1]Kapaciteti i Kërkuar'!J9</f>
        <v>55</v>
      </c>
      <c r="D13" s="16">
        <f>'[1]Kapaciteti i Ofruar'!J122</f>
        <v>55</v>
      </c>
      <c r="E13" s="17">
        <f>'[1]Çmimet e ofruar'!J150</f>
        <v>23.1</v>
      </c>
      <c r="F13" s="17">
        <f>'[1]Çmimet e ofruar'!J178</f>
        <v>23.1</v>
      </c>
      <c r="G13" s="16">
        <f>'[1]Kapaciteti i Fituar'!J122</f>
        <v>55</v>
      </c>
      <c r="H13" s="17">
        <f>'[1]Kapaciteti i Fituar'!J150</f>
        <v>23.1</v>
      </c>
      <c r="I13" s="17">
        <f>'[1]Kapaciteti i Fituar'!AS122</f>
        <v>23.1</v>
      </c>
    </row>
    <row r="14" spans="2:9" x14ac:dyDescent="0.3">
      <c r="B14" s="12" t="s">
        <v>18</v>
      </c>
      <c r="C14" s="13">
        <f>'[1]Kapaciteti i Kërkuar'!J10</f>
        <v>45</v>
      </c>
      <c r="D14" s="13">
        <f>'[1]Kapaciteti i Ofruar'!J123</f>
        <v>45</v>
      </c>
      <c r="E14" s="14">
        <f>'[1]Çmimet e ofruar'!J151</f>
        <v>23.1</v>
      </c>
      <c r="F14" s="14">
        <f>'[1]Çmimet e ofruar'!J179</f>
        <v>23.1</v>
      </c>
      <c r="G14" s="13">
        <f>'[1]Kapaciteti i Fituar'!J123</f>
        <v>45</v>
      </c>
      <c r="H14" s="14">
        <f>'[1]Kapaciteti i Fituar'!J151</f>
        <v>23.1</v>
      </c>
      <c r="I14" s="14">
        <f>'[1]Kapaciteti i Fituar'!AS123</f>
        <v>23.1</v>
      </c>
    </row>
    <row r="15" spans="2:9" x14ac:dyDescent="0.3">
      <c r="B15" s="15" t="s">
        <v>19</v>
      </c>
      <c r="C15" s="16">
        <f>'[1]Kapaciteti i Kërkuar'!J11</f>
        <v>45</v>
      </c>
      <c r="D15" s="16">
        <f>'[1]Kapaciteti i Ofruar'!J124</f>
        <v>45</v>
      </c>
      <c r="E15" s="17">
        <f>'[1]Çmimet e ofruar'!J152</f>
        <v>15.9</v>
      </c>
      <c r="F15" s="17">
        <f>'[1]Çmimet e ofruar'!J180</f>
        <v>15.9</v>
      </c>
      <c r="G15" s="16">
        <f>'[1]Kapaciteti i Fituar'!J124</f>
        <v>45</v>
      </c>
      <c r="H15" s="17">
        <f>'[1]Kapaciteti i Fituar'!J152</f>
        <v>15.9</v>
      </c>
      <c r="I15" s="17">
        <f>'[1]Kapaciteti i Fituar'!AS124</f>
        <v>15.9</v>
      </c>
    </row>
    <row r="16" spans="2:9" x14ac:dyDescent="0.3">
      <c r="B16" s="12" t="s">
        <v>20</v>
      </c>
      <c r="C16" s="13">
        <f>'[1]Kapaciteti i Kërkuar'!J12</f>
        <v>45</v>
      </c>
      <c r="D16" s="13">
        <f>'[1]Kapaciteti i Ofruar'!J125</f>
        <v>45</v>
      </c>
      <c r="E16" s="14">
        <f>'[1]Çmimet e ofruar'!J153</f>
        <v>15.9</v>
      </c>
      <c r="F16" s="14">
        <f>'[1]Çmimet e ofruar'!J181</f>
        <v>15.9</v>
      </c>
      <c r="G16" s="13">
        <f>'[1]Kapaciteti i Fituar'!J125</f>
        <v>45</v>
      </c>
      <c r="H16" s="14">
        <f>'[1]Kapaciteti i Fituar'!J153</f>
        <v>15.9</v>
      </c>
      <c r="I16" s="14">
        <f>'[1]Kapaciteti i Fituar'!AS125</f>
        <v>15.9</v>
      </c>
    </row>
    <row r="17" spans="2:9" x14ac:dyDescent="0.3">
      <c r="B17" s="15" t="s">
        <v>21</v>
      </c>
      <c r="C17" s="16">
        <f>'[1]Kapaciteti i Kërkuar'!J13</f>
        <v>45</v>
      </c>
      <c r="D17" s="16">
        <f>'[1]Kapaciteti i Ofruar'!J126</f>
        <v>45</v>
      </c>
      <c r="E17" s="17">
        <f>'[1]Çmimet e ofruar'!J154</f>
        <v>15.9</v>
      </c>
      <c r="F17" s="17">
        <f>'[1]Çmimet e ofruar'!J182</f>
        <v>15.9</v>
      </c>
      <c r="G17" s="16">
        <f>'[1]Kapaciteti i Fituar'!J126</f>
        <v>45</v>
      </c>
      <c r="H17" s="17">
        <f>'[1]Kapaciteti i Fituar'!J154</f>
        <v>15.9</v>
      </c>
      <c r="I17" s="17">
        <f>'[1]Kapaciteti i Fituar'!AS126</f>
        <v>15.9</v>
      </c>
    </row>
    <row r="18" spans="2:9" x14ac:dyDescent="0.3">
      <c r="B18" s="12" t="s">
        <v>22</v>
      </c>
      <c r="C18" s="13">
        <f>'[1]Kapaciteti i Kërkuar'!J14</f>
        <v>45</v>
      </c>
      <c r="D18" s="13">
        <f>'[1]Kapaciteti i Ofruar'!J127</f>
        <v>45</v>
      </c>
      <c r="E18" s="14">
        <f>'[1]Çmimet e ofruar'!J155</f>
        <v>15.9</v>
      </c>
      <c r="F18" s="14">
        <f>'[1]Çmimet e ofruar'!J183</f>
        <v>15.9</v>
      </c>
      <c r="G18" s="13">
        <f>'[1]Kapaciteti i Fituar'!J127</f>
        <v>45</v>
      </c>
      <c r="H18" s="14">
        <f>'[1]Kapaciteti i Fituar'!J155</f>
        <v>15.9</v>
      </c>
      <c r="I18" s="14">
        <f>'[1]Kapaciteti i Fituar'!AS127</f>
        <v>15.9</v>
      </c>
    </row>
    <row r="19" spans="2:9" x14ac:dyDescent="0.3">
      <c r="B19" s="15" t="s">
        <v>23</v>
      </c>
      <c r="C19" s="16">
        <f>'[1]Kapaciteti i Kërkuar'!J15</f>
        <v>45</v>
      </c>
      <c r="D19" s="16">
        <f>'[1]Kapaciteti i Ofruar'!J128</f>
        <v>45</v>
      </c>
      <c r="E19" s="17">
        <f>'[1]Çmimet e ofruar'!J156</f>
        <v>15.9</v>
      </c>
      <c r="F19" s="17">
        <f>'[1]Çmimet e ofruar'!J184</f>
        <v>15.9</v>
      </c>
      <c r="G19" s="16">
        <f>'[1]Kapaciteti i Fituar'!J128</f>
        <v>45</v>
      </c>
      <c r="H19" s="17">
        <f>'[1]Kapaciteti i Fituar'!J156</f>
        <v>15.9</v>
      </c>
      <c r="I19" s="17">
        <f>'[1]Kapaciteti i Fituar'!AS128</f>
        <v>15.9</v>
      </c>
    </row>
    <row r="20" spans="2:9" x14ac:dyDescent="0.3">
      <c r="B20" s="12" t="s">
        <v>24</v>
      </c>
      <c r="C20" s="13">
        <f>'[1]Kapaciteti i Kërkuar'!J16</f>
        <v>45</v>
      </c>
      <c r="D20" s="13">
        <f>'[1]Kapaciteti i Ofruar'!J129</f>
        <v>45</v>
      </c>
      <c r="E20" s="14">
        <f>'[1]Çmimet e ofruar'!J157</f>
        <v>23.2</v>
      </c>
      <c r="F20" s="14">
        <f>'[1]Çmimet e ofruar'!J185</f>
        <v>23.2</v>
      </c>
      <c r="G20" s="13">
        <f>'[1]Kapaciteti i Fituar'!J129</f>
        <v>45</v>
      </c>
      <c r="H20" s="14">
        <f>'[1]Kapaciteti i Fituar'!J157</f>
        <v>23.2</v>
      </c>
      <c r="I20" s="14">
        <f>'[1]Kapaciteti i Fituar'!AS129</f>
        <v>23.2</v>
      </c>
    </row>
    <row r="21" spans="2:9" x14ac:dyDescent="0.3">
      <c r="B21" s="15" t="s">
        <v>25</v>
      </c>
      <c r="C21" s="16">
        <f>'[1]Kapaciteti i Kërkuar'!J17</f>
        <v>45</v>
      </c>
      <c r="D21" s="16">
        <f>'[1]Kapaciteti i Ofruar'!J130</f>
        <v>45</v>
      </c>
      <c r="E21" s="17">
        <f>'[1]Çmimet e ofruar'!J158</f>
        <v>23.2</v>
      </c>
      <c r="F21" s="17">
        <f>'[1]Çmimet e ofruar'!J186</f>
        <v>23.2</v>
      </c>
      <c r="G21" s="16">
        <f>'[1]Kapaciteti i Fituar'!J130</f>
        <v>45</v>
      </c>
      <c r="H21" s="17">
        <f>'[1]Kapaciteti i Fituar'!J158</f>
        <v>23.2</v>
      </c>
      <c r="I21" s="17">
        <f>'[1]Kapaciteti i Fituar'!AS130</f>
        <v>23.2</v>
      </c>
    </row>
    <row r="22" spans="2:9" x14ac:dyDescent="0.3">
      <c r="B22" s="12" t="s">
        <v>26</v>
      </c>
      <c r="C22" s="13">
        <f>'[1]Kapaciteti i Kërkuar'!J18</f>
        <v>45</v>
      </c>
      <c r="D22" s="13">
        <f>'[1]Kapaciteti i Ofruar'!J131</f>
        <v>45</v>
      </c>
      <c r="E22" s="14">
        <f>'[1]Çmimet e ofruar'!J159</f>
        <v>23.2</v>
      </c>
      <c r="F22" s="14">
        <f>'[1]Çmimet e ofruar'!J187</f>
        <v>23.2</v>
      </c>
      <c r="G22" s="13">
        <f>'[1]Kapaciteti i Fituar'!J131</f>
        <v>45</v>
      </c>
      <c r="H22" s="14">
        <f>'[1]Kapaciteti i Fituar'!J159</f>
        <v>23.2</v>
      </c>
      <c r="I22" s="14">
        <f>'[1]Kapaciteti i Fituar'!AS131</f>
        <v>23.2</v>
      </c>
    </row>
    <row r="23" spans="2:9" x14ac:dyDescent="0.3">
      <c r="B23" s="15" t="s">
        <v>27</v>
      </c>
      <c r="C23" s="16">
        <f>'[1]Kapaciteti i Kërkuar'!J19</f>
        <v>45</v>
      </c>
      <c r="D23" s="16">
        <f>'[1]Kapaciteti i Ofruar'!J132</f>
        <v>45</v>
      </c>
      <c r="E23" s="17">
        <f>'[1]Çmimet e ofruar'!J160</f>
        <v>23.2</v>
      </c>
      <c r="F23" s="17">
        <f>'[1]Çmimet e ofruar'!J188</f>
        <v>23.2</v>
      </c>
      <c r="G23" s="16">
        <f>'[1]Kapaciteti i Fituar'!J132</f>
        <v>45</v>
      </c>
      <c r="H23" s="17">
        <f>'[1]Kapaciteti i Fituar'!J160</f>
        <v>23.2</v>
      </c>
      <c r="I23" s="17">
        <f>'[1]Kapaciteti i Fituar'!AS132</f>
        <v>23.2</v>
      </c>
    </row>
    <row r="24" spans="2:9" x14ac:dyDescent="0.3">
      <c r="B24" s="12" t="s">
        <v>28</v>
      </c>
      <c r="C24" s="13">
        <f>'[1]Kapaciteti i Kërkuar'!J20</f>
        <v>45</v>
      </c>
      <c r="D24" s="13">
        <f>'[1]Kapaciteti i Ofruar'!J133</f>
        <v>45</v>
      </c>
      <c r="E24" s="14">
        <f>'[1]Çmimet e ofruar'!J161</f>
        <v>23.2</v>
      </c>
      <c r="F24" s="14">
        <f>'[1]Çmimet e ofruar'!J189</f>
        <v>23.2</v>
      </c>
      <c r="G24" s="13">
        <f>'[1]Kapaciteti i Fituar'!J133</f>
        <v>45</v>
      </c>
      <c r="H24" s="14">
        <f>'[1]Kapaciteti i Fituar'!J161</f>
        <v>23.2</v>
      </c>
      <c r="I24" s="14">
        <f>'[1]Kapaciteti i Fituar'!AS133</f>
        <v>23.2</v>
      </c>
    </row>
    <row r="25" spans="2:9" x14ac:dyDescent="0.3">
      <c r="B25" s="15" t="s">
        <v>29</v>
      </c>
      <c r="C25" s="16">
        <f>'[1]Kapaciteti i Kërkuar'!J21</f>
        <v>45</v>
      </c>
      <c r="D25" s="16">
        <f>'[1]Kapaciteti i Ofruar'!J134</f>
        <v>48</v>
      </c>
      <c r="E25" s="17">
        <f>'[1]Çmimet e ofruar'!J162</f>
        <v>15.9</v>
      </c>
      <c r="F25" s="17">
        <f>'[1]Çmimet e ofruar'!J190</f>
        <v>53.600000000000009</v>
      </c>
      <c r="G25" s="16">
        <f>'[1]Kapaciteti i Fituar'!J134</f>
        <v>45</v>
      </c>
      <c r="H25" s="17">
        <f>'[1]Kapaciteti i Fituar'!J162</f>
        <v>15.9</v>
      </c>
      <c r="I25" s="17">
        <f>'[1]Kapaciteti i Fituar'!AS134</f>
        <v>15.9</v>
      </c>
    </row>
    <row r="26" spans="2:9" x14ac:dyDescent="0.3">
      <c r="B26" s="12" t="s">
        <v>30</v>
      </c>
      <c r="C26" s="13">
        <f>'[1]Kapaciteti i Kërkuar'!J22</f>
        <v>45</v>
      </c>
      <c r="D26" s="13">
        <f>'[1]Kapaciteti i Ofruar'!J135</f>
        <v>48</v>
      </c>
      <c r="E26" s="14">
        <f>'[1]Çmimet e ofruar'!J163</f>
        <v>15.9</v>
      </c>
      <c r="F26" s="14">
        <f>'[1]Çmimet e ofruar'!J191</f>
        <v>54.7</v>
      </c>
      <c r="G26" s="13">
        <f>'[1]Kapaciteti i Fituar'!J135</f>
        <v>45</v>
      </c>
      <c r="H26" s="14">
        <f>'[1]Kapaciteti i Fituar'!J163</f>
        <v>15.9</v>
      </c>
      <c r="I26" s="14">
        <f>'[1]Kapaciteti i Fituar'!AS135</f>
        <v>15.9</v>
      </c>
    </row>
    <row r="27" spans="2:9" x14ac:dyDescent="0.3">
      <c r="B27" s="15" t="s">
        <v>31</v>
      </c>
      <c r="C27" s="16">
        <f>'[1]Kapaciteti i Kërkuar'!J23</f>
        <v>45</v>
      </c>
      <c r="D27" s="16">
        <f>'[1]Kapaciteti i Ofruar'!J136</f>
        <v>48</v>
      </c>
      <c r="E27" s="17">
        <f>'[1]Çmimet e ofruar'!J164</f>
        <v>15.9</v>
      </c>
      <c r="F27" s="17">
        <f>'[1]Çmimet e ofruar'!J192</f>
        <v>50.5</v>
      </c>
      <c r="G27" s="16">
        <f>'[1]Kapaciteti i Fituar'!J136</f>
        <v>45</v>
      </c>
      <c r="H27" s="17">
        <f>'[1]Kapaciteti i Fituar'!J164</f>
        <v>15.9</v>
      </c>
      <c r="I27" s="17">
        <f>'[1]Kapaciteti i Fituar'!AS136</f>
        <v>15.9</v>
      </c>
    </row>
    <row r="28" spans="2:9" x14ac:dyDescent="0.3">
      <c r="B28" s="12" t="s">
        <v>32</v>
      </c>
      <c r="C28" s="13">
        <f>'[1]Kapaciteti i Kërkuar'!J24</f>
        <v>45</v>
      </c>
      <c r="D28" s="13">
        <f>'[1]Kapaciteti i Ofruar'!J137</f>
        <v>48</v>
      </c>
      <c r="E28" s="14">
        <f>'[1]Çmimet e ofruar'!J165</f>
        <v>15.9</v>
      </c>
      <c r="F28" s="14">
        <f>'[1]Çmimet e ofruar'!J193</f>
        <v>52.7</v>
      </c>
      <c r="G28" s="13">
        <f>'[1]Kapaciteti i Fituar'!J137</f>
        <v>45</v>
      </c>
      <c r="H28" s="14">
        <f>'[1]Kapaciteti i Fituar'!J165</f>
        <v>15.9</v>
      </c>
      <c r="I28" s="14">
        <f>'[1]Kapaciteti i Fituar'!AS137</f>
        <v>15.9</v>
      </c>
    </row>
    <row r="29" spans="2:9" x14ac:dyDescent="0.3">
      <c r="B29" s="15" t="s">
        <v>33</v>
      </c>
      <c r="C29" s="16">
        <f>'[1]Kapaciteti i Kërkuar'!J25</f>
        <v>45</v>
      </c>
      <c r="D29" s="16">
        <f>'[1]Kapaciteti i Ofruar'!J138</f>
        <v>45</v>
      </c>
      <c r="E29" s="17">
        <f>'[1]Çmimet e ofruar'!J166</f>
        <v>15.9</v>
      </c>
      <c r="F29" s="17">
        <f>'[1]Çmimet e ofruar'!J194</f>
        <v>15.9</v>
      </c>
      <c r="G29" s="16">
        <f>'[1]Kapaciteti i Fituar'!J138</f>
        <v>45</v>
      </c>
      <c r="H29" s="17">
        <f>'[1]Kapaciteti i Fituar'!J166</f>
        <v>15.9</v>
      </c>
      <c r="I29" s="17">
        <f>'[1]Kapaciteti i Fituar'!AS138</f>
        <v>15.9</v>
      </c>
    </row>
    <row r="30" spans="2:9" x14ac:dyDescent="0.3">
      <c r="B30" s="12" t="s">
        <v>34</v>
      </c>
      <c r="C30" s="13">
        <f>'[1]Kapaciteti i Kërkuar'!J26</f>
        <v>55</v>
      </c>
      <c r="D30" s="13">
        <f>'[1]Kapaciteti i Ofruar'!J139</f>
        <v>55</v>
      </c>
      <c r="E30" s="14">
        <f>'[1]Çmimet e ofruar'!J167</f>
        <v>23.5</v>
      </c>
      <c r="F30" s="14">
        <f>'[1]Çmimet e ofruar'!J195</f>
        <v>23.5</v>
      </c>
      <c r="G30" s="13">
        <f>'[1]Kapaciteti i Fituar'!J139</f>
        <v>55</v>
      </c>
      <c r="H30" s="14">
        <f>'[1]Kapaciteti i Fituar'!J167</f>
        <v>23.5</v>
      </c>
      <c r="I30" s="14">
        <f>'[1]Kapaciteti i Fituar'!AS139</f>
        <v>23.5</v>
      </c>
    </row>
    <row r="31" spans="2:9" x14ac:dyDescent="0.3">
      <c r="B31" s="15" t="s">
        <v>35</v>
      </c>
      <c r="C31" s="16">
        <f>'[1]Kapaciteti i Kërkuar'!J27</f>
        <v>65</v>
      </c>
      <c r="D31" s="16">
        <f>'[1]Kapaciteti i Ofruar'!J140</f>
        <v>65</v>
      </c>
      <c r="E31" s="17">
        <f>'[1]Çmimet e ofruar'!J168</f>
        <v>23.5</v>
      </c>
      <c r="F31" s="17">
        <f>'[1]Çmimet e ofruar'!J196</f>
        <v>23.5</v>
      </c>
      <c r="G31" s="16">
        <f>'[1]Kapaciteti i Fituar'!J140</f>
        <v>65</v>
      </c>
      <c r="H31" s="17">
        <f>'[1]Kapaciteti i Fituar'!J168</f>
        <v>23.5</v>
      </c>
      <c r="I31" s="17">
        <f>'[1]Kapaciteti i Fituar'!AS140</f>
        <v>23.5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1182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L13" sqref="L13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55</v>
      </c>
      <c r="D8" s="13">
        <f>'[1]Kapaciteti i Ofruar'!J117</f>
        <v>55</v>
      </c>
      <c r="E8" s="14">
        <f>'[1]Çmimet e ofruar'!J145</f>
        <v>23.1</v>
      </c>
      <c r="F8" s="14">
        <f>'[1]Çmimet e ofruar'!J173</f>
        <v>23.1</v>
      </c>
      <c r="G8" s="13">
        <f>'[1]Kapaciteti i Fituar'!J117</f>
        <v>55</v>
      </c>
      <c r="H8" s="14">
        <f>'[1]Kapaciteti i Fituar'!J145</f>
        <v>23.1</v>
      </c>
      <c r="I8" s="14">
        <f>'[1]Kapaciteti i Fituar'!AS117</f>
        <v>23.1</v>
      </c>
    </row>
    <row r="9" spans="2:9" x14ac:dyDescent="0.3">
      <c r="B9" s="15" t="s">
        <v>13</v>
      </c>
      <c r="C9" s="16">
        <f>'[1]Kapaciteti i Kërkuar'!J5</f>
        <v>55</v>
      </c>
      <c r="D9" s="16">
        <f>'[1]Kapaciteti i Ofruar'!J118</f>
        <v>55</v>
      </c>
      <c r="E9" s="17">
        <f>'[1]Çmimet e ofruar'!J146</f>
        <v>23.1</v>
      </c>
      <c r="F9" s="17">
        <f>'[1]Çmimet e ofruar'!J174</f>
        <v>23.1</v>
      </c>
      <c r="G9" s="16">
        <f>'[1]Kapaciteti i Fituar'!J118</f>
        <v>55</v>
      </c>
      <c r="H9" s="17">
        <f>'[1]Kapaciteti i Fituar'!J146</f>
        <v>23.1</v>
      </c>
      <c r="I9" s="17">
        <f>'[1]Kapaciteti i Fituar'!AS118</f>
        <v>23.1</v>
      </c>
    </row>
    <row r="10" spans="2:9" x14ac:dyDescent="0.3">
      <c r="B10" s="12" t="s">
        <v>14</v>
      </c>
      <c r="C10" s="13">
        <f>'[1]Kapaciteti i Kërkuar'!J6</f>
        <v>55</v>
      </c>
      <c r="D10" s="13">
        <f>'[1]Kapaciteti i Ofruar'!J119</f>
        <v>55</v>
      </c>
      <c r="E10" s="14">
        <f>'[1]Çmimet e ofruar'!J147</f>
        <v>23.1</v>
      </c>
      <c r="F10" s="14">
        <f>'[1]Çmimet e ofruar'!J175</f>
        <v>23.1</v>
      </c>
      <c r="G10" s="13">
        <f>'[1]Kapaciteti i Fituar'!J119</f>
        <v>55</v>
      </c>
      <c r="H10" s="14">
        <f>'[1]Kapaciteti i Fituar'!J147</f>
        <v>23.1</v>
      </c>
      <c r="I10" s="14">
        <f>'[1]Kapaciteti i Fituar'!AS119</f>
        <v>23.1</v>
      </c>
    </row>
    <row r="11" spans="2:9" x14ac:dyDescent="0.3">
      <c r="B11" s="15" t="s">
        <v>15</v>
      </c>
      <c r="C11" s="16">
        <f>'[1]Kapaciteti i Kërkuar'!J7</f>
        <v>55</v>
      </c>
      <c r="D11" s="16">
        <f>'[1]Kapaciteti i Ofruar'!J120</f>
        <v>55</v>
      </c>
      <c r="E11" s="17">
        <f>'[1]Çmimet e ofruar'!J148</f>
        <v>23.1</v>
      </c>
      <c r="F11" s="17">
        <f>'[1]Çmimet e ofruar'!J176</f>
        <v>23.1</v>
      </c>
      <c r="G11" s="16">
        <f>'[1]Kapaciteti i Fituar'!J120</f>
        <v>55</v>
      </c>
      <c r="H11" s="17">
        <f>'[1]Kapaciteti i Fituar'!J148</f>
        <v>23.1</v>
      </c>
      <c r="I11" s="17">
        <f>'[1]Kapaciteti i Fituar'!AS120</f>
        <v>23.1</v>
      </c>
    </row>
    <row r="12" spans="2:9" x14ac:dyDescent="0.3">
      <c r="B12" s="12" t="s">
        <v>16</v>
      </c>
      <c r="C12" s="13">
        <f>'[1]Kapaciteti i Kërkuar'!J8</f>
        <v>55</v>
      </c>
      <c r="D12" s="13">
        <f>'[1]Kapaciteti i Ofruar'!J121</f>
        <v>55</v>
      </c>
      <c r="E12" s="14">
        <f>'[1]Çmimet e ofruar'!J149</f>
        <v>23.1</v>
      </c>
      <c r="F12" s="14">
        <f>'[1]Çmimet e ofruar'!J177</f>
        <v>23.1</v>
      </c>
      <c r="G12" s="13">
        <f>'[1]Kapaciteti i Fituar'!J121</f>
        <v>55</v>
      </c>
      <c r="H12" s="14">
        <f>'[1]Kapaciteti i Fituar'!J149</f>
        <v>23.1</v>
      </c>
      <c r="I12" s="14">
        <f>'[1]Kapaciteti i Fituar'!AS121</f>
        <v>23.1</v>
      </c>
    </row>
    <row r="13" spans="2:9" x14ac:dyDescent="0.3">
      <c r="B13" s="15" t="s">
        <v>17</v>
      </c>
      <c r="C13" s="16">
        <f>'[1]Kapaciteti i Kërkuar'!J9</f>
        <v>55</v>
      </c>
      <c r="D13" s="16">
        <f>'[1]Kapaciteti i Ofruar'!J122</f>
        <v>55</v>
      </c>
      <c r="E13" s="17">
        <f>'[1]Çmimet e ofruar'!J150</f>
        <v>23.1</v>
      </c>
      <c r="F13" s="17">
        <f>'[1]Çmimet e ofruar'!J178</f>
        <v>23.1</v>
      </c>
      <c r="G13" s="16">
        <f>'[1]Kapaciteti i Fituar'!J122</f>
        <v>55</v>
      </c>
      <c r="H13" s="17">
        <f>'[1]Kapaciteti i Fituar'!J150</f>
        <v>23.1</v>
      </c>
      <c r="I13" s="17">
        <f>'[1]Kapaciteti i Fituar'!AS122</f>
        <v>23.1</v>
      </c>
    </row>
    <row r="14" spans="2:9" x14ac:dyDescent="0.3">
      <c r="B14" s="12" t="s">
        <v>18</v>
      </c>
      <c r="C14" s="13">
        <f>'[1]Kapaciteti i Kërkuar'!J10</f>
        <v>45</v>
      </c>
      <c r="D14" s="13">
        <f>'[1]Kapaciteti i Ofruar'!J123</f>
        <v>45</v>
      </c>
      <c r="E14" s="14">
        <f>'[1]Çmimet e ofruar'!J151</f>
        <v>23.1</v>
      </c>
      <c r="F14" s="14">
        <f>'[1]Çmimet e ofruar'!J179</f>
        <v>23.1</v>
      </c>
      <c r="G14" s="13">
        <f>'[1]Kapaciteti i Fituar'!J123</f>
        <v>45</v>
      </c>
      <c r="H14" s="14">
        <f>'[1]Kapaciteti i Fituar'!J151</f>
        <v>23.1</v>
      </c>
      <c r="I14" s="14">
        <f>'[1]Kapaciteti i Fituar'!AS123</f>
        <v>23.1</v>
      </c>
    </row>
    <row r="15" spans="2:9" x14ac:dyDescent="0.3">
      <c r="B15" s="15" t="s">
        <v>19</v>
      </c>
      <c r="C15" s="16">
        <f>'[1]Kapaciteti i Kërkuar'!J11</f>
        <v>45</v>
      </c>
      <c r="D15" s="16">
        <f>'[1]Kapaciteti i Ofruar'!J124</f>
        <v>45</v>
      </c>
      <c r="E15" s="17">
        <f>'[1]Çmimet e ofruar'!J152</f>
        <v>15.9</v>
      </c>
      <c r="F15" s="17">
        <f>'[1]Çmimet e ofruar'!J180</f>
        <v>15.9</v>
      </c>
      <c r="G15" s="16">
        <f>'[1]Kapaciteti i Fituar'!J124</f>
        <v>45</v>
      </c>
      <c r="H15" s="17">
        <f>'[1]Kapaciteti i Fituar'!J152</f>
        <v>15.9</v>
      </c>
      <c r="I15" s="17">
        <f>'[1]Kapaciteti i Fituar'!AS124</f>
        <v>15.9</v>
      </c>
    </row>
    <row r="16" spans="2:9" x14ac:dyDescent="0.3">
      <c r="B16" s="12" t="s">
        <v>20</v>
      </c>
      <c r="C16" s="13">
        <f>'[1]Kapaciteti i Kërkuar'!J12</f>
        <v>45</v>
      </c>
      <c r="D16" s="13">
        <f>'[1]Kapaciteti i Ofruar'!J125</f>
        <v>45</v>
      </c>
      <c r="E16" s="14">
        <f>'[1]Çmimet e ofruar'!J153</f>
        <v>15.9</v>
      </c>
      <c r="F16" s="14">
        <f>'[1]Çmimet e ofruar'!J181</f>
        <v>15.9</v>
      </c>
      <c r="G16" s="13">
        <f>'[1]Kapaciteti i Fituar'!J125</f>
        <v>45</v>
      </c>
      <c r="H16" s="14">
        <f>'[1]Kapaciteti i Fituar'!J153</f>
        <v>15.9</v>
      </c>
      <c r="I16" s="14">
        <f>'[1]Kapaciteti i Fituar'!AS125</f>
        <v>15.9</v>
      </c>
    </row>
    <row r="17" spans="2:9" x14ac:dyDescent="0.3">
      <c r="B17" s="15" t="s">
        <v>21</v>
      </c>
      <c r="C17" s="16">
        <f>'[1]Kapaciteti i Kërkuar'!J13</f>
        <v>45</v>
      </c>
      <c r="D17" s="16">
        <f>'[1]Kapaciteti i Ofruar'!J126</f>
        <v>45</v>
      </c>
      <c r="E17" s="17">
        <f>'[1]Çmimet e ofruar'!J154</f>
        <v>15.9</v>
      </c>
      <c r="F17" s="17">
        <f>'[1]Çmimet e ofruar'!J182</f>
        <v>15.9</v>
      </c>
      <c r="G17" s="16">
        <f>'[1]Kapaciteti i Fituar'!J126</f>
        <v>45</v>
      </c>
      <c r="H17" s="17">
        <f>'[1]Kapaciteti i Fituar'!J154</f>
        <v>15.9</v>
      </c>
      <c r="I17" s="17">
        <f>'[1]Kapaciteti i Fituar'!AS126</f>
        <v>15.9</v>
      </c>
    </row>
    <row r="18" spans="2:9" x14ac:dyDescent="0.3">
      <c r="B18" s="12" t="s">
        <v>22</v>
      </c>
      <c r="C18" s="13">
        <f>'[1]Kapaciteti i Kërkuar'!J14</f>
        <v>45</v>
      </c>
      <c r="D18" s="13">
        <f>'[1]Kapaciteti i Ofruar'!J127</f>
        <v>45</v>
      </c>
      <c r="E18" s="14">
        <f>'[1]Çmimet e ofruar'!J155</f>
        <v>15.9</v>
      </c>
      <c r="F18" s="14">
        <f>'[1]Çmimet e ofruar'!J183</f>
        <v>15.9</v>
      </c>
      <c r="G18" s="13">
        <f>'[1]Kapaciteti i Fituar'!J127</f>
        <v>45</v>
      </c>
      <c r="H18" s="14">
        <f>'[1]Kapaciteti i Fituar'!J155</f>
        <v>15.9</v>
      </c>
      <c r="I18" s="14">
        <f>'[1]Kapaciteti i Fituar'!AS127</f>
        <v>15.9</v>
      </c>
    </row>
    <row r="19" spans="2:9" x14ac:dyDescent="0.3">
      <c r="B19" s="15" t="s">
        <v>23</v>
      </c>
      <c r="C19" s="16">
        <f>'[1]Kapaciteti i Kërkuar'!J15</f>
        <v>45</v>
      </c>
      <c r="D19" s="16">
        <f>'[1]Kapaciteti i Ofruar'!J128</f>
        <v>45</v>
      </c>
      <c r="E19" s="17">
        <f>'[1]Çmimet e ofruar'!J156</f>
        <v>15.9</v>
      </c>
      <c r="F19" s="17">
        <f>'[1]Çmimet e ofruar'!J184</f>
        <v>15.9</v>
      </c>
      <c r="G19" s="16">
        <f>'[1]Kapaciteti i Fituar'!J128</f>
        <v>45</v>
      </c>
      <c r="H19" s="17">
        <f>'[1]Kapaciteti i Fituar'!J156</f>
        <v>15.9</v>
      </c>
      <c r="I19" s="17">
        <f>'[1]Kapaciteti i Fituar'!AS128</f>
        <v>15.9</v>
      </c>
    </row>
    <row r="20" spans="2:9" x14ac:dyDescent="0.3">
      <c r="B20" s="12" t="s">
        <v>24</v>
      </c>
      <c r="C20" s="13">
        <f>'[1]Kapaciteti i Kërkuar'!J16</f>
        <v>45</v>
      </c>
      <c r="D20" s="13">
        <f>'[1]Kapaciteti i Ofruar'!J129</f>
        <v>45</v>
      </c>
      <c r="E20" s="14">
        <f>'[1]Çmimet e ofruar'!J157</f>
        <v>23.2</v>
      </c>
      <c r="F20" s="14">
        <f>'[1]Çmimet e ofruar'!J185</f>
        <v>23.2</v>
      </c>
      <c r="G20" s="13">
        <f>'[1]Kapaciteti i Fituar'!J129</f>
        <v>45</v>
      </c>
      <c r="H20" s="14">
        <f>'[1]Kapaciteti i Fituar'!J157</f>
        <v>23.2</v>
      </c>
      <c r="I20" s="14">
        <f>'[1]Kapaciteti i Fituar'!AS129</f>
        <v>23.2</v>
      </c>
    </row>
    <row r="21" spans="2:9" x14ac:dyDescent="0.3">
      <c r="B21" s="15" t="s">
        <v>25</v>
      </c>
      <c r="C21" s="16">
        <f>'[1]Kapaciteti i Kërkuar'!J17</f>
        <v>45</v>
      </c>
      <c r="D21" s="16">
        <f>'[1]Kapaciteti i Ofruar'!J130</f>
        <v>45</v>
      </c>
      <c r="E21" s="17">
        <f>'[1]Çmimet e ofruar'!J158</f>
        <v>23.2</v>
      </c>
      <c r="F21" s="17">
        <f>'[1]Çmimet e ofruar'!J186</f>
        <v>23.2</v>
      </c>
      <c r="G21" s="16">
        <f>'[1]Kapaciteti i Fituar'!J130</f>
        <v>45</v>
      </c>
      <c r="H21" s="17">
        <f>'[1]Kapaciteti i Fituar'!J158</f>
        <v>23.2</v>
      </c>
      <c r="I21" s="17">
        <f>'[1]Kapaciteti i Fituar'!AS130</f>
        <v>23.2</v>
      </c>
    </row>
    <row r="22" spans="2:9" x14ac:dyDescent="0.3">
      <c r="B22" s="12" t="s">
        <v>26</v>
      </c>
      <c r="C22" s="13">
        <f>'[1]Kapaciteti i Kërkuar'!J18</f>
        <v>45</v>
      </c>
      <c r="D22" s="13">
        <f>'[1]Kapaciteti i Ofruar'!J131</f>
        <v>45</v>
      </c>
      <c r="E22" s="14">
        <f>'[1]Çmimet e ofruar'!J159</f>
        <v>23.2</v>
      </c>
      <c r="F22" s="14">
        <f>'[1]Çmimet e ofruar'!J187</f>
        <v>23.2</v>
      </c>
      <c r="G22" s="13">
        <f>'[1]Kapaciteti i Fituar'!J131</f>
        <v>45</v>
      </c>
      <c r="H22" s="14">
        <f>'[1]Kapaciteti i Fituar'!J159</f>
        <v>23.2</v>
      </c>
      <c r="I22" s="14">
        <f>'[1]Kapaciteti i Fituar'!AS131</f>
        <v>23.2</v>
      </c>
    </row>
    <row r="23" spans="2:9" x14ac:dyDescent="0.3">
      <c r="B23" s="15" t="s">
        <v>27</v>
      </c>
      <c r="C23" s="16">
        <f>'[1]Kapaciteti i Kërkuar'!J19</f>
        <v>45</v>
      </c>
      <c r="D23" s="16">
        <f>'[1]Kapaciteti i Ofruar'!J132</f>
        <v>45</v>
      </c>
      <c r="E23" s="17">
        <f>'[1]Çmimet e ofruar'!J160</f>
        <v>23.2</v>
      </c>
      <c r="F23" s="17">
        <f>'[1]Çmimet e ofruar'!J188</f>
        <v>23.2</v>
      </c>
      <c r="G23" s="16">
        <f>'[1]Kapaciteti i Fituar'!J132</f>
        <v>45</v>
      </c>
      <c r="H23" s="17">
        <f>'[1]Kapaciteti i Fituar'!J160</f>
        <v>23.2</v>
      </c>
      <c r="I23" s="17">
        <f>'[1]Kapaciteti i Fituar'!AS132</f>
        <v>23.2</v>
      </c>
    </row>
    <row r="24" spans="2:9" x14ac:dyDescent="0.3">
      <c r="B24" s="12" t="s">
        <v>28</v>
      </c>
      <c r="C24" s="13">
        <f>'[1]Kapaciteti i Kërkuar'!J20</f>
        <v>45</v>
      </c>
      <c r="D24" s="13">
        <f>'[1]Kapaciteti i Ofruar'!J133</f>
        <v>45</v>
      </c>
      <c r="E24" s="14">
        <f>'[1]Çmimet e ofruar'!J161</f>
        <v>23.2</v>
      </c>
      <c r="F24" s="14">
        <f>'[1]Çmimet e ofruar'!J189</f>
        <v>23.2</v>
      </c>
      <c r="G24" s="13">
        <f>'[1]Kapaciteti i Fituar'!J133</f>
        <v>45</v>
      </c>
      <c r="H24" s="14">
        <f>'[1]Kapaciteti i Fituar'!J161</f>
        <v>23.2</v>
      </c>
      <c r="I24" s="14">
        <f>'[1]Kapaciteti i Fituar'!AS133</f>
        <v>23.2</v>
      </c>
    </row>
    <row r="25" spans="2:9" x14ac:dyDescent="0.3">
      <c r="B25" s="15" t="s">
        <v>29</v>
      </c>
      <c r="C25" s="16">
        <f>'[1]Kapaciteti i Kërkuar'!J21</f>
        <v>45</v>
      </c>
      <c r="D25" s="16">
        <f>'[1]Kapaciteti i Ofruar'!J134</f>
        <v>48</v>
      </c>
      <c r="E25" s="17">
        <f>'[1]Çmimet e ofruar'!J162</f>
        <v>15.9</v>
      </c>
      <c r="F25" s="17">
        <f>'[1]Çmimet e ofruar'!J190</f>
        <v>53.600000000000009</v>
      </c>
      <c r="G25" s="16">
        <f>'[1]Kapaciteti i Fituar'!J134</f>
        <v>45</v>
      </c>
      <c r="H25" s="17">
        <f>'[1]Kapaciteti i Fituar'!J162</f>
        <v>15.9</v>
      </c>
      <c r="I25" s="17">
        <f>'[1]Kapaciteti i Fituar'!AS134</f>
        <v>15.9</v>
      </c>
    </row>
    <row r="26" spans="2:9" x14ac:dyDescent="0.3">
      <c r="B26" s="12" t="s">
        <v>30</v>
      </c>
      <c r="C26" s="13">
        <f>'[1]Kapaciteti i Kërkuar'!J22</f>
        <v>45</v>
      </c>
      <c r="D26" s="13">
        <f>'[1]Kapaciteti i Ofruar'!J135</f>
        <v>48</v>
      </c>
      <c r="E26" s="14">
        <f>'[1]Çmimet e ofruar'!J163</f>
        <v>15.9</v>
      </c>
      <c r="F26" s="14">
        <f>'[1]Çmimet e ofruar'!J191</f>
        <v>54.7</v>
      </c>
      <c r="G26" s="13">
        <f>'[1]Kapaciteti i Fituar'!J135</f>
        <v>45</v>
      </c>
      <c r="H26" s="14">
        <f>'[1]Kapaciteti i Fituar'!J163</f>
        <v>15.9</v>
      </c>
      <c r="I26" s="14">
        <f>'[1]Kapaciteti i Fituar'!AS135</f>
        <v>15.9</v>
      </c>
    </row>
    <row r="27" spans="2:9" x14ac:dyDescent="0.3">
      <c r="B27" s="15" t="s">
        <v>31</v>
      </c>
      <c r="C27" s="16">
        <f>'[1]Kapaciteti i Kërkuar'!J23</f>
        <v>45</v>
      </c>
      <c r="D27" s="16">
        <f>'[1]Kapaciteti i Ofruar'!J136</f>
        <v>48</v>
      </c>
      <c r="E27" s="17">
        <f>'[1]Çmimet e ofruar'!J164</f>
        <v>15.9</v>
      </c>
      <c r="F27" s="17">
        <f>'[1]Çmimet e ofruar'!J192</f>
        <v>50.5</v>
      </c>
      <c r="G27" s="16">
        <f>'[1]Kapaciteti i Fituar'!J136</f>
        <v>45</v>
      </c>
      <c r="H27" s="17">
        <f>'[1]Kapaciteti i Fituar'!J164</f>
        <v>15.9</v>
      </c>
      <c r="I27" s="17">
        <f>'[1]Kapaciteti i Fituar'!AS136</f>
        <v>15.9</v>
      </c>
    </row>
    <row r="28" spans="2:9" x14ac:dyDescent="0.3">
      <c r="B28" s="12" t="s">
        <v>32</v>
      </c>
      <c r="C28" s="13">
        <f>'[1]Kapaciteti i Kërkuar'!J24</f>
        <v>45</v>
      </c>
      <c r="D28" s="13">
        <f>'[1]Kapaciteti i Ofruar'!J137</f>
        <v>48</v>
      </c>
      <c r="E28" s="14">
        <f>'[1]Çmimet e ofruar'!J165</f>
        <v>15.9</v>
      </c>
      <c r="F28" s="14">
        <f>'[1]Çmimet e ofruar'!J193</f>
        <v>52.7</v>
      </c>
      <c r="G28" s="13">
        <f>'[1]Kapaciteti i Fituar'!J137</f>
        <v>45</v>
      </c>
      <c r="H28" s="14">
        <f>'[1]Kapaciteti i Fituar'!J165</f>
        <v>15.9</v>
      </c>
      <c r="I28" s="14">
        <f>'[1]Kapaciteti i Fituar'!AS137</f>
        <v>15.9</v>
      </c>
    </row>
    <row r="29" spans="2:9" x14ac:dyDescent="0.3">
      <c r="B29" s="15" t="s">
        <v>33</v>
      </c>
      <c r="C29" s="16">
        <f>'[1]Kapaciteti i Kërkuar'!J25</f>
        <v>45</v>
      </c>
      <c r="D29" s="16">
        <f>'[1]Kapaciteti i Ofruar'!J138</f>
        <v>45</v>
      </c>
      <c r="E29" s="17">
        <f>'[1]Çmimet e ofruar'!J166</f>
        <v>15.9</v>
      </c>
      <c r="F29" s="17">
        <f>'[1]Çmimet e ofruar'!J194</f>
        <v>15.9</v>
      </c>
      <c r="G29" s="16">
        <f>'[1]Kapaciteti i Fituar'!J138</f>
        <v>45</v>
      </c>
      <c r="H29" s="17">
        <f>'[1]Kapaciteti i Fituar'!J166</f>
        <v>15.9</v>
      </c>
      <c r="I29" s="17">
        <f>'[1]Kapaciteti i Fituar'!AS138</f>
        <v>15.9</v>
      </c>
    </row>
    <row r="30" spans="2:9" x14ac:dyDescent="0.3">
      <c r="B30" s="12" t="s">
        <v>34</v>
      </c>
      <c r="C30" s="13">
        <f>'[1]Kapaciteti i Kërkuar'!J26</f>
        <v>55</v>
      </c>
      <c r="D30" s="13">
        <f>'[1]Kapaciteti i Ofruar'!J139</f>
        <v>55</v>
      </c>
      <c r="E30" s="14">
        <f>'[1]Çmimet e ofruar'!J167</f>
        <v>23.5</v>
      </c>
      <c r="F30" s="14">
        <f>'[1]Çmimet e ofruar'!J195</f>
        <v>23.5</v>
      </c>
      <c r="G30" s="13">
        <f>'[1]Kapaciteti i Fituar'!J139</f>
        <v>55</v>
      </c>
      <c r="H30" s="14">
        <f>'[1]Kapaciteti i Fituar'!J167</f>
        <v>23.5</v>
      </c>
      <c r="I30" s="14">
        <f>'[1]Kapaciteti i Fituar'!AS139</f>
        <v>23.5</v>
      </c>
    </row>
    <row r="31" spans="2:9" x14ac:dyDescent="0.3">
      <c r="B31" s="15" t="s">
        <v>35</v>
      </c>
      <c r="C31" s="16">
        <f>'[1]Kapaciteti i Kërkuar'!J27</f>
        <v>65</v>
      </c>
      <c r="D31" s="16">
        <f>'[1]Kapaciteti i Ofruar'!J140</f>
        <v>65</v>
      </c>
      <c r="E31" s="17">
        <f>'[1]Çmimet e ofruar'!J168</f>
        <v>23.5</v>
      </c>
      <c r="F31" s="17">
        <f>'[1]Çmimet e ofruar'!J196</f>
        <v>23.5</v>
      </c>
      <c r="G31" s="16">
        <f>'[1]Kapaciteti i Fituar'!J140</f>
        <v>65</v>
      </c>
      <c r="H31" s="17">
        <f>'[1]Kapaciteti i Fituar'!J168</f>
        <v>23.5</v>
      </c>
      <c r="I31" s="17">
        <f>'[1]Kapaciteti i Fituar'!AS140</f>
        <v>23.5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1182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K17" sqref="K17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 t="s">
        <v>1</v>
      </c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Kërkuar'!J4</f>
        <v>55</v>
      </c>
      <c r="D8" s="13">
        <f>'[1]Kapaciteti i Ofruar'!J117</f>
        <v>55</v>
      </c>
      <c r="E8" s="14">
        <f>'[1]Çmimet e ofruar'!J145</f>
        <v>23.1</v>
      </c>
      <c r="F8" s="14">
        <f>'[1]Çmimet e ofruar'!J173</f>
        <v>23.1</v>
      </c>
      <c r="G8" s="13">
        <f>'[1]Kapaciteti i Fituar'!J117</f>
        <v>55</v>
      </c>
      <c r="H8" s="14">
        <f>'[1]Kapaciteti i Fituar'!J145</f>
        <v>23.1</v>
      </c>
      <c r="I8" s="14">
        <f>'[1]Kapaciteti i Fituar'!AS117</f>
        <v>23.1</v>
      </c>
    </row>
    <row r="9" spans="2:9" x14ac:dyDescent="0.3">
      <c r="B9" s="15" t="s">
        <v>13</v>
      </c>
      <c r="C9" s="16">
        <f>'[1]Kapaciteti i Kërkuar'!J5</f>
        <v>55</v>
      </c>
      <c r="D9" s="16">
        <f>'[1]Kapaciteti i Ofruar'!J118</f>
        <v>55</v>
      </c>
      <c r="E9" s="17">
        <f>'[1]Çmimet e ofruar'!J146</f>
        <v>23.1</v>
      </c>
      <c r="F9" s="17">
        <f>'[1]Çmimet e ofruar'!J174</f>
        <v>23.1</v>
      </c>
      <c r="G9" s="16">
        <f>'[1]Kapaciteti i Fituar'!J118</f>
        <v>55</v>
      </c>
      <c r="H9" s="17">
        <f>'[1]Kapaciteti i Fituar'!J146</f>
        <v>23.1</v>
      </c>
      <c r="I9" s="17">
        <f>'[1]Kapaciteti i Fituar'!AS118</f>
        <v>23.1</v>
      </c>
    </row>
    <row r="10" spans="2:9" x14ac:dyDescent="0.3">
      <c r="B10" s="12" t="s">
        <v>14</v>
      </c>
      <c r="C10" s="13">
        <f>'[1]Kapaciteti i Kërkuar'!J6</f>
        <v>55</v>
      </c>
      <c r="D10" s="13">
        <f>'[1]Kapaciteti i Ofruar'!J119</f>
        <v>55</v>
      </c>
      <c r="E10" s="14">
        <f>'[1]Çmimet e ofruar'!J147</f>
        <v>23.1</v>
      </c>
      <c r="F10" s="14">
        <f>'[1]Çmimet e ofruar'!J175</f>
        <v>23.1</v>
      </c>
      <c r="G10" s="13">
        <f>'[1]Kapaciteti i Fituar'!J119</f>
        <v>55</v>
      </c>
      <c r="H10" s="14">
        <f>'[1]Kapaciteti i Fituar'!J147</f>
        <v>23.1</v>
      </c>
      <c r="I10" s="14">
        <f>'[1]Kapaciteti i Fituar'!AS119</f>
        <v>23.1</v>
      </c>
    </row>
    <row r="11" spans="2:9" x14ac:dyDescent="0.3">
      <c r="B11" s="15" t="s">
        <v>15</v>
      </c>
      <c r="C11" s="16">
        <f>'[1]Kapaciteti i Kërkuar'!J7</f>
        <v>55</v>
      </c>
      <c r="D11" s="16">
        <f>'[1]Kapaciteti i Ofruar'!J120</f>
        <v>55</v>
      </c>
      <c r="E11" s="17">
        <f>'[1]Çmimet e ofruar'!J148</f>
        <v>23.1</v>
      </c>
      <c r="F11" s="17">
        <f>'[1]Çmimet e ofruar'!J176</f>
        <v>23.1</v>
      </c>
      <c r="G11" s="16">
        <f>'[1]Kapaciteti i Fituar'!J120</f>
        <v>55</v>
      </c>
      <c r="H11" s="17">
        <f>'[1]Kapaciteti i Fituar'!J148</f>
        <v>23.1</v>
      </c>
      <c r="I11" s="17">
        <f>'[1]Kapaciteti i Fituar'!AS120</f>
        <v>23.1</v>
      </c>
    </row>
    <row r="12" spans="2:9" x14ac:dyDescent="0.3">
      <c r="B12" s="12" t="s">
        <v>16</v>
      </c>
      <c r="C12" s="13">
        <f>'[1]Kapaciteti i Kërkuar'!J8</f>
        <v>55</v>
      </c>
      <c r="D12" s="13">
        <f>'[1]Kapaciteti i Ofruar'!J121</f>
        <v>55</v>
      </c>
      <c r="E12" s="14">
        <f>'[1]Çmimet e ofruar'!J149</f>
        <v>23.1</v>
      </c>
      <c r="F12" s="14">
        <f>'[1]Çmimet e ofruar'!J177</f>
        <v>23.1</v>
      </c>
      <c r="G12" s="13">
        <f>'[1]Kapaciteti i Fituar'!J121</f>
        <v>55</v>
      </c>
      <c r="H12" s="14">
        <f>'[1]Kapaciteti i Fituar'!J149</f>
        <v>23.1</v>
      </c>
      <c r="I12" s="14">
        <f>'[1]Kapaciteti i Fituar'!AS121</f>
        <v>23.1</v>
      </c>
    </row>
    <row r="13" spans="2:9" x14ac:dyDescent="0.3">
      <c r="B13" s="15" t="s">
        <v>17</v>
      </c>
      <c r="C13" s="16">
        <f>'[1]Kapaciteti i Kërkuar'!J9</f>
        <v>55</v>
      </c>
      <c r="D13" s="16">
        <f>'[1]Kapaciteti i Ofruar'!J122</f>
        <v>55</v>
      </c>
      <c r="E13" s="17">
        <f>'[1]Çmimet e ofruar'!J150</f>
        <v>23.1</v>
      </c>
      <c r="F13" s="17">
        <f>'[1]Çmimet e ofruar'!J178</f>
        <v>23.1</v>
      </c>
      <c r="G13" s="16">
        <f>'[1]Kapaciteti i Fituar'!J122</f>
        <v>55</v>
      </c>
      <c r="H13" s="17">
        <f>'[1]Kapaciteti i Fituar'!J150</f>
        <v>23.1</v>
      </c>
      <c r="I13" s="17">
        <f>'[1]Kapaciteti i Fituar'!AS122</f>
        <v>23.1</v>
      </c>
    </row>
    <row r="14" spans="2:9" x14ac:dyDescent="0.3">
      <c r="B14" s="12" t="s">
        <v>18</v>
      </c>
      <c r="C14" s="13">
        <f>'[1]Kapaciteti i Kërkuar'!J10</f>
        <v>45</v>
      </c>
      <c r="D14" s="13">
        <f>'[1]Kapaciteti i Ofruar'!J123</f>
        <v>45</v>
      </c>
      <c r="E14" s="14">
        <f>'[1]Çmimet e ofruar'!J151</f>
        <v>23.1</v>
      </c>
      <c r="F14" s="14">
        <f>'[1]Çmimet e ofruar'!J179</f>
        <v>23.1</v>
      </c>
      <c r="G14" s="13">
        <f>'[1]Kapaciteti i Fituar'!J123</f>
        <v>45</v>
      </c>
      <c r="H14" s="14">
        <f>'[1]Kapaciteti i Fituar'!J151</f>
        <v>23.1</v>
      </c>
      <c r="I14" s="14">
        <f>'[1]Kapaciteti i Fituar'!AS123</f>
        <v>23.1</v>
      </c>
    </row>
    <row r="15" spans="2:9" x14ac:dyDescent="0.3">
      <c r="B15" s="15" t="s">
        <v>19</v>
      </c>
      <c r="C15" s="16">
        <f>'[1]Kapaciteti i Kërkuar'!J11</f>
        <v>45</v>
      </c>
      <c r="D15" s="16">
        <f>'[1]Kapaciteti i Ofruar'!J124</f>
        <v>45</v>
      </c>
      <c r="E15" s="17">
        <f>'[1]Çmimet e ofruar'!J152</f>
        <v>15.9</v>
      </c>
      <c r="F15" s="17">
        <f>'[1]Çmimet e ofruar'!J180</f>
        <v>15.9</v>
      </c>
      <c r="G15" s="16">
        <f>'[1]Kapaciteti i Fituar'!J124</f>
        <v>45</v>
      </c>
      <c r="H15" s="17">
        <f>'[1]Kapaciteti i Fituar'!J152</f>
        <v>15.9</v>
      </c>
      <c r="I15" s="17">
        <f>'[1]Kapaciteti i Fituar'!AS124</f>
        <v>15.9</v>
      </c>
    </row>
    <row r="16" spans="2:9" x14ac:dyDescent="0.3">
      <c r="B16" s="12" t="s">
        <v>20</v>
      </c>
      <c r="C16" s="13">
        <f>'[1]Kapaciteti i Kërkuar'!J12</f>
        <v>45</v>
      </c>
      <c r="D16" s="13">
        <f>'[1]Kapaciteti i Ofruar'!J125</f>
        <v>45</v>
      </c>
      <c r="E16" s="14">
        <f>'[1]Çmimet e ofruar'!J153</f>
        <v>15.9</v>
      </c>
      <c r="F16" s="14">
        <f>'[1]Çmimet e ofruar'!J181</f>
        <v>15.9</v>
      </c>
      <c r="G16" s="13">
        <f>'[1]Kapaciteti i Fituar'!J125</f>
        <v>45</v>
      </c>
      <c r="H16" s="14">
        <f>'[1]Kapaciteti i Fituar'!J153</f>
        <v>15.9</v>
      </c>
      <c r="I16" s="14">
        <f>'[1]Kapaciteti i Fituar'!AS125</f>
        <v>15.9</v>
      </c>
    </row>
    <row r="17" spans="2:9" x14ac:dyDescent="0.3">
      <c r="B17" s="15" t="s">
        <v>21</v>
      </c>
      <c r="C17" s="16">
        <f>'[1]Kapaciteti i Kërkuar'!J13</f>
        <v>45</v>
      </c>
      <c r="D17" s="16">
        <f>'[1]Kapaciteti i Ofruar'!J126</f>
        <v>45</v>
      </c>
      <c r="E17" s="17">
        <f>'[1]Çmimet e ofruar'!J154</f>
        <v>15.9</v>
      </c>
      <c r="F17" s="17">
        <f>'[1]Çmimet e ofruar'!J182</f>
        <v>15.9</v>
      </c>
      <c r="G17" s="16">
        <f>'[1]Kapaciteti i Fituar'!J126</f>
        <v>45</v>
      </c>
      <c r="H17" s="17">
        <f>'[1]Kapaciteti i Fituar'!J154</f>
        <v>15.9</v>
      </c>
      <c r="I17" s="17">
        <f>'[1]Kapaciteti i Fituar'!AS126</f>
        <v>15.9</v>
      </c>
    </row>
    <row r="18" spans="2:9" x14ac:dyDescent="0.3">
      <c r="B18" s="12" t="s">
        <v>22</v>
      </c>
      <c r="C18" s="13">
        <f>'[1]Kapaciteti i Kërkuar'!J14</f>
        <v>45</v>
      </c>
      <c r="D18" s="13">
        <f>'[1]Kapaciteti i Ofruar'!J127</f>
        <v>45</v>
      </c>
      <c r="E18" s="14">
        <f>'[1]Çmimet e ofruar'!J155</f>
        <v>15.9</v>
      </c>
      <c r="F18" s="14">
        <f>'[1]Çmimet e ofruar'!J183</f>
        <v>15.9</v>
      </c>
      <c r="G18" s="13">
        <f>'[1]Kapaciteti i Fituar'!J127</f>
        <v>45</v>
      </c>
      <c r="H18" s="14">
        <f>'[1]Kapaciteti i Fituar'!J155</f>
        <v>15.9</v>
      </c>
      <c r="I18" s="14">
        <f>'[1]Kapaciteti i Fituar'!AS127</f>
        <v>15.9</v>
      </c>
    </row>
    <row r="19" spans="2:9" x14ac:dyDescent="0.3">
      <c r="B19" s="15" t="s">
        <v>23</v>
      </c>
      <c r="C19" s="16">
        <f>'[1]Kapaciteti i Kërkuar'!J15</f>
        <v>45</v>
      </c>
      <c r="D19" s="16">
        <f>'[1]Kapaciteti i Ofruar'!J128</f>
        <v>45</v>
      </c>
      <c r="E19" s="17">
        <f>'[1]Çmimet e ofruar'!J156</f>
        <v>15.9</v>
      </c>
      <c r="F19" s="17">
        <f>'[1]Çmimet e ofruar'!J184</f>
        <v>15.9</v>
      </c>
      <c r="G19" s="16">
        <f>'[1]Kapaciteti i Fituar'!J128</f>
        <v>45</v>
      </c>
      <c r="H19" s="17">
        <f>'[1]Kapaciteti i Fituar'!J156</f>
        <v>15.9</v>
      </c>
      <c r="I19" s="17">
        <f>'[1]Kapaciteti i Fituar'!AS128</f>
        <v>15.9</v>
      </c>
    </row>
    <row r="20" spans="2:9" x14ac:dyDescent="0.3">
      <c r="B20" s="12" t="s">
        <v>24</v>
      </c>
      <c r="C20" s="13">
        <f>'[1]Kapaciteti i Kërkuar'!J16</f>
        <v>45</v>
      </c>
      <c r="D20" s="13">
        <f>'[1]Kapaciteti i Ofruar'!J129</f>
        <v>45</v>
      </c>
      <c r="E20" s="14">
        <f>'[1]Çmimet e ofruar'!J157</f>
        <v>23.2</v>
      </c>
      <c r="F20" s="14">
        <f>'[1]Çmimet e ofruar'!J185</f>
        <v>23.2</v>
      </c>
      <c r="G20" s="13">
        <f>'[1]Kapaciteti i Fituar'!J129</f>
        <v>45</v>
      </c>
      <c r="H20" s="14">
        <f>'[1]Kapaciteti i Fituar'!J157</f>
        <v>23.2</v>
      </c>
      <c r="I20" s="14">
        <f>'[1]Kapaciteti i Fituar'!AS129</f>
        <v>23.2</v>
      </c>
    </row>
    <row r="21" spans="2:9" x14ac:dyDescent="0.3">
      <c r="B21" s="15" t="s">
        <v>25</v>
      </c>
      <c r="C21" s="16">
        <f>'[1]Kapaciteti i Kërkuar'!J17</f>
        <v>45</v>
      </c>
      <c r="D21" s="16">
        <f>'[1]Kapaciteti i Ofruar'!J130</f>
        <v>45</v>
      </c>
      <c r="E21" s="17">
        <f>'[1]Çmimet e ofruar'!J158</f>
        <v>23.2</v>
      </c>
      <c r="F21" s="17">
        <f>'[1]Çmimet e ofruar'!J186</f>
        <v>23.2</v>
      </c>
      <c r="G21" s="16">
        <f>'[1]Kapaciteti i Fituar'!J130</f>
        <v>45</v>
      </c>
      <c r="H21" s="17">
        <f>'[1]Kapaciteti i Fituar'!J158</f>
        <v>23.2</v>
      </c>
      <c r="I21" s="17">
        <f>'[1]Kapaciteti i Fituar'!AS130</f>
        <v>23.2</v>
      </c>
    </row>
    <row r="22" spans="2:9" x14ac:dyDescent="0.3">
      <c r="B22" s="12" t="s">
        <v>26</v>
      </c>
      <c r="C22" s="13">
        <f>'[1]Kapaciteti i Kërkuar'!J18</f>
        <v>45</v>
      </c>
      <c r="D22" s="13">
        <f>'[1]Kapaciteti i Ofruar'!J131</f>
        <v>45</v>
      </c>
      <c r="E22" s="14">
        <f>'[1]Çmimet e ofruar'!J159</f>
        <v>23.2</v>
      </c>
      <c r="F22" s="14">
        <f>'[1]Çmimet e ofruar'!J187</f>
        <v>23.2</v>
      </c>
      <c r="G22" s="13">
        <f>'[1]Kapaciteti i Fituar'!J131</f>
        <v>45</v>
      </c>
      <c r="H22" s="14">
        <f>'[1]Kapaciteti i Fituar'!J159</f>
        <v>23.2</v>
      </c>
      <c r="I22" s="14">
        <f>'[1]Kapaciteti i Fituar'!AS131</f>
        <v>23.2</v>
      </c>
    </row>
    <row r="23" spans="2:9" x14ac:dyDescent="0.3">
      <c r="B23" s="15" t="s">
        <v>27</v>
      </c>
      <c r="C23" s="16">
        <f>'[1]Kapaciteti i Kërkuar'!J19</f>
        <v>45</v>
      </c>
      <c r="D23" s="16">
        <f>'[1]Kapaciteti i Ofruar'!J132</f>
        <v>45</v>
      </c>
      <c r="E23" s="17">
        <f>'[1]Çmimet e ofruar'!J160</f>
        <v>23.2</v>
      </c>
      <c r="F23" s="17">
        <f>'[1]Çmimet e ofruar'!J188</f>
        <v>23.2</v>
      </c>
      <c r="G23" s="16">
        <f>'[1]Kapaciteti i Fituar'!J132</f>
        <v>45</v>
      </c>
      <c r="H23" s="17">
        <f>'[1]Kapaciteti i Fituar'!J160</f>
        <v>23.2</v>
      </c>
      <c r="I23" s="17">
        <f>'[1]Kapaciteti i Fituar'!AS132</f>
        <v>23.2</v>
      </c>
    </row>
    <row r="24" spans="2:9" x14ac:dyDescent="0.3">
      <c r="B24" s="12" t="s">
        <v>28</v>
      </c>
      <c r="C24" s="13">
        <f>'[1]Kapaciteti i Kërkuar'!J20</f>
        <v>45</v>
      </c>
      <c r="D24" s="13">
        <f>'[1]Kapaciteti i Ofruar'!J133</f>
        <v>45</v>
      </c>
      <c r="E24" s="14">
        <f>'[1]Çmimet e ofruar'!J161</f>
        <v>23.2</v>
      </c>
      <c r="F24" s="14">
        <f>'[1]Çmimet e ofruar'!J189</f>
        <v>23.2</v>
      </c>
      <c r="G24" s="13">
        <f>'[1]Kapaciteti i Fituar'!J133</f>
        <v>45</v>
      </c>
      <c r="H24" s="14">
        <f>'[1]Kapaciteti i Fituar'!J161</f>
        <v>23.2</v>
      </c>
      <c r="I24" s="14">
        <f>'[1]Kapaciteti i Fituar'!AS133</f>
        <v>23.2</v>
      </c>
    </row>
    <row r="25" spans="2:9" x14ac:dyDescent="0.3">
      <c r="B25" s="15" t="s">
        <v>29</v>
      </c>
      <c r="C25" s="16">
        <f>'[1]Kapaciteti i Kërkuar'!J21</f>
        <v>45</v>
      </c>
      <c r="D25" s="16">
        <f>'[1]Kapaciteti i Ofruar'!J134</f>
        <v>48</v>
      </c>
      <c r="E25" s="17">
        <f>'[1]Çmimet e ofruar'!J162</f>
        <v>15.9</v>
      </c>
      <c r="F25" s="17">
        <f>'[1]Çmimet e ofruar'!J190</f>
        <v>53.600000000000009</v>
      </c>
      <c r="G25" s="16">
        <f>'[1]Kapaciteti i Fituar'!J134</f>
        <v>45</v>
      </c>
      <c r="H25" s="17">
        <f>'[1]Kapaciteti i Fituar'!J162</f>
        <v>15.9</v>
      </c>
      <c r="I25" s="17">
        <f>'[1]Kapaciteti i Fituar'!AS134</f>
        <v>15.9</v>
      </c>
    </row>
    <row r="26" spans="2:9" x14ac:dyDescent="0.3">
      <c r="B26" s="12" t="s">
        <v>30</v>
      </c>
      <c r="C26" s="13">
        <f>'[1]Kapaciteti i Kërkuar'!J22</f>
        <v>45</v>
      </c>
      <c r="D26" s="13">
        <f>'[1]Kapaciteti i Ofruar'!J135</f>
        <v>48</v>
      </c>
      <c r="E26" s="14">
        <f>'[1]Çmimet e ofruar'!J163</f>
        <v>15.9</v>
      </c>
      <c r="F26" s="14">
        <f>'[1]Çmimet e ofruar'!J191</f>
        <v>54.7</v>
      </c>
      <c r="G26" s="13">
        <f>'[1]Kapaciteti i Fituar'!J135</f>
        <v>45</v>
      </c>
      <c r="H26" s="14">
        <f>'[1]Kapaciteti i Fituar'!J163</f>
        <v>15.9</v>
      </c>
      <c r="I26" s="14">
        <f>'[1]Kapaciteti i Fituar'!AS135</f>
        <v>15.9</v>
      </c>
    </row>
    <row r="27" spans="2:9" x14ac:dyDescent="0.3">
      <c r="B27" s="15" t="s">
        <v>31</v>
      </c>
      <c r="C27" s="16">
        <f>'[1]Kapaciteti i Kërkuar'!J23</f>
        <v>45</v>
      </c>
      <c r="D27" s="16">
        <f>'[1]Kapaciteti i Ofruar'!J136</f>
        <v>48</v>
      </c>
      <c r="E27" s="17">
        <f>'[1]Çmimet e ofruar'!J164</f>
        <v>15.9</v>
      </c>
      <c r="F27" s="17">
        <f>'[1]Çmimet e ofruar'!J192</f>
        <v>50.5</v>
      </c>
      <c r="G27" s="16">
        <f>'[1]Kapaciteti i Fituar'!J136</f>
        <v>45</v>
      </c>
      <c r="H27" s="17">
        <f>'[1]Kapaciteti i Fituar'!J164</f>
        <v>15.9</v>
      </c>
      <c r="I27" s="17">
        <f>'[1]Kapaciteti i Fituar'!AS136</f>
        <v>15.9</v>
      </c>
    </row>
    <row r="28" spans="2:9" x14ac:dyDescent="0.3">
      <c r="B28" s="12" t="s">
        <v>32</v>
      </c>
      <c r="C28" s="13">
        <f>'[1]Kapaciteti i Kërkuar'!J24</f>
        <v>45</v>
      </c>
      <c r="D28" s="13">
        <f>'[1]Kapaciteti i Ofruar'!J137</f>
        <v>48</v>
      </c>
      <c r="E28" s="14">
        <f>'[1]Çmimet e ofruar'!J165</f>
        <v>15.9</v>
      </c>
      <c r="F28" s="14">
        <f>'[1]Çmimet e ofruar'!J193</f>
        <v>52.7</v>
      </c>
      <c r="G28" s="13">
        <f>'[1]Kapaciteti i Fituar'!J137</f>
        <v>45</v>
      </c>
      <c r="H28" s="14">
        <f>'[1]Kapaciteti i Fituar'!J165</f>
        <v>15.9</v>
      </c>
      <c r="I28" s="14">
        <f>'[1]Kapaciteti i Fituar'!AS137</f>
        <v>15.9</v>
      </c>
    </row>
    <row r="29" spans="2:9" x14ac:dyDescent="0.3">
      <c r="B29" s="15" t="s">
        <v>33</v>
      </c>
      <c r="C29" s="16">
        <f>'[1]Kapaciteti i Kërkuar'!J25</f>
        <v>45</v>
      </c>
      <c r="D29" s="16">
        <f>'[1]Kapaciteti i Ofruar'!J138</f>
        <v>45</v>
      </c>
      <c r="E29" s="17">
        <f>'[1]Çmimet e ofruar'!J166</f>
        <v>15.9</v>
      </c>
      <c r="F29" s="17">
        <f>'[1]Çmimet e ofruar'!J194</f>
        <v>15.9</v>
      </c>
      <c r="G29" s="16">
        <f>'[1]Kapaciteti i Fituar'!J138</f>
        <v>45</v>
      </c>
      <c r="H29" s="17">
        <f>'[1]Kapaciteti i Fituar'!J166</f>
        <v>15.9</v>
      </c>
      <c r="I29" s="17">
        <f>'[1]Kapaciteti i Fituar'!AS138</f>
        <v>15.9</v>
      </c>
    </row>
    <row r="30" spans="2:9" x14ac:dyDescent="0.3">
      <c r="B30" s="12" t="s">
        <v>34</v>
      </c>
      <c r="C30" s="13">
        <f>'[1]Kapaciteti i Kërkuar'!J26</f>
        <v>55</v>
      </c>
      <c r="D30" s="13">
        <f>'[1]Kapaciteti i Ofruar'!J139</f>
        <v>55</v>
      </c>
      <c r="E30" s="14">
        <f>'[1]Çmimet e ofruar'!J167</f>
        <v>23.5</v>
      </c>
      <c r="F30" s="14">
        <f>'[1]Çmimet e ofruar'!J195</f>
        <v>23.5</v>
      </c>
      <c r="G30" s="13">
        <f>'[1]Kapaciteti i Fituar'!J139</f>
        <v>55</v>
      </c>
      <c r="H30" s="14">
        <f>'[1]Kapaciteti i Fituar'!J167</f>
        <v>23.5</v>
      </c>
      <c r="I30" s="14">
        <f>'[1]Kapaciteti i Fituar'!AS139</f>
        <v>23.5</v>
      </c>
    </row>
    <row r="31" spans="2:9" x14ac:dyDescent="0.3">
      <c r="B31" s="15" t="s">
        <v>35</v>
      </c>
      <c r="C31" s="16">
        <f>'[1]Kapaciteti i Kërkuar'!J27</f>
        <v>65</v>
      </c>
      <c r="D31" s="16">
        <f>'[1]Kapaciteti i Ofruar'!J140</f>
        <v>65</v>
      </c>
      <c r="E31" s="17">
        <f>'[1]Çmimet e ofruar'!J168</f>
        <v>23.5</v>
      </c>
      <c r="F31" s="17">
        <f>'[1]Çmimet e ofruar'!J196</f>
        <v>23.5</v>
      </c>
      <c r="G31" s="16">
        <f>'[1]Kapaciteti i Fituar'!J140</f>
        <v>65</v>
      </c>
      <c r="H31" s="17">
        <f>'[1]Kapaciteti i Fituar'!J168</f>
        <v>23.5</v>
      </c>
      <c r="I31" s="17">
        <f>'[1]Kapaciteti i Fituar'!AS140</f>
        <v>23.5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1182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R12" sqref="R12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  <col min="11" max="12" width="2.33203125" customWidth="1"/>
    <col min="13" max="13" width="2.44140625" customWidth="1"/>
    <col min="14" max="14" width="2.109375" customWidth="1"/>
    <col min="15" max="15" width="3.33203125" customWidth="1"/>
    <col min="16" max="16" width="4.5546875" customWidth="1"/>
    <col min="17" max="17" width="4.44140625" customWidth="1"/>
    <col min="18" max="18" width="5" customWidth="1"/>
    <col min="19" max="19" width="3.44140625" customWidth="1"/>
    <col min="20" max="20" width="3.88671875" customWidth="1"/>
    <col min="21" max="21" width="3.6640625" customWidth="1"/>
    <col min="22" max="22" width="5.109375" customWidth="1"/>
    <col min="23" max="23" width="2.44140625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/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s="19" customFormat="1" x14ac:dyDescent="0.3"/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Kërkuar'!O4</f>
        <v>55</v>
      </c>
      <c r="D8" s="13">
        <f>'[1]Kapaciteti i Ofruar'!O117</f>
        <v>55</v>
      </c>
      <c r="E8" s="14">
        <f>'[1]Çmimet e ofruar'!O145</f>
        <v>26.2</v>
      </c>
      <c r="F8" s="14">
        <f>'[1]Çmimet e ofruar'!O173</f>
        <v>26.2</v>
      </c>
      <c r="G8" s="13">
        <f>'[1]Kapaciteti i Fituar'!O117</f>
        <v>55</v>
      </c>
      <c r="H8" s="14">
        <f>'[1]Kapaciteti i Fituar'!O145</f>
        <v>26.2</v>
      </c>
      <c r="I8" s="14">
        <f>'[1]Kapaciteti i Fituar'!AX117</f>
        <v>26.2</v>
      </c>
    </row>
    <row r="9" spans="2:9" x14ac:dyDescent="0.3">
      <c r="B9" s="15" t="s">
        <v>13</v>
      </c>
      <c r="C9" s="16">
        <f>'[1]Kapaciteti i Kërkuar'!O5</f>
        <v>55</v>
      </c>
      <c r="D9" s="16">
        <f>'[1]Kapaciteti i Ofruar'!O118</f>
        <v>55</v>
      </c>
      <c r="E9" s="17">
        <f>'[1]Çmimet e ofruar'!O146</f>
        <v>26.2</v>
      </c>
      <c r="F9" s="17">
        <f>'[1]Çmimet e ofruar'!O174</f>
        <v>26.2</v>
      </c>
      <c r="G9" s="16">
        <f>'[1]Kapaciteti i Fituar'!O118</f>
        <v>55</v>
      </c>
      <c r="H9" s="17">
        <f>'[1]Kapaciteti i Fituar'!O146</f>
        <v>26.2</v>
      </c>
      <c r="I9" s="17">
        <f>'[1]Kapaciteti i Fituar'!AX118</f>
        <v>26.2</v>
      </c>
    </row>
    <row r="10" spans="2:9" x14ac:dyDescent="0.3">
      <c r="B10" s="12" t="s">
        <v>14</v>
      </c>
      <c r="C10" s="13">
        <f>'[1]Kapaciteti i Kërkuar'!O6</f>
        <v>55</v>
      </c>
      <c r="D10" s="13">
        <f>'[1]Kapaciteti i Ofruar'!O119</f>
        <v>55</v>
      </c>
      <c r="E10" s="14">
        <f>'[1]Çmimet e ofruar'!O147</f>
        <v>26.2</v>
      </c>
      <c r="F10" s="14">
        <f>'[1]Çmimet e ofruar'!O175</f>
        <v>26.2</v>
      </c>
      <c r="G10" s="13">
        <f>'[1]Kapaciteti i Fituar'!O119</f>
        <v>55</v>
      </c>
      <c r="H10" s="14">
        <f>'[1]Kapaciteti i Fituar'!O147</f>
        <v>26.2</v>
      </c>
      <c r="I10" s="14">
        <f>'[1]Kapaciteti i Fituar'!AX119</f>
        <v>26.2</v>
      </c>
    </row>
    <row r="11" spans="2:9" x14ac:dyDescent="0.3">
      <c r="B11" s="15" t="s">
        <v>15</v>
      </c>
      <c r="C11" s="16">
        <f>'[1]Kapaciteti i Kërkuar'!O7</f>
        <v>55</v>
      </c>
      <c r="D11" s="16">
        <f>'[1]Kapaciteti i Ofruar'!O120</f>
        <v>55</v>
      </c>
      <c r="E11" s="17">
        <f>'[1]Çmimet e ofruar'!O148</f>
        <v>26.2</v>
      </c>
      <c r="F11" s="17">
        <f>'[1]Çmimet e ofruar'!O176</f>
        <v>26.2</v>
      </c>
      <c r="G11" s="16">
        <f>'[1]Kapaciteti i Fituar'!O120</f>
        <v>55</v>
      </c>
      <c r="H11" s="17">
        <f>'[1]Kapaciteti i Fituar'!O148</f>
        <v>26.2</v>
      </c>
      <c r="I11" s="17">
        <f>'[1]Kapaciteti i Fituar'!AX120</f>
        <v>26.2</v>
      </c>
    </row>
    <row r="12" spans="2:9" x14ac:dyDescent="0.3">
      <c r="B12" s="12" t="s">
        <v>16</v>
      </c>
      <c r="C12" s="13">
        <f>'[1]Kapaciteti i Kërkuar'!O8</f>
        <v>55</v>
      </c>
      <c r="D12" s="13">
        <f>'[1]Kapaciteti i Ofruar'!O121</f>
        <v>55</v>
      </c>
      <c r="E12" s="14">
        <f>'[1]Çmimet e ofruar'!O149</f>
        <v>26.2</v>
      </c>
      <c r="F12" s="14">
        <f>'[1]Çmimet e ofruar'!O177</f>
        <v>26.2</v>
      </c>
      <c r="G12" s="13">
        <f>'[1]Kapaciteti i Fituar'!O121</f>
        <v>55</v>
      </c>
      <c r="H12" s="14">
        <f>'[1]Kapaciteti i Fituar'!O149</f>
        <v>26.2</v>
      </c>
      <c r="I12" s="14">
        <f>'[1]Kapaciteti i Fituar'!AX121</f>
        <v>26.2</v>
      </c>
    </row>
    <row r="13" spans="2:9" x14ac:dyDescent="0.3">
      <c r="B13" s="15" t="s">
        <v>17</v>
      </c>
      <c r="C13" s="16">
        <f>'[1]Kapaciteti i Kërkuar'!O9</f>
        <v>55</v>
      </c>
      <c r="D13" s="16">
        <f>'[1]Kapaciteti i Ofruar'!O122</f>
        <v>55</v>
      </c>
      <c r="E13" s="17">
        <f>'[1]Çmimet e ofruar'!O150</f>
        <v>26.2</v>
      </c>
      <c r="F13" s="17">
        <f>'[1]Çmimet e ofruar'!O178</f>
        <v>26.2</v>
      </c>
      <c r="G13" s="16">
        <f>'[1]Kapaciteti i Fituar'!O122</f>
        <v>55</v>
      </c>
      <c r="H13" s="17">
        <f>'[1]Kapaciteti i Fituar'!O150</f>
        <v>26.2</v>
      </c>
      <c r="I13" s="17">
        <f>'[1]Kapaciteti i Fituar'!AX122</f>
        <v>26.2</v>
      </c>
    </row>
    <row r="14" spans="2:9" x14ac:dyDescent="0.3">
      <c r="B14" s="12" t="s">
        <v>18</v>
      </c>
      <c r="C14" s="13">
        <f>'[1]Kapaciteti i Kërkuar'!O10</f>
        <v>45</v>
      </c>
      <c r="D14" s="13">
        <f>'[1]Kapaciteti i Ofruar'!O123</f>
        <v>45</v>
      </c>
      <c r="E14" s="14">
        <f>'[1]Çmimet e ofruar'!O151</f>
        <v>26.2</v>
      </c>
      <c r="F14" s="14">
        <f>'[1]Çmimet e ofruar'!O179</f>
        <v>26.2</v>
      </c>
      <c r="G14" s="13">
        <f>'[1]Kapaciteti i Fituar'!O123</f>
        <v>45</v>
      </c>
      <c r="H14" s="14">
        <f>'[1]Kapaciteti i Fituar'!O151</f>
        <v>26.2</v>
      </c>
      <c r="I14" s="14">
        <f>'[1]Kapaciteti i Fituar'!AX123</f>
        <v>26.2</v>
      </c>
    </row>
    <row r="15" spans="2:9" x14ac:dyDescent="0.3">
      <c r="B15" s="15" t="s">
        <v>19</v>
      </c>
      <c r="C15" s="16">
        <f>'[1]Kapaciteti i Kërkuar'!O11</f>
        <v>45</v>
      </c>
      <c r="D15" s="16">
        <f>'[1]Kapaciteti i Ofruar'!O124</f>
        <v>45</v>
      </c>
      <c r="E15" s="17">
        <f>'[1]Çmimet e ofruar'!O152</f>
        <v>19.5</v>
      </c>
      <c r="F15" s="17">
        <f>'[1]Çmimet e ofruar'!O180</f>
        <v>19.5</v>
      </c>
      <c r="G15" s="16">
        <f>'[1]Kapaciteti i Fituar'!O124</f>
        <v>45</v>
      </c>
      <c r="H15" s="17">
        <f>'[1]Kapaciteti i Fituar'!O152</f>
        <v>19.5</v>
      </c>
      <c r="I15" s="17">
        <f>'[1]Kapaciteti i Fituar'!AX124</f>
        <v>19.5</v>
      </c>
    </row>
    <row r="16" spans="2:9" x14ac:dyDescent="0.3">
      <c r="B16" s="12" t="s">
        <v>20</v>
      </c>
      <c r="C16" s="13">
        <f>'[1]Kapaciteti i Kërkuar'!O12</f>
        <v>45</v>
      </c>
      <c r="D16" s="13">
        <f>'[1]Kapaciteti i Ofruar'!O125</f>
        <v>45</v>
      </c>
      <c r="E16" s="14">
        <f>'[1]Çmimet e ofruar'!O153</f>
        <v>19.5</v>
      </c>
      <c r="F16" s="14">
        <f>'[1]Çmimet e ofruar'!O181</f>
        <v>19.5</v>
      </c>
      <c r="G16" s="13">
        <f>'[1]Kapaciteti i Fituar'!O125</f>
        <v>45</v>
      </c>
      <c r="H16" s="14">
        <f>'[1]Kapaciteti i Fituar'!O153</f>
        <v>19.5</v>
      </c>
      <c r="I16" s="14">
        <f>'[1]Kapaciteti i Fituar'!AX125</f>
        <v>19.5</v>
      </c>
    </row>
    <row r="17" spans="2:9" x14ac:dyDescent="0.3">
      <c r="B17" s="15" t="s">
        <v>21</v>
      </c>
      <c r="C17" s="16">
        <f>'[1]Kapaciteti i Kërkuar'!O13</f>
        <v>45</v>
      </c>
      <c r="D17" s="16">
        <f>'[1]Kapaciteti i Ofruar'!O126</f>
        <v>45</v>
      </c>
      <c r="E17" s="17">
        <f>'[1]Çmimet e ofruar'!O154</f>
        <v>19.5</v>
      </c>
      <c r="F17" s="17">
        <f>'[1]Çmimet e ofruar'!O182</f>
        <v>19.5</v>
      </c>
      <c r="G17" s="16">
        <f>'[1]Kapaciteti i Fituar'!O126</f>
        <v>45</v>
      </c>
      <c r="H17" s="17">
        <f>'[1]Kapaciteti i Fituar'!O154</f>
        <v>19.5</v>
      </c>
      <c r="I17" s="17">
        <f>'[1]Kapaciteti i Fituar'!AX126</f>
        <v>19.5</v>
      </c>
    </row>
    <row r="18" spans="2:9" x14ac:dyDescent="0.3">
      <c r="B18" s="12" t="s">
        <v>22</v>
      </c>
      <c r="C18" s="13">
        <f>'[1]Kapaciteti i Kërkuar'!O14</f>
        <v>45</v>
      </c>
      <c r="D18" s="13">
        <f>'[1]Kapaciteti i Ofruar'!O127</f>
        <v>45</v>
      </c>
      <c r="E18" s="14">
        <f>'[1]Çmimet e ofruar'!O155</f>
        <v>19.5</v>
      </c>
      <c r="F18" s="14">
        <f>'[1]Çmimet e ofruar'!O183</f>
        <v>19.5</v>
      </c>
      <c r="G18" s="13">
        <f>'[1]Kapaciteti i Fituar'!O127</f>
        <v>45</v>
      </c>
      <c r="H18" s="14">
        <f>'[1]Kapaciteti i Fituar'!O155</f>
        <v>19.5</v>
      </c>
      <c r="I18" s="14">
        <f>'[1]Kapaciteti i Fituar'!AX127</f>
        <v>19.5</v>
      </c>
    </row>
    <row r="19" spans="2:9" x14ac:dyDescent="0.3">
      <c r="B19" s="15" t="s">
        <v>23</v>
      </c>
      <c r="C19" s="16">
        <f>'[1]Kapaciteti i Kërkuar'!O15</f>
        <v>45</v>
      </c>
      <c r="D19" s="16">
        <f>'[1]Kapaciteti i Ofruar'!O128</f>
        <v>45</v>
      </c>
      <c r="E19" s="17">
        <f>'[1]Çmimet e ofruar'!O156</f>
        <v>19.5</v>
      </c>
      <c r="F19" s="17">
        <f>'[1]Çmimet e ofruar'!O184</f>
        <v>19.5</v>
      </c>
      <c r="G19" s="16">
        <f>'[1]Kapaciteti i Fituar'!O128</f>
        <v>45</v>
      </c>
      <c r="H19" s="17">
        <f>'[1]Kapaciteti i Fituar'!O156</f>
        <v>19.5</v>
      </c>
      <c r="I19" s="17">
        <f>'[1]Kapaciteti i Fituar'!AX128</f>
        <v>19.5</v>
      </c>
    </row>
    <row r="20" spans="2:9" x14ac:dyDescent="0.3">
      <c r="B20" s="12" t="s">
        <v>24</v>
      </c>
      <c r="C20" s="13">
        <f>'[1]Kapaciteti i Kërkuar'!O16</f>
        <v>45</v>
      </c>
      <c r="D20" s="13">
        <f>'[1]Kapaciteti i Ofruar'!O129</f>
        <v>45</v>
      </c>
      <c r="E20" s="14">
        <f>'[1]Çmimet e ofruar'!O157</f>
        <v>26.2</v>
      </c>
      <c r="F20" s="14">
        <f>'[1]Çmimet e ofruar'!O185</f>
        <v>26.2</v>
      </c>
      <c r="G20" s="13">
        <f>'[1]Kapaciteti i Fituar'!O129</f>
        <v>45</v>
      </c>
      <c r="H20" s="14">
        <f>'[1]Kapaciteti i Fituar'!O157</f>
        <v>26.2</v>
      </c>
      <c r="I20" s="14">
        <f>'[1]Kapaciteti i Fituar'!AX129</f>
        <v>26.2</v>
      </c>
    </row>
    <row r="21" spans="2:9" x14ac:dyDescent="0.3">
      <c r="B21" s="15" t="s">
        <v>25</v>
      </c>
      <c r="C21" s="16">
        <f>'[1]Kapaciteti i Kërkuar'!O17</f>
        <v>45</v>
      </c>
      <c r="D21" s="16">
        <f>'[1]Kapaciteti i Ofruar'!O130</f>
        <v>45</v>
      </c>
      <c r="E21" s="17">
        <f>'[1]Çmimet e ofruar'!O158</f>
        <v>26.2</v>
      </c>
      <c r="F21" s="17">
        <f>'[1]Çmimet e ofruar'!O186</f>
        <v>26.2</v>
      </c>
      <c r="G21" s="16">
        <f>'[1]Kapaciteti i Fituar'!O130</f>
        <v>45</v>
      </c>
      <c r="H21" s="17">
        <f>'[1]Kapaciteti i Fituar'!O158</f>
        <v>26.2</v>
      </c>
      <c r="I21" s="17">
        <f>'[1]Kapaciteti i Fituar'!AX130</f>
        <v>26.2</v>
      </c>
    </row>
    <row r="22" spans="2:9" x14ac:dyDescent="0.3">
      <c r="B22" s="12" t="s">
        <v>26</v>
      </c>
      <c r="C22" s="13">
        <f>'[1]Kapaciteti i Kërkuar'!O18</f>
        <v>45</v>
      </c>
      <c r="D22" s="13">
        <f>'[1]Kapaciteti i Ofruar'!O131</f>
        <v>45</v>
      </c>
      <c r="E22" s="14">
        <f>'[1]Çmimet e ofruar'!O159</f>
        <v>26.2</v>
      </c>
      <c r="F22" s="14">
        <f>'[1]Çmimet e ofruar'!O187</f>
        <v>26.2</v>
      </c>
      <c r="G22" s="13">
        <f>'[1]Kapaciteti i Fituar'!O131</f>
        <v>45</v>
      </c>
      <c r="H22" s="14">
        <f>'[1]Kapaciteti i Fituar'!O159</f>
        <v>26.2</v>
      </c>
      <c r="I22" s="14">
        <f>'[1]Kapaciteti i Fituar'!AX131</f>
        <v>26.2</v>
      </c>
    </row>
    <row r="23" spans="2:9" x14ac:dyDescent="0.3">
      <c r="B23" s="15" t="s">
        <v>27</v>
      </c>
      <c r="C23" s="16">
        <f>'[1]Kapaciteti i Kërkuar'!O19</f>
        <v>45</v>
      </c>
      <c r="D23" s="16">
        <f>'[1]Kapaciteti i Ofruar'!O132</f>
        <v>45</v>
      </c>
      <c r="E23" s="17">
        <f>'[1]Çmimet e ofruar'!O160</f>
        <v>26.2</v>
      </c>
      <c r="F23" s="17">
        <f>'[1]Çmimet e ofruar'!O188</f>
        <v>26.2</v>
      </c>
      <c r="G23" s="16">
        <f>'[1]Kapaciteti i Fituar'!O132</f>
        <v>45</v>
      </c>
      <c r="H23" s="17">
        <f>'[1]Kapaciteti i Fituar'!O160</f>
        <v>26.2</v>
      </c>
      <c r="I23" s="17">
        <f>'[1]Kapaciteti i Fituar'!AX132</f>
        <v>26.2</v>
      </c>
    </row>
    <row r="24" spans="2:9" x14ac:dyDescent="0.3">
      <c r="B24" s="12" t="s">
        <v>28</v>
      </c>
      <c r="C24" s="13">
        <f>'[1]Kapaciteti i Kërkuar'!O20</f>
        <v>45</v>
      </c>
      <c r="D24" s="13">
        <f>'[1]Kapaciteti i Ofruar'!O133</f>
        <v>45</v>
      </c>
      <c r="E24" s="14">
        <f>'[1]Çmimet e ofruar'!O161</f>
        <v>26.2</v>
      </c>
      <c r="F24" s="14">
        <f>'[1]Çmimet e ofruar'!O189</f>
        <v>26.2</v>
      </c>
      <c r="G24" s="13">
        <f>'[1]Kapaciteti i Fituar'!O133</f>
        <v>45</v>
      </c>
      <c r="H24" s="14">
        <f>'[1]Kapaciteti i Fituar'!O161</f>
        <v>26.2</v>
      </c>
      <c r="I24" s="14">
        <f>'[1]Kapaciteti i Fituar'!AX133</f>
        <v>26.2</v>
      </c>
    </row>
    <row r="25" spans="2:9" x14ac:dyDescent="0.3">
      <c r="B25" s="15" t="s">
        <v>29</v>
      </c>
      <c r="C25" s="16">
        <f>'[1]Kapaciteti i Kërkuar'!O21</f>
        <v>45</v>
      </c>
      <c r="D25" s="16">
        <f>'[1]Kapaciteti i Ofruar'!O134</f>
        <v>45</v>
      </c>
      <c r="E25" s="17">
        <f>'[1]Çmimet e ofruar'!O162</f>
        <v>17.5</v>
      </c>
      <c r="F25" s="17">
        <f>'[1]Çmimet e ofruar'!O190</f>
        <v>17.5</v>
      </c>
      <c r="G25" s="16">
        <f>'[1]Kapaciteti i Fituar'!O134</f>
        <v>45</v>
      </c>
      <c r="H25" s="17">
        <f>'[1]Kapaciteti i Fituar'!O162</f>
        <v>17.5</v>
      </c>
      <c r="I25" s="17">
        <f>'[1]Kapaciteti i Fituar'!AX134</f>
        <v>17.5</v>
      </c>
    </row>
    <row r="26" spans="2:9" x14ac:dyDescent="0.3">
      <c r="B26" s="12" t="s">
        <v>30</v>
      </c>
      <c r="C26" s="13">
        <f>'[1]Kapaciteti i Kërkuar'!O22</f>
        <v>45</v>
      </c>
      <c r="D26" s="13">
        <f>'[1]Kapaciteti i Ofruar'!O135</f>
        <v>45</v>
      </c>
      <c r="E26" s="14">
        <f>'[1]Çmimet e ofruar'!O163</f>
        <v>17.5</v>
      </c>
      <c r="F26" s="14">
        <f>'[1]Çmimet e ofruar'!O191</f>
        <v>17.5</v>
      </c>
      <c r="G26" s="13">
        <f>'[1]Kapaciteti i Fituar'!O135</f>
        <v>45</v>
      </c>
      <c r="H26" s="14">
        <f>'[1]Kapaciteti i Fituar'!O163</f>
        <v>17.5</v>
      </c>
      <c r="I26" s="14">
        <f>'[1]Kapaciteti i Fituar'!AX135</f>
        <v>17.5</v>
      </c>
    </row>
    <row r="27" spans="2:9" x14ac:dyDescent="0.3">
      <c r="B27" s="15" t="s">
        <v>31</v>
      </c>
      <c r="C27" s="16">
        <f>'[1]Kapaciteti i Kërkuar'!O23</f>
        <v>45</v>
      </c>
      <c r="D27" s="16">
        <f>'[1]Kapaciteti i Ofruar'!O136</f>
        <v>45</v>
      </c>
      <c r="E27" s="17">
        <f>'[1]Çmimet e ofruar'!O164</f>
        <v>17.5</v>
      </c>
      <c r="F27" s="17">
        <f>'[1]Çmimet e ofruar'!O192</f>
        <v>17.5</v>
      </c>
      <c r="G27" s="16">
        <f>'[1]Kapaciteti i Fituar'!O136</f>
        <v>45</v>
      </c>
      <c r="H27" s="17">
        <f>'[1]Kapaciteti i Fituar'!O164</f>
        <v>17.5</v>
      </c>
      <c r="I27" s="17">
        <f>'[1]Kapaciteti i Fituar'!AX136</f>
        <v>17.5</v>
      </c>
    </row>
    <row r="28" spans="2:9" x14ac:dyDescent="0.3">
      <c r="B28" s="12" t="s">
        <v>32</v>
      </c>
      <c r="C28" s="13">
        <f>'[1]Kapaciteti i Kërkuar'!O24</f>
        <v>45</v>
      </c>
      <c r="D28" s="13">
        <f>'[1]Kapaciteti i Ofruar'!O137</f>
        <v>45</v>
      </c>
      <c r="E28" s="14">
        <f>'[1]Çmimet e ofruar'!O165</f>
        <v>17.5</v>
      </c>
      <c r="F28" s="14">
        <f>'[1]Çmimet e ofruar'!O193</f>
        <v>17.5</v>
      </c>
      <c r="G28" s="13">
        <f>'[1]Kapaciteti i Fituar'!O137</f>
        <v>45</v>
      </c>
      <c r="H28" s="14">
        <f>'[1]Kapaciteti i Fituar'!O165</f>
        <v>17.5</v>
      </c>
      <c r="I28" s="14">
        <f>'[1]Kapaciteti i Fituar'!AX137</f>
        <v>17.5</v>
      </c>
    </row>
    <row r="29" spans="2:9" x14ac:dyDescent="0.3">
      <c r="B29" s="15" t="s">
        <v>33</v>
      </c>
      <c r="C29" s="16">
        <f>'[1]Kapaciteti i Kërkuar'!O25</f>
        <v>45</v>
      </c>
      <c r="D29" s="16">
        <f>'[1]Kapaciteti i Ofruar'!O138</f>
        <v>45</v>
      </c>
      <c r="E29" s="17">
        <f>'[1]Çmimet e ofruar'!O166</f>
        <v>17.66</v>
      </c>
      <c r="F29" s="17">
        <f>'[1]Çmimet e ofruar'!O194</f>
        <v>17.66</v>
      </c>
      <c r="G29" s="16">
        <f>'[1]Kapaciteti i Fituar'!O138</f>
        <v>45</v>
      </c>
      <c r="H29" s="17">
        <f>'[1]Kapaciteti i Fituar'!O166</f>
        <v>17.66</v>
      </c>
      <c r="I29" s="17">
        <f>'[1]Kapaciteti i Fituar'!AX138</f>
        <v>17.66</v>
      </c>
    </row>
    <row r="30" spans="2:9" x14ac:dyDescent="0.3">
      <c r="B30" s="12" t="s">
        <v>34</v>
      </c>
      <c r="C30" s="13">
        <f>'[1]Kapaciteti i Kërkuar'!O26</f>
        <v>55</v>
      </c>
      <c r="D30" s="13">
        <f>'[1]Kapaciteti i Ofruar'!O139</f>
        <v>55</v>
      </c>
      <c r="E30" s="14">
        <f>'[1]Çmimet e ofruar'!O167</f>
        <v>24.5</v>
      </c>
      <c r="F30" s="14">
        <f>'[1]Çmimet e ofruar'!O195</f>
        <v>24.5</v>
      </c>
      <c r="G30" s="13">
        <f>'[1]Kapaciteti i Fituar'!O139</f>
        <v>55</v>
      </c>
      <c r="H30" s="14">
        <f>'[1]Kapaciteti i Fituar'!O167</f>
        <v>24.5</v>
      </c>
      <c r="I30" s="14">
        <f>'[1]Kapaciteti i Fituar'!AX139</f>
        <v>24.5</v>
      </c>
    </row>
    <row r="31" spans="2:9" x14ac:dyDescent="0.3">
      <c r="B31" s="15" t="s">
        <v>35</v>
      </c>
      <c r="C31" s="16">
        <f>'[1]Kapaciteti i Kërkuar'!O27</f>
        <v>65</v>
      </c>
      <c r="D31" s="16">
        <f>'[1]Kapaciteti i Ofruar'!O140</f>
        <v>65</v>
      </c>
      <c r="E31" s="17">
        <f>'[1]Çmimet e ofruar'!O168</f>
        <v>24.5</v>
      </c>
      <c r="F31" s="17">
        <f>'[1]Çmimet e ofruar'!O196</f>
        <v>24.5</v>
      </c>
      <c r="G31" s="16">
        <f>'[1]Kapaciteti i Fituar'!O140</f>
        <v>65</v>
      </c>
      <c r="H31" s="17">
        <f>'[1]Kapaciteti i Fituar'!O168</f>
        <v>24.5</v>
      </c>
      <c r="I31" s="17">
        <f>'[1]Kapaciteti i Fituar'!AX140</f>
        <v>24.5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1170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workbookViewId="0">
      <selection activeCell="P14" sqref="P14"/>
    </sheetView>
  </sheetViews>
  <sheetFormatPr defaultRowHeight="14.4" x14ac:dyDescent="0.3"/>
  <cols>
    <col min="1" max="1" width="2.44140625" customWidth="1"/>
    <col min="2" max="2" width="17" style="9" bestFit="1" customWidth="1"/>
    <col min="3" max="3" width="9.88671875" style="9" customWidth="1"/>
    <col min="4" max="4" width="9.88671875" style="9" bestFit="1" customWidth="1"/>
    <col min="5" max="5" width="13.44140625" style="9" customWidth="1"/>
    <col min="6" max="6" width="12.88671875" style="9" customWidth="1"/>
    <col min="7" max="7" width="14.33203125" style="9" customWidth="1"/>
    <col min="8" max="8" width="21.88671875" style="9" customWidth="1"/>
    <col min="9" max="9" width="22.109375" style="9" customWidth="1"/>
    <col min="11" max="12" width="2.33203125" customWidth="1"/>
    <col min="13" max="13" width="2.44140625" customWidth="1"/>
    <col min="14" max="14" width="2.109375" customWidth="1"/>
    <col min="15" max="15" width="3.33203125" customWidth="1"/>
    <col min="16" max="16" width="4.5546875" customWidth="1"/>
    <col min="17" max="17" width="4.44140625" customWidth="1"/>
    <col min="18" max="18" width="5" customWidth="1"/>
    <col min="19" max="19" width="3.44140625" customWidth="1"/>
    <col min="20" max="20" width="3.88671875" customWidth="1"/>
    <col min="21" max="21" width="3.6640625" customWidth="1"/>
    <col min="22" max="22" width="5.109375" customWidth="1"/>
    <col min="23" max="23" width="2.44140625" customWidth="1"/>
  </cols>
  <sheetData>
    <row r="2" spans="2:9" x14ac:dyDescent="0.3">
      <c r="B2" s="1" t="s">
        <v>0</v>
      </c>
      <c r="C2" s="2"/>
      <c r="D2" s="3"/>
      <c r="E2"/>
      <c r="F2"/>
      <c r="G2"/>
      <c r="H2"/>
      <c r="I2"/>
    </row>
    <row r="3" spans="2:9" x14ac:dyDescent="0.3">
      <c r="B3" s="4"/>
      <c r="C3" s="5"/>
      <c r="D3" s="6"/>
      <c r="E3"/>
      <c r="F3"/>
      <c r="G3"/>
      <c r="H3"/>
      <c r="I3"/>
    </row>
    <row r="4" spans="2:9" x14ac:dyDescent="0.3">
      <c r="B4" s="7" t="s">
        <v>2</v>
      </c>
      <c r="C4" s="5"/>
      <c r="D4" s="6"/>
      <c r="E4"/>
      <c r="F4"/>
      <c r="G4"/>
      <c r="H4"/>
      <c r="I4"/>
    </row>
    <row r="5" spans="2:9" x14ac:dyDescent="0.3">
      <c r="B5" s="8"/>
      <c r="C5" s="8"/>
      <c r="E5"/>
      <c r="F5"/>
      <c r="G5"/>
      <c r="H5"/>
      <c r="I5"/>
    </row>
    <row r="6" spans="2:9" x14ac:dyDescent="0.3">
      <c r="B6" s="10" t="s">
        <v>3</v>
      </c>
      <c r="C6" s="10"/>
      <c r="D6" s="10"/>
      <c r="E6" s="10"/>
      <c r="F6" s="10"/>
      <c r="G6" s="10"/>
      <c r="H6" s="10"/>
      <c r="I6" s="10"/>
    </row>
    <row r="7" spans="2:9" ht="57.6" x14ac:dyDescent="0.3">
      <c r="B7" s="11" t="s">
        <v>4</v>
      </c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11</v>
      </c>
    </row>
    <row r="8" spans="2:9" x14ac:dyDescent="0.3">
      <c r="B8" s="12" t="s">
        <v>12</v>
      </c>
      <c r="C8" s="13">
        <f>'[1]Kapaciteti i Kërkuar'!P4</f>
        <v>55</v>
      </c>
      <c r="D8" s="13">
        <f>'[1]Kapaciteti i Ofruar'!P117</f>
        <v>55</v>
      </c>
      <c r="E8" s="14">
        <f>'[1]Çmimet e ofruar'!P145</f>
        <v>28.5</v>
      </c>
      <c r="F8" s="14">
        <f>'[1]Çmimet e ofruar'!P173</f>
        <v>28.5</v>
      </c>
      <c r="G8" s="13">
        <f>'[1]Kapaciteti i Fituar'!P117</f>
        <v>55</v>
      </c>
      <c r="H8" s="14">
        <f>'[1]Kapaciteti i Fituar'!P145</f>
        <v>28.5</v>
      </c>
      <c r="I8" s="14">
        <f>'[1]Kapaciteti i Fituar'!AY117</f>
        <v>28.5</v>
      </c>
    </row>
    <row r="9" spans="2:9" x14ac:dyDescent="0.3">
      <c r="B9" s="15" t="s">
        <v>13</v>
      </c>
      <c r="C9" s="16">
        <f>'[1]Kapaciteti i Kërkuar'!P5</f>
        <v>55</v>
      </c>
      <c r="D9" s="16">
        <f>'[1]Kapaciteti i Ofruar'!P118</f>
        <v>55</v>
      </c>
      <c r="E9" s="17">
        <f>'[1]Çmimet e ofruar'!P146</f>
        <v>28.5</v>
      </c>
      <c r="F9" s="17">
        <f>'[1]Çmimet e ofruar'!P174</f>
        <v>28.5</v>
      </c>
      <c r="G9" s="16">
        <f>'[1]Kapaciteti i Fituar'!P118</f>
        <v>55</v>
      </c>
      <c r="H9" s="17">
        <f>'[1]Kapaciteti i Fituar'!P146</f>
        <v>28.5</v>
      </c>
      <c r="I9" s="17">
        <f>'[1]Kapaciteti i Fituar'!AY118</f>
        <v>28.5</v>
      </c>
    </row>
    <row r="10" spans="2:9" x14ac:dyDescent="0.3">
      <c r="B10" s="12" t="s">
        <v>14</v>
      </c>
      <c r="C10" s="13">
        <f>'[1]Kapaciteti i Kërkuar'!P6</f>
        <v>55</v>
      </c>
      <c r="D10" s="13">
        <f>'[1]Kapaciteti i Ofruar'!P119</f>
        <v>55</v>
      </c>
      <c r="E10" s="14">
        <f>'[1]Çmimet e ofruar'!P147</f>
        <v>28.5</v>
      </c>
      <c r="F10" s="14">
        <f>'[1]Çmimet e ofruar'!P175</f>
        <v>28.5</v>
      </c>
      <c r="G10" s="13">
        <f>'[1]Kapaciteti i Fituar'!P119</f>
        <v>55</v>
      </c>
      <c r="H10" s="14">
        <f>'[1]Kapaciteti i Fituar'!P147</f>
        <v>28.5</v>
      </c>
      <c r="I10" s="14">
        <f>'[1]Kapaciteti i Fituar'!AY119</f>
        <v>28.5</v>
      </c>
    </row>
    <row r="11" spans="2:9" x14ac:dyDescent="0.3">
      <c r="B11" s="15" t="s">
        <v>15</v>
      </c>
      <c r="C11" s="16">
        <f>'[1]Kapaciteti i Kërkuar'!P7</f>
        <v>55</v>
      </c>
      <c r="D11" s="16">
        <f>'[1]Kapaciteti i Ofruar'!P120</f>
        <v>55</v>
      </c>
      <c r="E11" s="17">
        <f>'[1]Çmimet e ofruar'!P148</f>
        <v>28.5</v>
      </c>
      <c r="F11" s="17">
        <f>'[1]Çmimet e ofruar'!P176</f>
        <v>28.5</v>
      </c>
      <c r="G11" s="16">
        <f>'[1]Kapaciteti i Fituar'!P120</f>
        <v>55</v>
      </c>
      <c r="H11" s="17">
        <f>'[1]Kapaciteti i Fituar'!P148</f>
        <v>28.5</v>
      </c>
      <c r="I11" s="17">
        <f>'[1]Kapaciteti i Fituar'!AY120</f>
        <v>28.5</v>
      </c>
    </row>
    <row r="12" spans="2:9" x14ac:dyDescent="0.3">
      <c r="B12" s="12" t="s">
        <v>16</v>
      </c>
      <c r="C12" s="13">
        <f>'[1]Kapaciteti i Kërkuar'!P8</f>
        <v>55</v>
      </c>
      <c r="D12" s="13">
        <f>'[1]Kapaciteti i Ofruar'!P121</f>
        <v>55</v>
      </c>
      <c r="E12" s="14">
        <f>'[1]Çmimet e ofruar'!P149</f>
        <v>28.5</v>
      </c>
      <c r="F12" s="14">
        <f>'[1]Çmimet e ofruar'!P177</f>
        <v>28.5</v>
      </c>
      <c r="G12" s="13">
        <f>'[1]Kapaciteti i Fituar'!P121</f>
        <v>55</v>
      </c>
      <c r="H12" s="14">
        <f>'[1]Kapaciteti i Fituar'!P149</f>
        <v>28.5</v>
      </c>
      <c r="I12" s="14">
        <f>'[1]Kapaciteti i Fituar'!AY121</f>
        <v>28.5</v>
      </c>
    </row>
    <row r="13" spans="2:9" x14ac:dyDescent="0.3">
      <c r="B13" s="15" t="s">
        <v>17</v>
      </c>
      <c r="C13" s="16">
        <f>'[1]Kapaciteti i Kërkuar'!P9</f>
        <v>55</v>
      </c>
      <c r="D13" s="16">
        <f>'[1]Kapaciteti i Ofruar'!P122</f>
        <v>55</v>
      </c>
      <c r="E13" s="17">
        <f>'[1]Çmimet e ofruar'!P150</f>
        <v>28.5</v>
      </c>
      <c r="F13" s="17">
        <f>'[1]Çmimet e ofruar'!P178</f>
        <v>28.5</v>
      </c>
      <c r="G13" s="16">
        <f>'[1]Kapaciteti i Fituar'!P122</f>
        <v>55</v>
      </c>
      <c r="H13" s="17">
        <f>'[1]Kapaciteti i Fituar'!P150</f>
        <v>28.5</v>
      </c>
      <c r="I13" s="17">
        <f>'[1]Kapaciteti i Fituar'!AY122</f>
        <v>28.5</v>
      </c>
    </row>
    <row r="14" spans="2:9" x14ac:dyDescent="0.3">
      <c r="B14" s="12" t="s">
        <v>18</v>
      </c>
      <c r="C14" s="13">
        <f>'[1]Kapaciteti i Kërkuar'!P10</f>
        <v>45</v>
      </c>
      <c r="D14" s="13">
        <f>'[1]Kapaciteti i Ofruar'!P123</f>
        <v>45</v>
      </c>
      <c r="E14" s="14">
        <f>'[1]Çmimet e ofruar'!P151</f>
        <v>28.5</v>
      </c>
      <c r="F14" s="14">
        <f>'[1]Çmimet e ofruar'!P179</f>
        <v>28.5</v>
      </c>
      <c r="G14" s="13">
        <f>'[1]Kapaciteti i Fituar'!P123</f>
        <v>45</v>
      </c>
      <c r="H14" s="14">
        <f>'[1]Kapaciteti i Fituar'!P151</f>
        <v>28.5</v>
      </c>
      <c r="I14" s="14">
        <f>'[1]Kapaciteti i Fituar'!AY123</f>
        <v>28.5</v>
      </c>
    </row>
    <row r="15" spans="2:9" x14ac:dyDescent="0.3">
      <c r="B15" s="15" t="s">
        <v>19</v>
      </c>
      <c r="C15" s="16">
        <f>'[1]Kapaciteti i Kërkuar'!P11</f>
        <v>45</v>
      </c>
      <c r="D15" s="16">
        <f>'[1]Kapaciteti i Ofruar'!P124</f>
        <v>45</v>
      </c>
      <c r="E15" s="17">
        <f>'[1]Çmimet e ofruar'!P152</f>
        <v>28.5</v>
      </c>
      <c r="F15" s="17">
        <f>'[1]Çmimet e ofruar'!P180</f>
        <v>28.5</v>
      </c>
      <c r="G15" s="16">
        <f>'[1]Kapaciteti i Fituar'!P124</f>
        <v>45</v>
      </c>
      <c r="H15" s="17">
        <f>'[1]Kapaciteti i Fituar'!P152</f>
        <v>28.5</v>
      </c>
      <c r="I15" s="17">
        <f>'[1]Kapaciteti i Fituar'!AY124</f>
        <v>28.5</v>
      </c>
    </row>
    <row r="16" spans="2:9" x14ac:dyDescent="0.3">
      <c r="B16" s="12" t="s">
        <v>20</v>
      </c>
      <c r="C16" s="13">
        <f>'[1]Kapaciteti i Kërkuar'!P12</f>
        <v>45</v>
      </c>
      <c r="D16" s="13">
        <f>'[1]Kapaciteti i Ofruar'!P125</f>
        <v>45</v>
      </c>
      <c r="E16" s="14">
        <f>'[1]Çmimet e ofruar'!P153</f>
        <v>20.7</v>
      </c>
      <c r="F16" s="14">
        <f>'[1]Çmimet e ofruar'!P181</f>
        <v>20.7</v>
      </c>
      <c r="G16" s="13">
        <f>'[1]Kapaciteti i Fituar'!P125</f>
        <v>45</v>
      </c>
      <c r="H16" s="14">
        <f>'[1]Kapaciteti i Fituar'!P153</f>
        <v>20.7</v>
      </c>
      <c r="I16" s="14">
        <f>'[1]Kapaciteti i Fituar'!AY125</f>
        <v>20.7</v>
      </c>
    </row>
    <row r="17" spans="2:9" x14ac:dyDescent="0.3">
      <c r="B17" s="15" t="s">
        <v>21</v>
      </c>
      <c r="C17" s="16">
        <f>'[1]Kapaciteti i Kërkuar'!P13</f>
        <v>45</v>
      </c>
      <c r="D17" s="16">
        <f>'[1]Kapaciteti i Ofruar'!P126</f>
        <v>45</v>
      </c>
      <c r="E17" s="17">
        <f>'[1]Çmimet e ofruar'!P154</f>
        <v>20.7</v>
      </c>
      <c r="F17" s="17">
        <f>'[1]Çmimet e ofruar'!P182</f>
        <v>20.7</v>
      </c>
      <c r="G17" s="16">
        <f>'[1]Kapaciteti i Fituar'!P126</f>
        <v>45</v>
      </c>
      <c r="H17" s="17">
        <f>'[1]Kapaciteti i Fituar'!P154</f>
        <v>20.7</v>
      </c>
      <c r="I17" s="17">
        <f>'[1]Kapaciteti i Fituar'!AY126</f>
        <v>20.7</v>
      </c>
    </row>
    <row r="18" spans="2:9" x14ac:dyDescent="0.3">
      <c r="B18" s="12" t="s">
        <v>22</v>
      </c>
      <c r="C18" s="13">
        <f>'[1]Kapaciteti i Kërkuar'!P14</f>
        <v>45</v>
      </c>
      <c r="D18" s="13">
        <f>'[1]Kapaciteti i Ofruar'!P127</f>
        <v>45</v>
      </c>
      <c r="E18" s="14">
        <f>'[1]Çmimet e ofruar'!P155</f>
        <v>20.7</v>
      </c>
      <c r="F18" s="14">
        <f>'[1]Çmimet e ofruar'!P183</f>
        <v>20.7</v>
      </c>
      <c r="G18" s="13">
        <f>'[1]Kapaciteti i Fituar'!P127</f>
        <v>45</v>
      </c>
      <c r="H18" s="14">
        <f>'[1]Kapaciteti i Fituar'!P155</f>
        <v>20.7</v>
      </c>
      <c r="I18" s="14">
        <f>'[1]Kapaciteti i Fituar'!AY127</f>
        <v>20.7</v>
      </c>
    </row>
    <row r="19" spans="2:9" x14ac:dyDescent="0.3">
      <c r="B19" s="15" t="s">
        <v>23</v>
      </c>
      <c r="C19" s="16">
        <f>'[1]Kapaciteti i Kërkuar'!P15</f>
        <v>45</v>
      </c>
      <c r="D19" s="16">
        <f>'[1]Kapaciteti i Ofruar'!P128</f>
        <v>45</v>
      </c>
      <c r="E19" s="17">
        <f>'[1]Çmimet e ofruar'!P156</f>
        <v>20.7</v>
      </c>
      <c r="F19" s="17">
        <f>'[1]Çmimet e ofruar'!P184</f>
        <v>20.7</v>
      </c>
      <c r="G19" s="16">
        <f>'[1]Kapaciteti i Fituar'!P128</f>
        <v>45</v>
      </c>
      <c r="H19" s="17">
        <f>'[1]Kapaciteti i Fituar'!P156</f>
        <v>20.7</v>
      </c>
      <c r="I19" s="17">
        <f>'[1]Kapaciteti i Fituar'!AY128</f>
        <v>20.7</v>
      </c>
    </row>
    <row r="20" spans="2:9" x14ac:dyDescent="0.3">
      <c r="B20" s="12" t="s">
        <v>24</v>
      </c>
      <c r="C20" s="13">
        <f>'[1]Kapaciteti i Kërkuar'!P16</f>
        <v>45</v>
      </c>
      <c r="D20" s="13">
        <f>'[1]Kapaciteti i Ofruar'!P129</f>
        <v>45</v>
      </c>
      <c r="E20" s="14">
        <f>'[1]Çmimet e ofruar'!P157</f>
        <v>20.7</v>
      </c>
      <c r="F20" s="14">
        <f>'[1]Çmimet e ofruar'!P185</f>
        <v>20.7</v>
      </c>
      <c r="G20" s="13">
        <f>'[1]Kapaciteti i Fituar'!P129</f>
        <v>45</v>
      </c>
      <c r="H20" s="14">
        <f>'[1]Kapaciteti i Fituar'!P157</f>
        <v>20.7</v>
      </c>
      <c r="I20" s="14">
        <f>'[1]Kapaciteti i Fituar'!AY129</f>
        <v>20.7</v>
      </c>
    </row>
    <row r="21" spans="2:9" x14ac:dyDescent="0.3">
      <c r="B21" s="15" t="s">
        <v>25</v>
      </c>
      <c r="C21" s="16">
        <f>'[1]Kapaciteti i Kërkuar'!P17</f>
        <v>45</v>
      </c>
      <c r="D21" s="16">
        <f>'[1]Kapaciteti i Ofruar'!P130</f>
        <v>45</v>
      </c>
      <c r="E21" s="17">
        <f>'[1]Çmimet e ofruar'!P158</f>
        <v>28.4</v>
      </c>
      <c r="F21" s="17">
        <f>'[1]Çmimet e ofruar'!P186</f>
        <v>28.4</v>
      </c>
      <c r="G21" s="16">
        <f>'[1]Kapaciteti i Fituar'!P130</f>
        <v>45</v>
      </c>
      <c r="H21" s="17">
        <f>'[1]Kapaciteti i Fituar'!P158</f>
        <v>28.4</v>
      </c>
      <c r="I21" s="17">
        <f>'[1]Kapaciteti i Fituar'!AY130</f>
        <v>28.4</v>
      </c>
    </row>
    <row r="22" spans="2:9" x14ac:dyDescent="0.3">
      <c r="B22" s="12" t="s">
        <v>26</v>
      </c>
      <c r="C22" s="13">
        <f>'[1]Kapaciteti i Kërkuar'!P18</f>
        <v>45</v>
      </c>
      <c r="D22" s="13">
        <f>'[1]Kapaciteti i Ofruar'!P131</f>
        <v>45</v>
      </c>
      <c r="E22" s="14">
        <f>'[1]Çmimet e ofruar'!P159</f>
        <v>28.4</v>
      </c>
      <c r="F22" s="14">
        <f>'[1]Çmimet e ofruar'!P187</f>
        <v>28.4</v>
      </c>
      <c r="G22" s="13">
        <f>'[1]Kapaciteti i Fituar'!P131</f>
        <v>45</v>
      </c>
      <c r="H22" s="14">
        <f>'[1]Kapaciteti i Fituar'!P159</f>
        <v>28.4</v>
      </c>
      <c r="I22" s="14">
        <f>'[1]Kapaciteti i Fituar'!AY131</f>
        <v>28.4</v>
      </c>
    </row>
    <row r="23" spans="2:9" x14ac:dyDescent="0.3">
      <c r="B23" s="15" t="s">
        <v>27</v>
      </c>
      <c r="C23" s="16">
        <f>'[1]Kapaciteti i Kërkuar'!P19</f>
        <v>45</v>
      </c>
      <c r="D23" s="16">
        <f>'[1]Kapaciteti i Ofruar'!P132</f>
        <v>45</v>
      </c>
      <c r="E23" s="17">
        <f>'[1]Çmimet e ofruar'!P160</f>
        <v>28.4</v>
      </c>
      <c r="F23" s="17">
        <f>'[1]Çmimet e ofruar'!P188</f>
        <v>28.4</v>
      </c>
      <c r="G23" s="16">
        <f>'[1]Kapaciteti i Fituar'!P132</f>
        <v>45</v>
      </c>
      <c r="H23" s="17">
        <f>'[1]Kapaciteti i Fituar'!P160</f>
        <v>28.4</v>
      </c>
      <c r="I23" s="17">
        <f>'[1]Kapaciteti i Fituar'!AY132</f>
        <v>28.4</v>
      </c>
    </row>
    <row r="24" spans="2:9" x14ac:dyDescent="0.3">
      <c r="B24" s="12" t="s">
        <v>28</v>
      </c>
      <c r="C24" s="13">
        <f>'[1]Kapaciteti i Kërkuar'!P20</f>
        <v>45</v>
      </c>
      <c r="D24" s="13">
        <f>'[1]Kapaciteti i Ofruar'!P133</f>
        <v>45</v>
      </c>
      <c r="E24" s="14">
        <f>'[1]Çmimet e ofruar'!P161</f>
        <v>28.4</v>
      </c>
      <c r="F24" s="14">
        <f>'[1]Çmimet e ofruar'!P189</f>
        <v>28.4</v>
      </c>
      <c r="G24" s="13">
        <f>'[1]Kapaciteti i Fituar'!P133</f>
        <v>45</v>
      </c>
      <c r="H24" s="14">
        <f>'[1]Kapaciteti i Fituar'!P161</f>
        <v>28.4</v>
      </c>
      <c r="I24" s="14">
        <f>'[1]Kapaciteti i Fituar'!AY133</f>
        <v>28.4</v>
      </c>
    </row>
    <row r="25" spans="2:9" x14ac:dyDescent="0.3">
      <c r="B25" s="15" t="s">
        <v>29</v>
      </c>
      <c r="C25" s="16">
        <f>'[1]Kapaciteti i Kërkuar'!P21</f>
        <v>45</v>
      </c>
      <c r="D25" s="16">
        <f>'[1]Kapaciteti i Ofruar'!P134</f>
        <v>45</v>
      </c>
      <c r="E25" s="17">
        <f>'[1]Çmimet e ofruar'!P162</f>
        <v>28.4</v>
      </c>
      <c r="F25" s="17">
        <f>'[1]Çmimet e ofruar'!P190</f>
        <v>28.4</v>
      </c>
      <c r="G25" s="16">
        <f>'[1]Kapaciteti i Fituar'!P134</f>
        <v>45</v>
      </c>
      <c r="H25" s="17">
        <f>'[1]Kapaciteti i Fituar'!P162</f>
        <v>28.4</v>
      </c>
      <c r="I25" s="17">
        <f>'[1]Kapaciteti i Fituar'!AY134</f>
        <v>28.4</v>
      </c>
    </row>
    <row r="26" spans="2:9" x14ac:dyDescent="0.3">
      <c r="B26" s="12" t="s">
        <v>30</v>
      </c>
      <c r="C26" s="13">
        <f>'[1]Kapaciteti i Kërkuar'!P22</f>
        <v>45</v>
      </c>
      <c r="D26" s="13">
        <f>'[1]Kapaciteti i Ofruar'!P135</f>
        <v>45</v>
      </c>
      <c r="E26" s="14">
        <f>'[1]Çmimet e ofruar'!P163</f>
        <v>19.8</v>
      </c>
      <c r="F26" s="14">
        <f>'[1]Çmimet e ofruar'!P191</f>
        <v>19.8</v>
      </c>
      <c r="G26" s="13">
        <f>'[1]Kapaciteti i Fituar'!P135</f>
        <v>45</v>
      </c>
      <c r="H26" s="14">
        <f>'[1]Kapaciteti i Fituar'!P163</f>
        <v>19.8</v>
      </c>
      <c r="I26" s="14">
        <f>'[1]Kapaciteti i Fituar'!AY135</f>
        <v>19.8</v>
      </c>
    </row>
    <row r="27" spans="2:9" x14ac:dyDescent="0.3">
      <c r="B27" s="15" t="s">
        <v>31</v>
      </c>
      <c r="C27" s="16">
        <f>'[1]Kapaciteti i Kërkuar'!P23</f>
        <v>45</v>
      </c>
      <c r="D27" s="16">
        <f>'[1]Kapaciteti i Ofruar'!P136</f>
        <v>45</v>
      </c>
      <c r="E27" s="17">
        <f>'[1]Çmimet e ofruar'!P164</f>
        <v>19.8</v>
      </c>
      <c r="F27" s="17">
        <f>'[1]Çmimet e ofruar'!P192</f>
        <v>19.8</v>
      </c>
      <c r="G27" s="16">
        <f>'[1]Kapaciteti i Fituar'!P136</f>
        <v>45</v>
      </c>
      <c r="H27" s="17">
        <f>'[1]Kapaciteti i Fituar'!P164</f>
        <v>19.8</v>
      </c>
      <c r="I27" s="17">
        <f>'[1]Kapaciteti i Fituar'!AY136</f>
        <v>19.8</v>
      </c>
    </row>
    <row r="28" spans="2:9" x14ac:dyDescent="0.3">
      <c r="B28" s="12" t="s">
        <v>32</v>
      </c>
      <c r="C28" s="13">
        <f>'[1]Kapaciteti i Kërkuar'!P24</f>
        <v>45</v>
      </c>
      <c r="D28" s="13">
        <f>'[1]Kapaciteti i Ofruar'!P137</f>
        <v>45</v>
      </c>
      <c r="E28" s="14">
        <f>'[1]Çmimet e ofruar'!P165</f>
        <v>19.8</v>
      </c>
      <c r="F28" s="14">
        <f>'[1]Çmimet e ofruar'!P193</f>
        <v>19.8</v>
      </c>
      <c r="G28" s="13">
        <f>'[1]Kapaciteti i Fituar'!P137</f>
        <v>45</v>
      </c>
      <c r="H28" s="14">
        <f>'[1]Kapaciteti i Fituar'!P165</f>
        <v>19.8</v>
      </c>
      <c r="I28" s="14">
        <f>'[1]Kapaciteti i Fituar'!AY137</f>
        <v>19.8</v>
      </c>
    </row>
    <row r="29" spans="2:9" x14ac:dyDescent="0.3">
      <c r="B29" s="15" t="s">
        <v>33</v>
      </c>
      <c r="C29" s="16">
        <f>'[1]Kapaciteti i Kërkuar'!P25</f>
        <v>45</v>
      </c>
      <c r="D29" s="16">
        <f>'[1]Kapaciteti i Ofruar'!P138</f>
        <v>45</v>
      </c>
      <c r="E29" s="17">
        <f>'[1]Çmimet e ofruar'!P166</f>
        <v>19.8</v>
      </c>
      <c r="F29" s="17">
        <f>'[1]Çmimet e ofruar'!P194</f>
        <v>19.8</v>
      </c>
      <c r="G29" s="16">
        <f>'[1]Kapaciteti i Fituar'!P138</f>
        <v>45</v>
      </c>
      <c r="H29" s="17">
        <f>'[1]Kapaciteti i Fituar'!P166</f>
        <v>19.8</v>
      </c>
      <c r="I29" s="17">
        <f>'[1]Kapaciteti i Fituar'!AY138</f>
        <v>19.8</v>
      </c>
    </row>
    <row r="30" spans="2:9" x14ac:dyDescent="0.3">
      <c r="B30" s="12" t="s">
        <v>34</v>
      </c>
      <c r="C30" s="13">
        <f>'[1]Kapaciteti i Kërkuar'!P26</f>
        <v>55</v>
      </c>
      <c r="D30" s="13">
        <f>'[1]Kapaciteti i Ofruar'!P139</f>
        <v>55</v>
      </c>
      <c r="E30" s="14">
        <f>'[1]Çmimet e ofruar'!P167</f>
        <v>19.8</v>
      </c>
      <c r="F30" s="14">
        <f>'[1]Çmimet e ofruar'!P195</f>
        <v>19.8</v>
      </c>
      <c r="G30" s="13">
        <f>'[1]Kapaciteti i Fituar'!P139</f>
        <v>55</v>
      </c>
      <c r="H30" s="14">
        <f>'[1]Kapaciteti i Fituar'!P167</f>
        <v>19.8</v>
      </c>
      <c r="I30" s="14">
        <f>'[1]Kapaciteti i Fituar'!AY139</f>
        <v>19.8</v>
      </c>
    </row>
    <row r="31" spans="2:9" x14ac:dyDescent="0.3">
      <c r="B31" s="15" t="s">
        <v>35</v>
      </c>
      <c r="C31" s="16">
        <f>'[1]Kapaciteti i Kërkuar'!P27</f>
        <v>65</v>
      </c>
      <c r="D31" s="16">
        <f>'[1]Kapaciteti i Ofruar'!P140</f>
        <v>65</v>
      </c>
      <c r="E31" s="17">
        <f>'[1]Çmimet e ofruar'!P168</f>
        <v>26.2</v>
      </c>
      <c r="F31" s="17">
        <f>'[1]Çmimet e ofruar'!P196</f>
        <v>26.2</v>
      </c>
      <c r="G31" s="16">
        <f>'[1]Kapaciteti i Fituar'!P140</f>
        <v>65</v>
      </c>
      <c r="H31" s="17">
        <f>'[1]Kapaciteti i Fituar'!P168</f>
        <v>26.2</v>
      </c>
      <c r="I31" s="17">
        <f>'[1]Kapaciteti i Fituar'!AY140</f>
        <v>26.2</v>
      </c>
    </row>
    <row r="32" spans="2:9" x14ac:dyDescent="0.3">
      <c r="B32" s="18" t="s">
        <v>36</v>
      </c>
      <c r="C32" s="18">
        <f>SUM(C8:C31)</f>
        <v>1170</v>
      </c>
      <c r="D32" s="18">
        <f t="shared" ref="D32:G32" si="0">SUM(D8:D31)</f>
        <v>1170</v>
      </c>
      <c r="E32" s="18"/>
      <c r="F32" s="18"/>
      <c r="G32" s="18">
        <f t="shared" si="0"/>
        <v>1170</v>
      </c>
      <c r="H32" s="18"/>
      <c r="I32" s="18"/>
    </row>
    <row r="33" spans="2:9" x14ac:dyDescent="0.3">
      <c r="B33"/>
      <c r="C33"/>
      <c r="D33"/>
      <c r="E33"/>
      <c r="F33"/>
      <c r="G33"/>
      <c r="H33"/>
      <c r="I33"/>
    </row>
    <row r="34" spans="2:9" x14ac:dyDescent="0.3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2022-11-05T09:05:39Z</dcterms:modified>
</cp:coreProperties>
</file>