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Shkurt 2023\2. Rezultate Kapacitet\"/>
    </mc:Choice>
  </mc:AlternateContent>
  <bookViews>
    <workbookView xWindow="0" yWindow="0" windowWidth="28800" windowHeight="11700" activeTab="6"/>
  </bookViews>
  <sheets>
    <sheet name="20" sheetId="1" r:id="rId1"/>
    <sheet name="21" sheetId="2" r:id="rId2"/>
    <sheet name="22" sheetId="3" r:id="rId3"/>
    <sheet name="23" sheetId="4" r:id="rId4"/>
    <sheet name="24" sheetId="5" r:id="rId5"/>
    <sheet name="25" sheetId="6" r:id="rId6"/>
    <sheet name="26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9" i="6"/>
  <c r="D12" i="4"/>
  <c r="D13" i="2"/>
  <c r="D13" i="6"/>
  <c r="D17" i="2"/>
  <c r="D17" i="6"/>
  <c r="D20" i="4"/>
  <c r="D21" i="2"/>
  <c r="D21" i="6"/>
  <c r="D24" i="4"/>
  <c r="D25" i="2"/>
  <c r="D28" i="4"/>
  <c r="D29" i="2"/>
  <c r="D29" i="6"/>
  <c r="D32" i="3"/>
  <c r="D32" i="4"/>
  <c r="D10" i="5"/>
  <c r="D10" i="7"/>
  <c r="D14" i="1"/>
  <c r="D15" i="2"/>
  <c r="D16" i="3"/>
  <c r="D17" i="4"/>
  <c r="D18" i="5"/>
  <c r="D18" i="7"/>
  <c r="D22" i="1"/>
  <c r="D23" i="2"/>
  <c r="D24" i="3"/>
  <c r="D25" i="4"/>
  <c r="D26" i="5"/>
  <c r="D25" i="6"/>
  <c r="D26" i="7"/>
  <c r="D30" i="1"/>
  <c r="D31" i="2"/>
  <c r="D9" i="5"/>
  <c r="D7" i="6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C9" i="6"/>
  <c r="I8" i="6"/>
  <c r="H8" i="6"/>
  <c r="G8" i="6"/>
  <c r="F8" i="6"/>
  <c r="E8" i="6"/>
  <c r="D8" i="6"/>
  <c r="C8" i="6"/>
  <c r="I7" i="6"/>
  <c r="I31" i="6" s="1"/>
  <c r="H7" i="6"/>
  <c r="G7" i="6"/>
  <c r="F7" i="6"/>
  <c r="E7" i="6"/>
  <c r="C7" i="6"/>
  <c r="B3" i="6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C10" i="5"/>
  <c r="I9" i="5"/>
  <c r="I33" i="5" s="1"/>
  <c r="H9" i="5"/>
  <c r="H33" i="5" s="1"/>
  <c r="G9" i="5"/>
  <c r="G33" i="5" s="1"/>
  <c r="F9" i="5"/>
  <c r="F33" i="5" s="1"/>
  <c r="E9" i="5"/>
  <c r="E33" i="5" s="1"/>
  <c r="C9" i="5"/>
  <c r="C33" i="5" s="1"/>
  <c r="B5" i="5"/>
  <c r="B4" i="5"/>
  <c r="B3" i="5"/>
  <c r="I32" i="4"/>
  <c r="H32" i="4"/>
  <c r="G32" i="4"/>
  <c r="F32" i="4"/>
  <c r="E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C25" i="4"/>
  <c r="I24" i="4"/>
  <c r="H24" i="4"/>
  <c r="G24" i="4"/>
  <c r="F24" i="4"/>
  <c r="E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I33" i="4" s="1"/>
  <c r="H9" i="4"/>
  <c r="H33" i="4" s="1"/>
  <c r="G9" i="4"/>
  <c r="G33" i="4" s="1"/>
  <c r="F9" i="4"/>
  <c r="F33" i="4" s="1"/>
  <c r="E9" i="4"/>
  <c r="E33" i="4" s="1"/>
  <c r="D9" i="4"/>
  <c r="C9" i="4"/>
  <c r="C33" i="4" s="1"/>
  <c r="B5" i="4"/>
  <c r="B4" i="4"/>
  <c r="B3" i="4"/>
  <c r="I32" i="3"/>
  <c r="H32" i="3"/>
  <c r="G32" i="3"/>
  <c r="F32" i="3"/>
  <c r="E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I33" i="3" s="1"/>
  <c r="H9" i="3"/>
  <c r="H33" i="3" s="1"/>
  <c r="G9" i="3"/>
  <c r="G33" i="3" s="1"/>
  <c r="F9" i="3"/>
  <c r="F33" i="3" s="1"/>
  <c r="E9" i="3"/>
  <c r="E33" i="3" s="1"/>
  <c r="D9" i="3"/>
  <c r="C9" i="3"/>
  <c r="C33" i="3" s="1"/>
  <c r="B5" i="3"/>
  <c r="B4" i="3"/>
  <c r="B3" i="3"/>
  <c r="I32" i="2"/>
  <c r="H32" i="2"/>
  <c r="G32" i="2"/>
  <c r="F32" i="2"/>
  <c r="E32" i="2"/>
  <c r="D32" i="2"/>
  <c r="C32" i="2"/>
  <c r="I31" i="2"/>
  <c r="H31" i="2"/>
  <c r="G31" i="2"/>
  <c r="F31" i="2"/>
  <c r="E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I33" i="2" s="1"/>
  <c r="H9" i="2"/>
  <c r="H33" i="2" s="1"/>
  <c r="G9" i="2"/>
  <c r="G33" i="2" s="1"/>
  <c r="F9" i="2"/>
  <c r="F33" i="2" s="1"/>
  <c r="E9" i="2"/>
  <c r="E33" i="2" s="1"/>
  <c r="C9" i="2"/>
  <c r="C33" i="2" s="1"/>
  <c r="B5" i="2"/>
  <c r="B4" i="2"/>
  <c r="B3" i="2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I33" i="1" s="1"/>
  <c r="H9" i="1"/>
  <c r="H33" i="1" s="1"/>
  <c r="G9" i="1"/>
  <c r="G33" i="1" s="1"/>
  <c r="F9" i="1"/>
  <c r="F33" i="1" s="1"/>
  <c r="E9" i="1"/>
  <c r="E33" i="1" s="1"/>
  <c r="D9" i="1"/>
  <c r="C9" i="1"/>
  <c r="C33" i="1" s="1"/>
  <c r="B5" i="1"/>
  <c r="B4" i="1"/>
  <c r="B3" i="1"/>
  <c r="E31" i="7" l="1"/>
  <c r="F31" i="7"/>
  <c r="G31" i="7"/>
  <c r="H31" i="7"/>
  <c r="I31" i="7"/>
  <c r="C31" i="7"/>
  <c r="C31" i="6"/>
  <c r="E31" i="6"/>
  <c r="F31" i="6"/>
  <c r="G31" i="6"/>
  <c r="H31" i="6"/>
  <c r="D33" i="5"/>
  <c r="D33" i="3"/>
  <c r="D33" i="1"/>
  <c r="D31" i="7"/>
  <c r="D33" i="4"/>
  <c r="D33" i="2"/>
  <c r="D31" i="6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<sst xmlns="http://schemas.openxmlformats.org/spreadsheetml/2006/main" count="245" uniqueCount="35">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</sst>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W4">
            <v>55</v>
          </cell>
          <cell r="X4">
            <v>55</v>
          </cell>
          <cell r="Y4">
            <v>55</v>
          </cell>
          <cell r="Z4">
            <v>55</v>
          </cell>
          <cell r="AA4">
            <v>55</v>
          </cell>
          <cell r="AB4">
            <v>55</v>
          </cell>
          <cell r="AC4">
            <v>55</v>
          </cell>
        </row>
        <row r="5">
          <cell r="W5">
            <v>55</v>
          </cell>
          <cell r="X5">
            <v>55</v>
          </cell>
          <cell r="Y5">
            <v>55</v>
          </cell>
          <cell r="Z5">
            <v>55</v>
          </cell>
          <cell r="AA5">
            <v>55</v>
          </cell>
          <cell r="AB5">
            <v>55</v>
          </cell>
          <cell r="AC5">
            <v>55</v>
          </cell>
        </row>
        <row r="6">
          <cell r="W6">
            <v>55</v>
          </cell>
          <cell r="X6">
            <v>55</v>
          </cell>
          <cell r="Y6">
            <v>55</v>
          </cell>
          <cell r="Z6">
            <v>55</v>
          </cell>
          <cell r="AA6">
            <v>55</v>
          </cell>
          <cell r="AB6">
            <v>55</v>
          </cell>
          <cell r="AC6">
            <v>55</v>
          </cell>
        </row>
        <row r="7">
          <cell r="W7">
            <v>55</v>
          </cell>
          <cell r="X7">
            <v>55</v>
          </cell>
          <cell r="Y7">
            <v>55</v>
          </cell>
          <cell r="Z7">
            <v>55</v>
          </cell>
          <cell r="AA7">
            <v>55</v>
          </cell>
          <cell r="AB7">
            <v>55</v>
          </cell>
          <cell r="AC7">
            <v>55</v>
          </cell>
        </row>
        <row r="8">
          <cell r="W8">
            <v>55</v>
          </cell>
          <cell r="X8">
            <v>55</v>
          </cell>
          <cell r="Y8">
            <v>55</v>
          </cell>
          <cell r="Z8">
            <v>55</v>
          </cell>
          <cell r="AA8">
            <v>55</v>
          </cell>
          <cell r="AB8">
            <v>55</v>
          </cell>
          <cell r="AC8">
            <v>55</v>
          </cell>
        </row>
        <row r="9">
          <cell r="W9">
            <v>55</v>
          </cell>
          <cell r="X9">
            <v>55</v>
          </cell>
          <cell r="Y9">
            <v>55</v>
          </cell>
          <cell r="Z9">
            <v>55</v>
          </cell>
          <cell r="AA9">
            <v>55</v>
          </cell>
          <cell r="AB9">
            <v>55</v>
          </cell>
          <cell r="AC9">
            <v>55</v>
          </cell>
        </row>
        <row r="10">
          <cell r="W10">
            <v>45</v>
          </cell>
          <cell r="X10">
            <v>45</v>
          </cell>
          <cell r="Y10">
            <v>45</v>
          </cell>
          <cell r="Z10">
            <v>45</v>
          </cell>
          <cell r="AA10">
            <v>45</v>
          </cell>
          <cell r="AB10">
            <v>45</v>
          </cell>
          <cell r="AC10">
            <v>45</v>
          </cell>
        </row>
        <row r="11">
          <cell r="W11">
            <v>45</v>
          </cell>
          <cell r="X11">
            <v>45</v>
          </cell>
          <cell r="Y11">
            <v>45</v>
          </cell>
          <cell r="Z11">
            <v>45</v>
          </cell>
          <cell r="AA11">
            <v>45</v>
          </cell>
          <cell r="AB11">
            <v>45</v>
          </cell>
          <cell r="AC11">
            <v>45</v>
          </cell>
        </row>
        <row r="12">
          <cell r="W12">
            <v>45</v>
          </cell>
          <cell r="X12">
            <v>45</v>
          </cell>
          <cell r="Y12">
            <v>45</v>
          </cell>
          <cell r="Z12">
            <v>45</v>
          </cell>
          <cell r="AA12">
            <v>45</v>
          </cell>
          <cell r="AB12">
            <v>45</v>
          </cell>
          <cell r="AC12">
            <v>45</v>
          </cell>
        </row>
        <row r="13">
          <cell r="W13">
            <v>45</v>
          </cell>
          <cell r="X13">
            <v>45</v>
          </cell>
          <cell r="Y13">
            <v>45</v>
          </cell>
          <cell r="Z13">
            <v>45</v>
          </cell>
          <cell r="AA13">
            <v>45</v>
          </cell>
          <cell r="AB13">
            <v>45</v>
          </cell>
          <cell r="AC13">
            <v>45</v>
          </cell>
        </row>
        <row r="14">
          <cell r="W14">
            <v>45</v>
          </cell>
          <cell r="X14">
            <v>45</v>
          </cell>
          <cell r="Y14">
            <v>45</v>
          </cell>
          <cell r="Z14">
            <v>45</v>
          </cell>
          <cell r="AA14">
            <v>45</v>
          </cell>
          <cell r="AB14">
            <v>45</v>
          </cell>
          <cell r="AC14">
            <v>45</v>
          </cell>
        </row>
        <row r="15">
          <cell r="W15">
            <v>45</v>
          </cell>
          <cell r="X15">
            <v>45</v>
          </cell>
          <cell r="Y15">
            <v>45</v>
          </cell>
          <cell r="Z15">
            <v>45</v>
          </cell>
          <cell r="AA15">
            <v>45</v>
          </cell>
          <cell r="AB15">
            <v>45</v>
          </cell>
          <cell r="AC15">
            <v>45</v>
          </cell>
        </row>
        <row r="16">
          <cell r="W16">
            <v>45</v>
          </cell>
          <cell r="X16">
            <v>45</v>
          </cell>
          <cell r="Y16">
            <v>45</v>
          </cell>
          <cell r="Z16">
            <v>45</v>
          </cell>
          <cell r="AA16">
            <v>45</v>
          </cell>
          <cell r="AB16">
            <v>45</v>
          </cell>
          <cell r="AC16">
            <v>45</v>
          </cell>
        </row>
        <row r="17">
          <cell r="W17">
            <v>45</v>
          </cell>
          <cell r="X17">
            <v>45</v>
          </cell>
          <cell r="Y17">
            <v>45</v>
          </cell>
          <cell r="Z17">
            <v>45</v>
          </cell>
          <cell r="AA17">
            <v>45</v>
          </cell>
          <cell r="AB17">
            <v>45</v>
          </cell>
          <cell r="AC17">
            <v>45</v>
          </cell>
        </row>
        <row r="18">
          <cell r="W18">
            <v>45</v>
          </cell>
          <cell r="X18">
            <v>45</v>
          </cell>
          <cell r="Y18">
            <v>45</v>
          </cell>
          <cell r="Z18">
            <v>45</v>
          </cell>
          <cell r="AA18">
            <v>45</v>
          </cell>
          <cell r="AB18">
            <v>45</v>
          </cell>
          <cell r="AC18">
            <v>45</v>
          </cell>
        </row>
        <row r="19">
          <cell r="W19">
            <v>45</v>
          </cell>
          <cell r="X19">
            <v>45</v>
          </cell>
          <cell r="Y19">
            <v>45</v>
          </cell>
          <cell r="Z19">
            <v>45</v>
          </cell>
          <cell r="AA19">
            <v>45</v>
          </cell>
          <cell r="AB19">
            <v>45</v>
          </cell>
          <cell r="AC19">
            <v>45</v>
          </cell>
        </row>
        <row r="20"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</row>
        <row r="21">
          <cell r="W21">
            <v>45</v>
          </cell>
          <cell r="X21">
            <v>45</v>
          </cell>
          <cell r="Y21">
            <v>45</v>
          </cell>
          <cell r="Z21">
            <v>45</v>
          </cell>
          <cell r="AA21">
            <v>45</v>
          </cell>
          <cell r="AB21">
            <v>45</v>
          </cell>
          <cell r="AC21">
            <v>45</v>
          </cell>
        </row>
        <row r="22">
          <cell r="W22">
            <v>45</v>
          </cell>
          <cell r="X22">
            <v>45</v>
          </cell>
          <cell r="Y22">
            <v>45</v>
          </cell>
          <cell r="Z22">
            <v>45</v>
          </cell>
          <cell r="AA22">
            <v>45</v>
          </cell>
          <cell r="AB22">
            <v>45</v>
          </cell>
          <cell r="AC22">
            <v>45</v>
          </cell>
        </row>
        <row r="23">
          <cell r="W23">
            <v>45</v>
          </cell>
          <cell r="X23">
            <v>45</v>
          </cell>
          <cell r="Y23">
            <v>45</v>
          </cell>
          <cell r="Z23">
            <v>45</v>
          </cell>
          <cell r="AA23">
            <v>45</v>
          </cell>
          <cell r="AB23">
            <v>45</v>
          </cell>
          <cell r="AC23">
            <v>45</v>
          </cell>
        </row>
        <row r="24">
          <cell r="W24">
            <v>45</v>
          </cell>
          <cell r="X24">
            <v>45</v>
          </cell>
          <cell r="Y24">
            <v>45</v>
          </cell>
          <cell r="Z24">
            <v>45</v>
          </cell>
          <cell r="AA24">
            <v>45</v>
          </cell>
          <cell r="AB24">
            <v>45</v>
          </cell>
          <cell r="AC24">
            <v>45</v>
          </cell>
        </row>
        <row r="25">
          <cell r="W25">
            <v>45</v>
          </cell>
          <cell r="X25">
            <v>45</v>
          </cell>
          <cell r="Y25">
            <v>45</v>
          </cell>
          <cell r="Z25">
            <v>45</v>
          </cell>
          <cell r="AA25">
            <v>45</v>
          </cell>
          <cell r="AB25">
            <v>45</v>
          </cell>
          <cell r="AC25">
            <v>45</v>
          </cell>
        </row>
        <row r="26">
          <cell r="W26">
            <v>55</v>
          </cell>
          <cell r="X26">
            <v>55</v>
          </cell>
          <cell r="Y26">
            <v>55</v>
          </cell>
          <cell r="Z26">
            <v>55</v>
          </cell>
          <cell r="AA26">
            <v>55</v>
          </cell>
          <cell r="AB26">
            <v>55</v>
          </cell>
          <cell r="AC26">
            <v>55</v>
          </cell>
        </row>
        <row r="27">
          <cell r="W27">
            <v>65</v>
          </cell>
          <cell r="X27">
            <v>65</v>
          </cell>
          <cell r="Y27">
            <v>65</v>
          </cell>
          <cell r="Z27">
            <v>65</v>
          </cell>
          <cell r="AA27">
            <v>65</v>
          </cell>
          <cell r="AB27">
            <v>65</v>
          </cell>
          <cell r="AC27">
            <v>65</v>
          </cell>
        </row>
      </sheetData>
      <sheetData sheetId="1" refreshError="1"/>
      <sheetData sheetId="2" refreshError="1"/>
      <sheetData sheetId="3" refreshError="1"/>
      <sheetData sheetId="4">
        <row r="88">
          <cell r="W88">
            <v>55</v>
          </cell>
          <cell r="X88">
            <v>55</v>
          </cell>
          <cell r="Y88">
            <v>55</v>
          </cell>
          <cell r="Z88">
            <v>55</v>
          </cell>
          <cell r="AA88">
            <v>55</v>
          </cell>
          <cell r="AB88">
            <v>55</v>
          </cell>
          <cell r="AC88">
            <v>55</v>
          </cell>
        </row>
        <row r="89">
          <cell r="W89">
            <v>55</v>
          </cell>
          <cell r="X89">
            <v>55</v>
          </cell>
          <cell r="Y89">
            <v>55</v>
          </cell>
          <cell r="Z89">
            <v>55</v>
          </cell>
          <cell r="AA89">
            <v>55</v>
          </cell>
          <cell r="AB89">
            <v>55</v>
          </cell>
          <cell r="AC89">
            <v>55</v>
          </cell>
        </row>
        <row r="90">
          <cell r="W90">
            <v>55</v>
          </cell>
          <cell r="X90">
            <v>55</v>
          </cell>
          <cell r="Y90">
            <v>55</v>
          </cell>
          <cell r="Z90">
            <v>55</v>
          </cell>
          <cell r="AA90">
            <v>55</v>
          </cell>
          <cell r="AB90">
            <v>55</v>
          </cell>
          <cell r="AC90">
            <v>55</v>
          </cell>
        </row>
        <row r="91">
          <cell r="W91">
            <v>55</v>
          </cell>
          <cell r="X91">
            <v>55</v>
          </cell>
          <cell r="Y91">
            <v>55</v>
          </cell>
          <cell r="Z91">
            <v>55</v>
          </cell>
          <cell r="AA91">
            <v>55</v>
          </cell>
          <cell r="AB91">
            <v>55</v>
          </cell>
          <cell r="AC91">
            <v>55</v>
          </cell>
        </row>
        <row r="92">
          <cell r="W92">
            <v>55</v>
          </cell>
          <cell r="X92">
            <v>55</v>
          </cell>
          <cell r="Y92">
            <v>55</v>
          </cell>
          <cell r="Z92">
            <v>55</v>
          </cell>
          <cell r="AA92">
            <v>55</v>
          </cell>
          <cell r="AB92">
            <v>55</v>
          </cell>
          <cell r="AC92">
            <v>55</v>
          </cell>
        </row>
        <row r="93">
          <cell r="W93">
            <v>55</v>
          </cell>
          <cell r="X93">
            <v>55</v>
          </cell>
          <cell r="Y93">
            <v>55</v>
          </cell>
          <cell r="Z93">
            <v>55</v>
          </cell>
          <cell r="AA93">
            <v>55</v>
          </cell>
          <cell r="AB93">
            <v>55</v>
          </cell>
          <cell r="AC93">
            <v>55</v>
          </cell>
        </row>
        <row r="94">
          <cell r="W94">
            <v>48</v>
          </cell>
          <cell r="X94">
            <v>48</v>
          </cell>
          <cell r="Y94">
            <v>48</v>
          </cell>
          <cell r="Z94">
            <v>48</v>
          </cell>
          <cell r="AA94">
            <v>48</v>
          </cell>
          <cell r="AB94">
            <v>45</v>
          </cell>
          <cell r="AC94">
            <v>45</v>
          </cell>
        </row>
        <row r="95">
          <cell r="W95">
            <v>48</v>
          </cell>
          <cell r="X95">
            <v>48</v>
          </cell>
          <cell r="Y95">
            <v>48</v>
          </cell>
          <cell r="Z95">
            <v>48</v>
          </cell>
          <cell r="AA95">
            <v>48</v>
          </cell>
          <cell r="AB95">
            <v>45</v>
          </cell>
          <cell r="AC95">
            <v>45</v>
          </cell>
        </row>
        <row r="96">
          <cell r="W96">
            <v>48</v>
          </cell>
          <cell r="X96">
            <v>48</v>
          </cell>
          <cell r="Y96">
            <v>48</v>
          </cell>
          <cell r="Z96">
            <v>48</v>
          </cell>
          <cell r="AA96">
            <v>48</v>
          </cell>
          <cell r="AB96">
            <v>45</v>
          </cell>
          <cell r="AC96">
            <v>45</v>
          </cell>
        </row>
        <row r="97">
          <cell r="W97">
            <v>45</v>
          </cell>
          <cell r="X97">
            <v>45</v>
          </cell>
          <cell r="Y97">
            <v>45</v>
          </cell>
          <cell r="Z97">
            <v>45</v>
          </cell>
          <cell r="AA97">
            <v>45</v>
          </cell>
          <cell r="AB97">
            <v>45</v>
          </cell>
          <cell r="AC97">
            <v>45</v>
          </cell>
        </row>
        <row r="98">
          <cell r="W98">
            <v>45</v>
          </cell>
          <cell r="X98">
            <v>45</v>
          </cell>
          <cell r="Y98">
            <v>45</v>
          </cell>
          <cell r="Z98">
            <v>45</v>
          </cell>
          <cell r="AA98">
            <v>45</v>
          </cell>
          <cell r="AB98">
            <v>45</v>
          </cell>
          <cell r="AC98">
            <v>45</v>
          </cell>
        </row>
        <row r="99">
          <cell r="W99">
            <v>45</v>
          </cell>
          <cell r="X99">
            <v>45</v>
          </cell>
          <cell r="Y99">
            <v>45</v>
          </cell>
          <cell r="Z99">
            <v>45</v>
          </cell>
          <cell r="AA99">
            <v>45</v>
          </cell>
          <cell r="AB99">
            <v>45</v>
          </cell>
          <cell r="AC99">
            <v>45</v>
          </cell>
        </row>
        <row r="100">
          <cell r="W100">
            <v>45</v>
          </cell>
          <cell r="X100">
            <v>45</v>
          </cell>
          <cell r="Y100">
            <v>45</v>
          </cell>
          <cell r="Z100">
            <v>45</v>
          </cell>
          <cell r="AA100">
            <v>45</v>
          </cell>
          <cell r="AB100">
            <v>45</v>
          </cell>
          <cell r="AC100">
            <v>45</v>
          </cell>
        </row>
        <row r="101">
          <cell r="W101">
            <v>45</v>
          </cell>
          <cell r="X101">
            <v>45</v>
          </cell>
          <cell r="Y101">
            <v>45</v>
          </cell>
          <cell r="Z101">
            <v>45</v>
          </cell>
          <cell r="AA101">
            <v>45</v>
          </cell>
          <cell r="AB101">
            <v>45</v>
          </cell>
          <cell r="AC101">
            <v>45</v>
          </cell>
        </row>
        <row r="102">
          <cell r="W102">
            <v>45</v>
          </cell>
          <cell r="X102">
            <v>45</v>
          </cell>
          <cell r="Y102">
            <v>45</v>
          </cell>
          <cell r="Z102">
            <v>45</v>
          </cell>
          <cell r="AA102">
            <v>45</v>
          </cell>
          <cell r="AB102">
            <v>45</v>
          </cell>
          <cell r="AC102">
            <v>45</v>
          </cell>
        </row>
        <row r="103">
          <cell r="W103">
            <v>45</v>
          </cell>
          <cell r="X103">
            <v>45</v>
          </cell>
          <cell r="Y103">
            <v>45</v>
          </cell>
          <cell r="Z103">
            <v>45</v>
          </cell>
          <cell r="AA103">
            <v>45</v>
          </cell>
          <cell r="AB103">
            <v>45</v>
          </cell>
          <cell r="AC103">
            <v>45</v>
          </cell>
        </row>
        <row r="104">
          <cell r="W104">
            <v>49</v>
          </cell>
          <cell r="X104">
            <v>49</v>
          </cell>
          <cell r="Y104">
            <v>49</v>
          </cell>
          <cell r="Z104">
            <v>49</v>
          </cell>
          <cell r="AA104">
            <v>49</v>
          </cell>
          <cell r="AB104">
            <v>45</v>
          </cell>
          <cell r="AC104">
            <v>45</v>
          </cell>
        </row>
        <row r="105">
          <cell r="W105">
            <v>52</v>
          </cell>
          <cell r="X105">
            <v>52</v>
          </cell>
          <cell r="Y105">
            <v>52</v>
          </cell>
          <cell r="Z105">
            <v>52</v>
          </cell>
          <cell r="AA105">
            <v>52</v>
          </cell>
          <cell r="AB105">
            <v>45</v>
          </cell>
          <cell r="AC105">
            <v>45</v>
          </cell>
        </row>
        <row r="106">
          <cell r="W106">
            <v>52</v>
          </cell>
          <cell r="X106">
            <v>52</v>
          </cell>
          <cell r="Y106">
            <v>52</v>
          </cell>
          <cell r="Z106">
            <v>52</v>
          </cell>
          <cell r="AA106">
            <v>52</v>
          </cell>
          <cell r="AB106">
            <v>45</v>
          </cell>
          <cell r="AC106">
            <v>45</v>
          </cell>
        </row>
        <row r="107">
          <cell r="W107">
            <v>52</v>
          </cell>
          <cell r="X107">
            <v>52</v>
          </cell>
          <cell r="Y107">
            <v>52</v>
          </cell>
          <cell r="Z107">
            <v>52</v>
          </cell>
          <cell r="AA107">
            <v>52</v>
          </cell>
          <cell r="AB107">
            <v>45</v>
          </cell>
          <cell r="AC107">
            <v>45</v>
          </cell>
        </row>
        <row r="108">
          <cell r="W108">
            <v>49</v>
          </cell>
          <cell r="X108">
            <v>49</v>
          </cell>
          <cell r="Y108">
            <v>49</v>
          </cell>
          <cell r="Z108">
            <v>49</v>
          </cell>
          <cell r="AA108">
            <v>49</v>
          </cell>
          <cell r="AB108">
            <v>45</v>
          </cell>
          <cell r="AC108">
            <v>45</v>
          </cell>
        </row>
        <row r="109">
          <cell r="W109">
            <v>45</v>
          </cell>
          <cell r="X109">
            <v>45</v>
          </cell>
          <cell r="Y109">
            <v>45</v>
          </cell>
          <cell r="Z109">
            <v>45</v>
          </cell>
          <cell r="AA109">
            <v>45</v>
          </cell>
          <cell r="AB109">
            <v>45</v>
          </cell>
          <cell r="AC109">
            <v>45</v>
          </cell>
        </row>
        <row r="110">
          <cell r="W110">
            <v>55</v>
          </cell>
          <cell r="X110">
            <v>55</v>
          </cell>
          <cell r="Y110">
            <v>55</v>
          </cell>
          <cell r="Z110">
            <v>55</v>
          </cell>
          <cell r="AA110">
            <v>55</v>
          </cell>
          <cell r="AB110">
            <v>55</v>
          </cell>
          <cell r="AC110">
            <v>55</v>
          </cell>
        </row>
        <row r="111">
          <cell r="W111">
            <v>65</v>
          </cell>
          <cell r="X111">
            <v>65</v>
          </cell>
          <cell r="Y111">
            <v>65</v>
          </cell>
          <cell r="Z111">
            <v>65</v>
          </cell>
          <cell r="AA111">
            <v>65</v>
          </cell>
          <cell r="AB111">
            <v>65</v>
          </cell>
          <cell r="AC111">
            <v>65</v>
          </cell>
        </row>
      </sheetData>
      <sheetData sheetId="5">
        <row r="88">
          <cell r="W88">
            <v>27.9</v>
          </cell>
          <cell r="X88">
            <v>27.9</v>
          </cell>
          <cell r="Y88">
            <v>27.9</v>
          </cell>
          <cell r="Z88">
            <v>27.9</v>
          </cell>
          <cell r="AA88">
            <v>27.9</v>
          </cell>
          <cell r="AB88">
            <v>31.5</v>
          </cell>
          <cell r="AC88">
            <v>31.5</v>
          </cell>
        </row>
        <row r="89">
          <cell r="W89">
            <v>27.9</v>
          </cell>
          <cell r="X89">
            <v>27.9</v>
          </cell>
          <cell r="Y89">
            <v>27.9</v>
          </cell>
          <cell r="Z89">
            <v>27.9</v>
          </cell>
          <cell r="AA89">
            <v>27.9</v>
          </cell>
          <cell r="AB89">
            <v>31.5</v>
          </cell>
          <cell r="AC89">
            <v>31.5</v>
          </cell>
        </row>
        <row r="90">
          <cell r="W90">
            <v>27.9</v>
          </cell>
          <cell r="X90">
            <v>27.9</v>
          </cell>
          <cell r="Y90">
            <v>27.9</v>
          </cell>
          <cell r="Z90">
            <v>27.9</v>
          </cell>
          <cell r="AA90">
            <v>27.9</v>
          </cell>
          <cell r="AB90">
            <v>31.5</v>
          </cell>
          <cell r="AC90">
            <v>31.5</v>
          </cell>
        </row>
        <row r="91">
          <cell r="W91">
            <v>27.9</v>
          </cell>
          <cell r="X91">
            <v>27.9</v>
          </cell>
          <cell r="Y91">
            <v>27.9</v>
          </cell>
          <cell r="Z91">
            <v>27.9</v>
          </cell>
          <cell r="AA91">
            <v>27.9</v>
          </cell>
          <cell r="AB91">
            <v>31.5</v>
          </cell>
          <cell r="AC91">
            <v>31.5</v>
          </cell>
        </row>
        <row r="92">
          <cell r="W92">
            <v>27.9</v>
          </cell>
          <cell r="X92">
            <v>27.9</v>
          </cell>
          <cell r="Y92">
            <v>27.9</v>
          </cell>
          <cell r="Z92">
            <v>27.9</v>
          </cell>
          <cell r="AA92">
            <v>27.9</v>
          </cell>
          <cell r="AB92">
            <v>31.5</v>
          </cell>
          <cell r="AC92">
            <v>31.5</v>
          </cell>
        </row>
        <row r="93">
          <cell r="W93">
            <v>27.9</v>
          </cell>
          <cell r="X93">
            <v>27.9</v>
          </cell>
          <cell r="Y93">
            <v>27.9</v>
          </cell>
          <cell r="Z93">
            <v>27.9</v>
          </cell>
          <cell r="AA93">
            <v>27.9</v>
          </cell>
          <cell r="AB93">
            <v>31.5</v>
          </cell>
          <cell r="AC93">
            <v>31.5</v>
          </cell>
        </row>
        <row r="94">
          <cell r="W94">
            <v>27.9</v>
          </cell>
          <cell r="X94">
            <v>27.9</v>
          </cell>
          <cell r="Y94">
            <v>27.9</v>
          </cell>
          <cell r="Z94">
            <v>27.9</v>
          </cell>
          <cell r="AA94">
            <v>27.9</v>
          </cell>
          <cell r="AB94">
            <v>31.5</v>
          </cell>
          <cell r="AC94">
            <v>31.5</v>
          </cell>
        </row>
        <row r="95">
          <cell r="W95">
            <v>19.399999999999999</v>
          </cell>
          <cell r="X95">
            <v>19.399999999999999</v>
          </cell>
          <cell r="Y95">
            <v>19.399999999999999</v>
          </cell>
          <cell r="Z95">
            <v>19.399999999999999</v>
          </cell>
          <cell r="AA95">
            <v>19.399999999999999</v>
          </cell>
          <cell r="AB95">
            <v>23.9</v>
          </cell>
          <cell r="AC95">
            <v>23.9</v>
          </cell>
        </row>
        <row r="96">
          <cell r="W96">
            <v>19.399999999999999</v>
          </cell>
          <cell r="X96">
            <v>19.399999999999999</v>
          </cell>
          <cell r="Y96">
            <v>19.399999999999999</v>
          </cell>
          <cell r="Z96">
            <v>19.399999999999999</v>
          </cell>
          <cell r="AA96">
            <v>19.399999999999999</v>
          </cell>
          <cell r="AB96">
            <v>23.9</v>
          </cell>
          <cell r="AC96">
            <v>23.9</v>
          </cell>
        </row>
        <row r="97">
          <cell r="W97">
            <v>19.399999999999999</v>
          </cell>
          <cell r="X97">
            <v>19.399999999999999</v>
          </cell>
          <cell r="Y97">
            <v>19.399999999999999</v>
          </cell>
          <cell r="Z97">
            <v>19.399999999999999</v>
          </cell>
          <cell r="AA97">
            <v>19.399999999999999</v>
          </cell>
          <cell r="AB97">
            <v>23.9</v>
          </cell>
          <cell r="AC97">
            <v>23.9</v>
          </cell>
        </row>
        <row r="98">
          <cell r="W98">
            <v>19.399999999999999</v>
          </cell>
          <cell r="X98">
            <v>19.399999999999999</v>
          </cell>
          <cell r="Y98">
            <v>19.399999999999999</v>
          </cell>
          <cell r="Z98">
            <v>19.399999999999999</v>
          </cell>
          <cell r="AA98">
            <v>19.399999999999999</v>
          </cell>
          <cell r="AB98">
            <v>23.9</v>
          </cell>
          <cell r="AC98">
            <v>23.9</v>
          </cell>
        </row>
        <row r="99">
          <cell r="W99">
            <v>19.399999999999999</v>
          </cell>
          <cell r="X99">
            <v>19.399999999999999</v>
          </cell>
          <cell r="Y99">
            <v>19.399999999999999</v>
          </cell>
          <cell r="Z99">
            <v>19.399999999999999</v>
          </cell>
          <cell r="AA99">
            <v>19.399999999999999</v>
          </cell>
          <cell r="AB99">
            <v>23.9</v>
          </cell>
          <cell r="AC99">
            <v>23.9</v>
          </cell>
        </row>
        <row r="100">
          <cell r="W100">
            <v>27.5</v>
          </cell>
          <cell r="X100">
            <v>27.5</v>
          </cell>
          <cell r="Y100">
            <v>27.5</v>
          </cell>
          <cell r="Z100">
            <v>27.5</v>
          </cell>
          <cell r="AA100">
            <v>27.5</v>
          </cell>
          <cell r="AB100">
            <v>31.5</v>
          </cell>
          <cell r="AC100">
            <v>31.5</v>
          </cell>
        </row>
        <row r="101">
          <cell r="W101">
            <v>27.5</v>
          </cell>
          <cell r="X101">
            <v>27.5</v>
          </cell>
          <cell r="Y101">
            <v>27.5</v>
          </cell>
          <cell r="Z101">
            <v>27.5</v>
          </cell>
          <cell r="AA101">
            <v>27.5</v>
          </cell>
          <cell r="AB101">
            <v>31.5</v>
          </cell>
          <cell r="AC101">
            <v>31.5</v>
          </cell>
        </row>
        <row r="102">
          <cell r="W102">
            <v>27.5</v>
          </cell>
          <cell r="X102">
            <v>27.5</v>
          </cell>
          <cell r="Y102">
            <v>27.5</v>
          </cell>
          <cell r="Z102">
            <v>27.5</v>
          </cell>
          <cell r="AA102">
            <v>27.5</v>
          </cell>
          <cell r="AB102">
            <v>31.5</v>
          </cell>
          <cell r="AC102">
            <v>31.5</v>
          </cell>
        </row>
        <row r="103">
          <cell r="W103">
            <v>27.5</v>
          </cell>
          <cell r="X103">
            <v>27.5</v>
          </cell>
          <cell r="Y103">
            <v>27.5</v>
          </cell>
          <cell r="Z103">
            <v>27.5</v>
          </cell>
          <cell r="AA103">
            <v>27.5</v>
          </cell>
          <cell r="AB103">
            <v>31.5</v>
          </cell>
          <cell r="AC103">
            <v>31.5</v>
          </cell>
        </row>
        <row r="104">
          <cell r="W104">
            <v>27.9</v>
          </cell>
          <cell r="X104">
            <v>27.9</v>
          </cell>
          <cell r="Y104">
            <v>27.9</v>
          </cell>
          <cell r="Z104">
            <v>27.9</v>
          </cell>
          <cell r="AA104">
            <v>27.9</v>
          </cell>
          <cell r="AB104">
            <v>31.5</v>
          </cell>
          <cell r="AC104">
            <v>31.5</v>
          </cell>
        </row>
        <row r="105">
          <cell r="W105">
            <v>19.399999999999999</v>
          </cell>
          <cell r="X105">
            <v>19.399999999999999</v>
          </cell>
          <cell r="Y105">
            <v>19.399999999999999</v>
          </cell>
          <cell r="Z105">
            <v>19.399999999999999</v>
          </cell>
          <cell r="AA105">
            <v>19.399999999999999</v>
          </cell>
          <cell r="AB105">
            <v>23.9</v>
          </cell>
          <cell r="AC105">
            <v>23.9</v>
          </cell>
        </row>
        <row r="106">
          <cell r="W106">
            <v>19.399999999999999</v>
          </cell>
          <cell r="X106">
            <v>19.399999999999999</v>
          </cell>
          <cell r="Y106">
            <v>19.399999999999999</v>
          </cell>
          <cell r="Z106">
            <v>19.399999999999999</v>
          </cell>
          <cell r="AA106">
            <v>19.399999999999999</v>
          </cell>
          <cell r="AB106">
            <v>23.9</v>
          </cell>
          <cell r="AC106">
            <v>23.9</v>
          </cell>
        </row>
        <row r="107">
          <cell r="W107">
            <v>19.399999999999999</v>
          </cell>
          <cell r="X107">
            <v>19.399999999999999</v>
          </cell>
          <cell r="Y107">
            <v>19.399999999999999</v>
          </cell>
          <cell r="Z107">
            <v>19.399999999999999</v>
          </cell>
          <cell r="AA107">
            <v>19.399999999999999</v>
          </cell>
          <cell r="AB107">
            <v>23.9</v>
          </cell>
          <cell r="AC107">
            <v>23.9</v>
          </cell>
        </row>
        <row r="108">
          <cell r="W108">
            <v>19.399999999999999</v>
          </cell>
          <cell r="X108">
            <v>19.399999999999999</v>
          </cell>
          <cell r="Y108">
            <v>19.399999999999999</v>
          </cell>
          <cell r="Z108">
            <v>19.399999999999999</v>
          </cell>
          <cell r="AA108">
            <v>19.399999999999999</v>
          </cell>
          <cell r="AB108">
            <v>23.9</v>
          </cell>
          <cell r="AC108">
            <v>23.9</v>
          </cell>
        </row>
        <row r="109">
          <cell r="W109">
            <v>19.399999999999999</v>
          </cell>
          <cell r="X109">
            <v>19.399999999999999</v>
          </cell>
          <cell r="Y109">
            <v>19.399999999999999</v>
          </cell>
          <cell r="Z109">
            <v>19.399999999999999</v>
          </cell>
          <cell r="AA109">
            <v>19.399999999999999</v>
          </cell>
          <cell r="AB109">
            <v>23.9</v>
          </cell>
          <cell r="AC109">
            <v>23.9</v>
          </cell>
        </row>
        <row r="110">
          <cell r="W110">
            <v>27.9</v>
          </cell>
          <cell r="X110">
            <v>27.9</v>
          </cell>
          <cell r="Y110">
            <v>27.9</v>
          </cell>
          <cell r="Z110">
            <v>27.9</v>
          </cell>
          <cell r="AA110">
            <v>27.9</v>
          </cell>
          <cell r="AB110">
            <v>31.5</v>
          </cell>
          <cell r="AC110">
            <v>31.5</v>
          </cell>
        </row>
        <row r="111">
          <cell r="W111">
            <v>27.9</v>
          </cell>
          <cell r="X111">
            <v>27.9</v>
          </cell>
          <cell r="Y111">
            <v>27.9</v>
          </cell>
          <cell r="Z111">
            <v>27.9</v>
          </cell>
          <cell r="AA111">
            <v>27.9</v>
          </cell>
          <cell r="AB111">
            <v>27.05</v>
          </cell>
          <cell r="AC111">
            <v>27.05</v>
          </cell>
        </row>
        <row r="116">
          <cell r="W116">
            <v>27.9</v>
          </cell>
          <cell r="X116">
            <v>27.9</v>
          </cell>
          <cell r="Y116">
            <v>27.9</v>
          </cell>
          <cell r="Z116">
            <v>27.9</v>
          </cell>
          <cell r="AA116">
            <v>27.9</v>
          </cell>
          <cell r="AB116">
            <v>31.5</v>
          </cell>
          <cell r="AC116">
            <v>31.5</v>
          </cell>
        </row>
        <row r="117">
          <cell r="W117">
            <v>27.9</v>
          </cell>
          <cell r="X117">
            <v>27.9</v>
          </cell>
          <cell r="Y117">
            <v>27.9</v>
          </cell>
          <cell r="Z117">
            <v>27.9</v>
          </cell>
          <cell r="AA117">
            <v>27.9</v>
          </cell>
          <cell r="AB117">
            <v>31.5</v>
          </cell>
          <cell r="AC117">
            <v>31.5</v>
          </cell>
        </row>
        <row r="118">
          <cell r="W118">
            <v>27.9</v>
          </cell>
          <cell r="X118">
            <v>27.9</v>
          </cell>
          <cell r="Y118">
            <v>27.9</v>
          </cell>
          <cell r="Z118">
            <v>27.9</v>
          </cell>
          <cell r="AA118">
            <v>27.9</v>
          </cell>
          <cell r="AB118">
            <v>31.5</v>
          </cell>
          <cell r="AC118">
            <v>31.5</v>
          </cell>
        </row>
        <row r="119">
          <cell r="W119">
            <v>27.9</v>
          </cell>
          <cell r="X119">
            <v>27.9</v>
          </cell>
          <cell r="Y119">
            <v>27.9</v>
          </cell>
          <cell r="Z119">
            <v>27.9</v>
          </cell>
          <cell r="AA119">
            <v>27.9</v>
          </cell>
          <cell r="AB119">
            <v>31.5</v>
          </cell>
          <cell r="AC119">
            <v>31.5</v>
          </cell>
        </row>
        <row r="120">
          <cell r="W120">
            <v>27.9</v>
          </cell>
          <cell r="X120">
            <v>27.9</v>
          </cell>
          <cell r="Y120">
            <v>27.9</v>
          </cell>
          <cell r="Z120">
            <v>27.9</v>
          </cell>
          <cell r="AA120">
            <v>27.9</v>
          </cell>
          <cell r="AB120">
            <v>31.5</v>
          </cell>
          <cell r="AC120">
            <v>31.5</v>
          </cell>
        </row>
        <row r="121">
          <cell r="W121">
            <v>27.9</v>
          </cell>
          <cell r="X121">
            <v>27.9</v>
          </cell>
          <cell r="Y121">
            <v>27.9</v>
          </cell>
          <cell r="Z121">
            <v>27.9</v>
          </cell>
          <cell r="AA121">
            <v>27.9</v>
          </cell>
          <cell r="AB121">
            <v>31.5</v>
          </cell>
          <cell r="AC121">
            <v>31.5</v>
          </cell>
        </row>
        <row r="122">
          <cell r="W122">
            <v>39.299999999999997</v>
          </cell>
          <cell r="X122">
            <v>39.299999999999997</v>
          </cell>
          <cell r="Y122">
            <v>39.299999999999997</v>
          </cell>
          <cell r="Z122">
            <v>39.299999999999997</v>
          </cell>
          <cell r="AA122">
            <v>39.299999999999997</v>
          </cell>
          <cell r="AB122">
            <v>31.5</v>
          </cell>
          <cell r="AC122">
            <v>31.5</v>
          </cell>
        </row>
        <row r="123">
          <cell r="W123">
            <v>39.299999999999997</v>
          </cell>
          <cell r="X123">
            <v>39.299999999999997</v>
          </cell>
          <cell r="Y123">
            <v>39.299999999999997</v>
          </cell>
          <cell r="Z123">
            <v>39.299999999999997</v>
          </cell>
          <cell r="AA123">
            <v>39.299999999999997</v>
          </cell>
          <cell r="AB123">
            <v>23.9</v>
          </cell>
          <cell r="AC123">
            <v>23.9</v>
          </cell>
        </row>
        <row r="124">
          <cell r="W124">
            <v>39.299999999999997</v>
          </cell>
          <cell r="X124">
            <v>39.299999999999997</v>
          </cell>
          <cell r="Y124">
            <v>39.299999999999997</v>
          </cell>
          <cell r="Z124">
            <v>39.299999999999997</v>
          </cell>
          <cell r="AA124">
            <v>39.299999999999997</v>
          </cell>
          <cell r="AB124">
            <v>23.9</v>
          </cell>
          <cell r="AC124">
            <v>23.9</v>
          </cell>
        </row>
        <row r="125">
          <cell r="W125">
            <v>19.399999999999999</v>
          </cell>
          <cell r="X125">
            <v>19.399999999999999</v>
          </cell>
          <cell r="Y125">
            <v>19.399999999999999</v>
          </cell>
          <cell r="Z125">
            <v>19.399999999999999</v>
          </cell>
          <cell r="AA125">
            <v>19.399999999999999</v>
          </cell>
          <cell r="AB125">
            <v>23.9</v>
          </cell>
          <cell r="AC125">
            <v>23.9</v>
          </cell>
        </row>
        <row r="126">
          <cell r="W126">
            <v>19.399999999999999</v>
          </cell>
          <cell r="X126">
            <v>19.399999999999999</v>
          </cell>
          <cell r="Y126">
            <v>19.399999999999999</v>
          </cell>
          <cell r="Z126">
            <v>19.399999999999999</v>
          </cell>
          <cell r="AA126">
            <v>19.399999999999999</v>
          </cell>
          <cell r="AB126">
            <v>23.9</v>
          </cell>
          <cell r="AC126">
            <v>23.9</v>
          </cell>
        </row>
        <row r="127">
          <cell r="W127">
            <v>19.399999999999999</v>
          </cell>
          <cell r="X127">
            <v>19.399999999999999</v>
          </cell>
          <cell r="Y127">
            <v>19.399999999999999</v>
          </cell>
          <cell r="Z127">
            <v>19.399999999999999</v>
          </cell>
          <cell r="AA127">
            <v>19.399999999999999</v>
          </cell>
          <cell r="AB127">
            <v>23.9</v>
          </cell>
          <cell r="AC127">
            <v>23.9</v>
          </cell>
        </row>
        <row r="128">
          <cell r="W128">
            <v>27.5</v>
          </cell>
          <cell r="X128">
            <v>27.5</v>
          </cell>
          <cell r="Y128">
            <v>27.5</v>
          </cell>
          <cell r="Z128">
            <v>27.5</v>
          </cell>
          <cell r="AA128">
            <v>27.5</v>
          </cell>
          <cell r="AB128">
            <v>31.5</v>
          </cell>
          <cell r="AC128">
            <v>31.5</v>
          </cell>
        </row>
        <row r="129">
          <cell r="W129">
            <v>27.5</v>
          </cell>
          <cell r="X129">
            <v>27.5</v>
          </cell>
          <cell r="Y129">
            <v>27.5</v>
          </cell>
          <cell r="Z129">
            <v>27.5</v>
          </cell>
          <cell r="AA129">
            <v>27.5</v>
          </cell>
          <cell r="AB129">
            <v>31.5</v>
          </cell>
          <cell r="AC129">
            <v>31.5</v>
          </cell>
        </row>
        <row r="130">
          <cell r="W130">
            <v>27.5</v>
          </cell>
          <cell r="X130">
            <v>27.5</v>
          </cell>
          <cell r="Y130">
            <v>27.5</v>
          </cell>
          <cell r="Z130">
            <v>27.5</v>
          </cell>
          <cell r="AA130">
            <v>27.5</v>
          </cell>
          <cell r="AB130">
            <v>31.5</v>
          </cell>
          <cell r="AC130">
            <v>31.5</v>
          </cell>
        </row>
        <row r="131">
          <cell r="W131">
            <v>27.5</v>
          </cell>
          <cell r="X131">
            <v>27.5</v>
          </cell>
          <cell r="Y131">
            <v>27.5</v>
          </cell>
          <cell r="Z131">
            <v>27.5</v>
          </cell>
          <cell r="AA131">
            <v>27.5</v>
          </cell>
          <cell r="AB131">
            <v>31.5</v>
          </cell>
          <cell r="AC131">
            <v>31.5</v>
          </cell>
        </row>
        <row r="132">
          <cell r="W132">
            <v>37</v>
          </cell>
          <cell r="X132">
            <v>37</v>
          </cell>
          <cell r="Y132">
            <v>37</v>
          </cell>
          <cell r="Z132">
            <v>37</v>
          </cell>
          <cell r="AA132">
            <v>37</v>
          </cell>
          <cell r="AB132">
            <v>31.5</v>
          </cell>
          <cell r="AC132">
            <v>31.5</v>
          </cell>
        </row>
        <row r="133">
          <cell r="W133">
            <v>39.299999999999997</v>
          </cell>
          <cell r="X133">
            <v>39.299999999999997</v>
          </cell>
          <cell r="Y133">
            <v>39.299999999999997</v>
          </cell>
          <cell r="Z133">
            <v>39.299999999999997</v>
          </cell>
          <cell r="AA133">
            <v>39.299999999999997</v>
          </cell>
          <cell r="AB133">
            <v>23.9</v>
          </cell>
          <cell r="AC133">
            <v>23.9</v>
          </cell>
        </row>
        <row r="134">
          <cell r="W134">
            <v>39.299999999999997</v>
          </cell>
          <cell r="X134">
            <v>39.299999999999997</v>
          </cell>
          <cell r="Y134">
            <v>39.299999999999997</v>
          </cell>
          <cell r="Z134">
            <v>39.299999999999997</v>
          </cell>
          <cell r="AA134">
            <v>39.299999999999997</v>
          </cell>
          <cell r="AB134">
            <v>23.9</v>
          </cell>
          <cell r="AC134">
            <v>23.9</v>
          </cell>
        </row>
        <row r="135">
          <cell r="W135">
            <v>39.299999999999997</v>
          </cell>
          <cell r="X135">
            <v>39.299999999999997</v>
          </cell>
          <cell r="Y135">
            <v>39.299999999999997</v>
          </cell>
          <cell r="Z135">
            <v>39.299999999999997</v>
          </cell>
          <cell r="AA135">
            <v>39.299999999999997</v>
          </cell>
          <cell r="AB135">
            <v>23.9</v>
          </cell>
          <cell r="AC135">
            <v>23.9</v>
          </cell>
        </row>
        <row r="136">
          <cell r="W136">
            <v>29</v>
          </cell>
          <cell r="X136">
            <v>29</v>
          </cell>
          <cell r="Y136">
            <v>29</v>
          </cell>
          <cell r="Z136">
            <v>29</v>
          </cell>
          <cell r="AA136">
            <v>29</v>
          </cell>
          <cell r="AB136">
            <v>23.9</v>
          </cell>
          <cell r="AC136">
            <v>23.9</v>
          </cell>
        </row>
        <row r="137">
          <cell r="W137">
            <v>19.399999999999999</v>
          </cell>
          <cell r="X137">
            <v>19.399999999999999</v>
          </cell>
          <cell r="Y137">
            <v>19.399999999999999</v>
          </cell>
          <cell r="Z137">
            <v>19.399999999999999</v>
          </cell>
          <cell r="AA137">
            <v>19.399999999999999</v>
          </cell>
          <cell r="AB137">
            <v>23.9</v>
          </cell>
          <cell r="AC137">
            <v>23.9</v>
          </cell>
        </row>
        <row r="138">
          <cell r="W138">
            <v>27.9</v>
          </cell>
          <cell r="X138">
            <v>27.9</v>
          </cell>
          <cell r="Y138">
            <v>27.9</v>
          </cell>
          <cell r="Z138">
            <v>27.9</v>
          </cell>
          <cell r="AA138">
            <v>27.9</v>
          </cell>
          <cell r="AB138">
            <v>31.5</v>
          </cell>
          <cell r="AC138">
            <v>31.5</v>
          </cell>
        </row>
        <row r="139">
          <cell r="W139">
            <v>27.9</v>
          </cell>
          <cell r="X139">
            <v>27.9</v>
          </cell>
          <cell r="Y139">
            <v>27.9</v>
          </cell>
          <cell r="Z139">
            <v>27.9</v>
          </cell>
          <cell r="AA139">
            <v>27.9</v>
          </cell>
          <cell r="AB139">
            <v>27.05</v>
          </cell>
          <cell r="AC139">
            <v>27.05</v>
          </cell>
        </row>
      </sheetData>
      <sheetData sheetId="6">
        <row r="88">
          <cell r="W88">
            <v>55</v>
          </cell>
          <cell r="X88">
            <v>55</v>
          </cell>
          <cell r="Y88">
            <v>55</v>
          </cell>
          <cell r="Z88">
            <v>55</v>
          </cell>
          <cell r="AA88">
            <v>55</v>
          </cell>
          <cell r="AB88">
            <v>55</v>
          </cell>
          <cell r="AC88">
            <v>55</v>
          </cell>
        </row>
        <row r="89">
          <cell r="W89">
            <v>55</v>
          </cell>
          <cell r="X89">
            <v>55</v>
          </cell>
          <cell r="Y89">
            <v>55</v>
          </cell>
          <cell r="Z89">
            <v>55</v>
          </cell>
          <cell r="AA89">
            <v>55</v>
          </cell>
          <cell r="AB89">
            <v>55</v>
          </cell>
          <cell r="AC89">
            <v>55</v>
          </cell>
        </row>
        <row r="90">
          <cell r="W90">
            <v>55</v>
          </cell>
          <cell r="X90">
            <v>55</v>
          </cell>
          <cell r="Y90">
            <v>55</v>
          </cell>
          <cell r="Z90">
            <v>55</v>
          </cell>
          <cell r="AA90">
            <v>55</v>
          </cell>
          <cell r="AB90">
            <v>55</v>
          </cell>
          <cell r="AC90">
            <v>55</v>
          </cell>
        </row>
        <row r="91">
          <cell r="W91">
            <v>55</v>
          </cell>
          <cell r="X91">
            <v>55</v>
          </cell>
          <cell r="Y91">
            <v>55</v>
          </cell>
          <cell r="Z91">
            <v>55</v>
          </cell>
          <cell r="AA91">
            <v>55</v>
          </cell>
          <cell r="AB91">
            <v>55</v>
          </cell>
          <cell r="AC91">
            <v>55</v>
          </cell>
        </row>
        <row r="92">
          <cell r="W92">
            <v>55</v>
          </cell>
          <cell r="X92">
            <v>55</v>
          </cell>
          <cell r="Y92">
            <v>55</v>
          </cell>
          <cell r="Z92">
            <v>55</v>
          </cell>
          <cell r="AA92">
            <v>55</v>
          </cell>
          <cell r="AB92">
            <v>55</v>
          </cell>
          <cell r="AC92">
            <v>55</v>
          </cell>
        </row>
        <row r="93">
          <cell r="W93">
            <v>55</v>
          </cell>
          <cell r="X93">
            <v>55</v>
          </cell>
          <cell r="Y93">
            <v>55</v>
          </cell>
          <cell r="Z93">
            <v>55</v>
          </cell>
          <cell r="AA93">
            <v>55</v>
          </cell>
          <cell r="AB93">
            <v>55</v>
          </cell>
          <cell r="AC93">
            <v>55</v>
          </cell>
        </row>
        <row r="94">
          <cell r="W94">
            <v>45</v>
          </cell>
          <cell r="X94">
            <v>45</v>
          </cell>
          <cell r="Y94">
            <v>45</v>
          </cell>
          <cell r="Z94">
            <v>45</v>
          </cell>
          <cell r="AA94">
            <v>45</v>
          </cell>
          <cell r="AB94">
            <v>45</v>
          </cell>
          <cell r="AC94">
            <v>45</v>
          </cell>
        </row>
        <row r="95">
          <cell r="W95">
            <v>45</v>
          </cell>
          <cell r="X95">
            <v>45</v>
          </cell>
          <cell r="Y95">
            <v>45</v>
          </cell>
          <cell r="Z95">
            <v>45</v>
          </cell>
          <cell r="AA95">
            <v>45</v>
          </cell>
          <cell r="AB95">
            <v>45</v>
          </cell>
          <cell r="AC95">
            <v>45</v>
          </cell>
        </row>
        <row r="96">
          <cell r="W96">
            <v>45</v>
          </cell>
          <cell r="X96">
            <v>45</v>
          </cell>
          <cell r="Y96">
            <v>45</v>
          </cell>
          <cell r="Z96">
            <v>45</v>
          </cell>
          <cell r="AA96">
            <v>45</v>
          </cell>
          <cell r="AB96">
            <v>45</v>
          </cell>
          <cell r="AC96">
            <v>45</v>
          </cell>
        </row>
        <row r="97">
          <cell r="W97">
            <v>45</v>
          </cell>
          <cell r="X97">
            <v>45</v>
          </cell>
          <cell r="Y97">
            <v>45</v>
          </cell>
          <cell r="Z97">
            <v>45</v>
          </cell>
          <cell r="AA97">
            <v>45</v>
          </cell>
          <cell r="AB97">
            <v>45</v>
          </cell>
          <cell r="AC97">
            <v>45</v>
          </cell>
        </row>
        <row r="98">
          <cell r="W98">
            <v>45</v>
          </cell>
          <cell r="X98">
            <v>45</v>
          </cell>
          <cell r="Y98">
            <v>45</v>
          </cell>
          <cell r="Z98">
            <v>45</v>
          </cell>
          <cell r="AA98">
            <v>45</v>
          </cell>
          <cell r="AB98">
            <v>45</v>
          </cell>
          <cell r="AC98">
            <v>45</v>
          </cell>
        </row>
        <row r="99">
          <cell r="W99">
            <v>45</v>
          </cell>
          <cell r="X99">
            <v>45</v>
          </cell>
          <cell r="Y99">
            <v>45</v>
          </cell>
          <cell r="Z99">
            <v>45</v>
          </cell>
          <cell r="AA99">
            <v>45</v>
          </cell>
          <cell r="AB99">
            <v>45</v>
          </cell>
          <cell r="AC99">
            <v>45</v>
          </cell>
        </row>
        <row r="100">
          <cell r="W100">
            <v>45</v>
          </cell>
          <cell r="X100">
            <v>45</v>
          </cell>
          <cell r="Y100">
            <v>45</v>
          </cell>
          <cell r="Z100">
            <v>45</v>
          </cell>
          <cell r="AA100">
            <v>45</v>
          </cell>
          <cell r="AB100">
            <v>45</v>
          </cell>
          <cell r="AC100">
            <v>45</v>
          </cell>
        </row>
        <row r="101">
          <cell r="W101">
            <v>45</v>
          </cell>
          <cell r="X101">
            <v>45</v>
          </cell>
          <cell r="Y101">
            <v>45</v>
          </cell>
          <cell r="Z101">
            <v>45</v>
          </cell>
          <cell r="AA101">
            <v>45</v>
          </cell>
          <cell r="AB101">
            <v>45</v>
          </cell>
          <cell r="AC101">
            <v>45</v>
          </cell>
        </row>
        <row r="102">
          <cell r="W102">
            <v>45</v>
          </cell>
          <cell r="X102">
            <v>45</v>
          </cell>
          <cell r="Y102">
            <v>45</v>
          </cell>
          <cell r="Z102">
            <v>45</v>
          </cell>
          <cell r="AA102">
            <v>45</v>
          </cell>
          <cell r="AB102">
            <v>45</v>
          </cell>
          <cell r="AC102">
            <v>45</v>
          </cell>
        </row>
        <row r="103">
          <cell r="W103">
            <v>45</v>
          </cell>
          <cell r="X103">
            <v>45</v>
          </cell>
          <cell r="Y103">
            <v>45</v>
          </cell>
          <cell r="Z103">
            <v>45</v>
          </cell>
          <cell r="AA103">
            <v>45</v>
          </cell>
          <cell r="AB103">
            <v>45</v>
          </cell>
          <cell r="AC103">
            <v>45</v>
          </cell>
        </row>
        <row r="104">
          <cell r="W104">
            <v>45</v>
          </cell>
          <cell r="X104">
            <v>45</v>
          </cell>
          <cell r="Y104">
            <v>45</v>
          </cell>
          <cell r="Z104">
            <v>45</v>
          </cell>
          <cell r="AA104">
            <v>45</v>
          </cell>
          <cell r="AB104">
            <v>45</v>
          </cell>
          <cell r="AC104">
            <v>45</v>
          </cell>
        </row>
        <row r="105">
          <cell r="W105">
            <v>45</v>
          </cell>
          <cell r="X105">
            <v>45</v>
          </cell>
          <cell r="Y105">
            <v>45</v>
          </cell>
          <cell r="Z105">
            <v>45</v>
          </cell>
          <cell r="AA105">
            <v>45</v>
          </cell>
          <cell r="AB105">
            <v>45</v>
          </cell>
          <cell r="AC105">
            <v>45</v>
          </cell>
        </row>
        <row r="106">
          <cell r="W106">
            <v>45</v>
          </cell>
          <cell r="X106">
            <v>45</v>
          </cell>
          <cell r="Y106">
            <v>45</v>
          </cell>
          <cell r="Z106">
            <v>45</v>
          </cell>
          <cell r="AA106">
            <v>45</v>
          </cell>
          <cell r="AB106">
            <v>45</v>
          </cell>
          <cell r="AC106">
            <v>45</v>
          </cell>
        </row>
        <row r="107">
          <cell r="W107">
            <v>45</v>
          </cell>
          <cell r="X107">
            <v>45</v>
          </cell>
          <cell r="Y107">
            <v>45</v>
          </cell>
          <cell r="Z107">
            <v>45</v>
          </cell>
          <cell r="AA107">
            <v>45</v>
          </cell>
          <cell r="AB107">
            <v>45</v>
          </cell>
          <cell r="AC107">
            <v>45</v>
          </cell>
        </row>
        <row r="108">
          <cell r="W108">
            <v>45</v>
          </cell>
          <cell r="X108">
            <v>45</v>
          </cell>
          <cell r="Y108">
            <v>45</v>
          </cell>
          <cell r="Z108">
            <v>45</v>
          </cell>
          <cell r="AA108">
            <v>45</v>
          </cell>
          <cell r="AB108">
            <v>45</v>
          </cell>
          <cell r="AC108">
            <v>45</v>
          </cell>
        </row>
        <row r="109">
          <cell r="W109">
            <v>45</v>
          </cell>
          <cell r="X109">
            <v>45</v>
          </cell>
          <cell r="Y109">
            <v>45</v>
          </cell>
          <cell r="Z109">
            <v>45</v>
          </cell>
          <cell r="AA109">
            <v>45</v>
          </cell>
          <cell r="AB109">
            <v>45</v>
          </cell>
          <cell r="AC109">
            <v>45</v>
          </cell>
        </row>
        <row r="110">
          <cell r="W110">
            <v>55</v>
          </cell>
          <cell r="X110">
            <v>55</v>
          </cell>
          <cell r="Y110">
            <v>55</v>
          </cell>
          <cell r="Z110">
            <v>55</v>
          </cell>
          <cell r="AA110">
            <v>55</v>
          </cell>
          <cell r="AB110">
            <v>55</v>
          </cell>
          <cell r="AC110">
            <v>55</v>
          </cell>
        </row>
        <row r="111">
          <cell r="W111">
            <v>65</v>
          </cell>
          <cell r="X111">
            <v>65</v>
          </cell>
          <cell r="Y111">
            <v>65</v>
          </cell>
          <cell r="Z111">
            <v>65</v>
          </cell>
          <cell r="AA111">
            <v>65</v>
          </cell>
          <cell r="AB111">
            <v>65</v>
          </cell>
          <cell r="AC111">
            <v>65</v>
          </cell>
        </row>
      </sheetData>
      <sheetData sheetId="7" refreshError="1"/>
      <sheetData sheetId="8" refreshError="1"/>
      <sheetData sheetId="9" refreshError="1"/>
      <sheetData sheetId="10">
        <row r="88">
          <cell r="W88">
            <v>27.9</v>
          </cell>
          <cell r="X88">
            <v>27.9</v>
          </cell>
          <cell r="Y88">
            <v>27.9</v>
          </cell>
          <cell r="Z88">
            <v>27.9</v>
          </cell>
          <cell r="AA88">
            <v>27.9</v>
          </cell>
          <cell r="AB88">
            <v>31.5</v>
          </cell>
          <cell r="AC88">
            <v>31.5</v>
          </cell>
        </row>
        <row r="89">
          <cell r="W89">
            <v>27.9</v>
          </cell>
          <cell r="X89">
            <v>27.9</v>
          </cell>
          <cell r="Y89">
            <v>27.9</v>
          </cell>
          <cell r="Z89">
            <v>27.9</v>
          </cell>
          <cell r="AA89">
            <v>27.9</v>
          </cell>
          <cell r="AB89">
            <v>31.5</v>
          </cell>
          <cell r="AC89">
            <v>31.5</v>
          </cell>
        </row>
        <row r="90">
          <cell r="W90">
            <v>27.9</v>
          </cell>
          <cell r="X90">
            <v>27.9</v>
          </cell>
          <cell r="Y90">
            <v>27.9</v>
          </cell>
          <cell r="Z90">
            <v>27.9</v>
          </cell>
          <cell r="AA90">
            <v>27.9</v>
          </cell>
          <cell r="AB90">
            <v>31.5</v>
          </cell>
          <cell r="AC90">
            <v>31.5</v>
          </cell>
        </row>
        <row r="91">
          <cell r="W91">
            <v>27.9</v>
          </cell>
          <cell r="X91">
            <v>27.9</v>
          </cell>
          <cell r="Y91">
            <v>27.9</v>
          </cell>
          <cell r="Z91">
            <v>27.9</v>
          </cell>
          <cell r="AA91">
            <v>27.9</v>
          </cell>
          <cell r="AB91">
            <v>31.5</v>
          </cell>
          <cell r="AC91">
            <v>31.5</v>
          </cell>
        </row>
        <row r="92">
          <cell r="W92">
            <v>27.9</v>
          </cell>
          <cell r="X92">
            <v>27.9</v>
          </cell>
          <cell r="Y92">
            <v>27.9</v>
          </cell>
          <cell r="Z92">
            <v>27.9</v>
          </cell>
          <cell r="AA92">
            <v>27.9</v>
          </cell>
          <cell r="AB92">
            <v>31.5</v>
          </cell>
          <cell r="AC92">
            <v>31.5</v>
          </cell>
        </row>
        <row r="93">
          <cell r="W93">
            <v>27.9</v>
          </cell>
          <cell r="X93">
            <v>27.9</v>
          </cell>
          <cell r="Y93">
            <v>27.9</v>
          </cell>
          <cell r="Z93">
            <v>27.9</v>
          </cell>
          <cell r="AA93">
            <v>27.9</v>
          </cell>
          <cell r="AB93">
            <v>31.5</v>
          </cell>
          <cell r="AC93">
            <v>31.5</v>
          </cell>
        </row>
        <row r="94">
          <cell r="W94">
            <v>27.9</v>
          </cell>
          <cell r="X94">
            <v>27.9</v>
          </cell>
          <cell r="Y94">
            <v>27.9</v>
          </cell>
          <cell r="Z94">
            <v>27.9</v>
          </cell>
          <cell r="AA94">
            <v>27.9</v>
          </cell>
          <cell r="AB94">
            <v>31.5</v>
          </cell>
          <cell r="AC94">
            <v>31.5</v>
          </cell>
        </row>
        <row r="95">
          <cell r="W95">
            <v>19.399999999999999</v>
          </cell>
          <cell r="X95">
            <v>19.399999999999999</v>
          </cell>
          <cell r="Y95">
            <v>19.399999999999999</v>
          </cell>
          <cell r="Z95">
            <v>19.399999999999999</v>
          </cell>
          <cell r="AA95">
            <v>19.399999999999999</v>
          </cell>
          <cell r="AB95">
            <v>23.9</v>
          </cell>
          <cell r="AC95">
            <v>23.9</v>
          </cell>
        </row>
        <row r="96">
          <cell r="W96">
            <v>19.399999999999999</v>
          </cell>
          <cell r="X96">
            <v>19.399999999999999</v>
          </cell>
          <cell r="Y96">
            <v>19.399999999999999</v>
          </cell>
          <cell r="Z96">
            <v>19.399999999999999</v>
          </cell>
          <cell r="AA96">
            <v>19.399999999999999</v>
          </cell>
          <cell r="AB96">
            <v>23.9</v>
          </cell>
          <cell r="AC96">
            <v>23.9</v>
          </cell>
        </row>
        <row r="97">
          <cell r="W97">
            <v>19.399999999999999</v>
          </cell>
          <cell r="X97">
            <v>19.399999999999999</v>
          </cell>
          <cell r="Y97">
            <v>19.399999999999999</v>
          </cell>
          <cell r="Z97">
            <v>19.399999999999999</v>
          </cell>
          <cell r="AA97">
            <v>19.399999999999999</v>
          </cell>
          <cell r="AB97">
            <v>23.9</v>
          </cell>
          <cell r="AC97">
            <v>23.9</v>
          </cell>
        </row>
        <row r="98">
          <cell r="W98">
            <v>19.399999999999999</v>
          </cell>
          <cell r="X98">
            <v>19.399999999999999</v>
          </cell>
          <cell r="Y98">
            <v>19.399999999999999</v>
          </cell>
          <cell r="Z98">
            <v>19.399999999999999</v>
          </cell>
          <cell r="AA98">
            <v>19.399999999999999</v>
          </cell>
          <cell r="AB98">
            <v>23.9</v>
          </cell>
          <cell r="AC98">
            <v>23.9</v>
          </cell>
        </row>
        <row r="99">
          <cell r="W99">
            <v>19.399999999999999</v>
          </cell>
          <cell r="X99">
            <v>19.399999999999999</v>
          </cell>
          <cell r="Y99">
            <v>19.399999999999999</v>
          </cell>
          <cell r="Z99">
            <v>19.399999999999999</v>
          </cell>
          <cell r="AA99">
            <v>19.399999999999999</v>
          </cell>
          <cell r="AB99">
            <v>23.9</v>
          </cell>
          <cell r="AC99">
            <v>23.9</v>
          </cell>
        </row>
        <row r="100">
          <cell r="W100">
            <v>27.5</v>
          </cell>
          <cell r="X100">
            <v>27.5</v>
          </cell>
          <cell r="Y100">
            <v>27.5</v>
          </cell>
          <cell r="Z100">
            <v>27.5</v>
          </cell>
          <cell r="AA100">
            <v>27.5</v>
          </cell>
          <cell r="AB100">
            <v>31.5</v>
          </cell>
          <cell r="AC100">
            <v>31.5</v>
          </cell>
        </row>
        <row r="101">
          <cell r="W101">
            <v>27.5</v>
          </cell>
          <cell r="X101">
            <v>27.5</v>
          </cell>
          <cell r="Y101">
            <v>27.5</v>
          </cell>
          <cell r="Z101">
            <v>27.5</v>
          </cell>
          <cell r="AA101">
            <v>27.5</v>
          </cell>
          <cell r="AB101">
            <v>31.5</v>
          </cell>
          <cell r="AC101">
            <v>31.5</v>
          </cell>
        </row>
        <row r="102">
          <cell r="W102">
            <v>27.5</v>
          </cell>
          <cell r="X102">
            <v>27.5</v>
          </cell>
          <cell r="Y102">
            <v>27.5</v>
          </cell>
          <cell r="Z102">
            <v>27.5</v>
          </cell>
          <cell r="AA102">
            <v>27.5</v>
          </cell>
          <cell r="AB102">
            <v>31.5</v>
          </cell>
          <cell r="AC102">
            <v>31.5</v>
          </cell>
        </row>
        <row r="103">
          <cell r="W103">
            <v>27.5</v>
          </cell>
          <cell r="X103">
            <v>27.5</v>
          </cell>
          <cell r="Y103">
            <v>27.5</v>
          </cell>
          <cell r="Z103">
            <v>27.5</v>
          </cell>
          <cell r="AA103">
            <v>27.5</v>
          </cell>
          <cell r="AB103">
            <v>31.5</v>
          </cell>
          <cell r="AC103">
            <v>31.5</v>
          </cell>
        </row>
        <row r="104">
          <cell r="W104">
            <v>27.9</v>
          </cell>
          <cell r="X104">
            <v>27.9</v>
          </cell>
          <cell r="Y104">
            <v>27.9</v>
          </cell>
          <cell r="Z104">
            <v>27.9</v>
          </cell>
          <cell r="AA104">
            <v>27.9</v>
          </cell>
          <cell r="AB104">
            <v>31.5</v>
          </cell>
          <cell r="AC104">
            <v>31.5</v>
          </cell>
        </row>
        <row r="105">
          <cell r="W105">
            <v>19.399999999999999</v>
          </cell>
          <cell r="X105">
            <v>19.399999999999999</v>
          </cell>
          <cell r="Y105">
            <v>19.399999999999999</v>
          </cell>
          <cell r="Z105">
            <v>19.399999999999999</v>
          </cell>
          <cell r="AA105">
            <v>19.399999999999999</v>
          </cell>
          <cell r="AB105">
            <v>23.9</v>
          </cell>
          <cell r="AC105">
            <v>23.9</v>
          </cell>
        </row>
        <row r="106">
          <cell r="W106">
            <v>19.399999999999999</v>
          </cell>
          <cell r="X106">
            <v>19.399999999999999</v>
          </cell>
          <cell r="Y106">
            <v>19.399999999999999</v>
          </cell>
          <cell r="Z106">
            <v>19.399999999999999</v>
          </cell>
          <cell r="AA106">
            <v>19.399999999999999</v>
          </cell>
          <cell r="AB106">
            <v>23.9</v>
          </cell>
          <cell r="AC106">
            <v>23.9</v>
          </cell>
        </row>
        <row r="107">
          <cell r="W107">
            <v>19.399999999999999</v>
          </cell>
          <cell r="X107">
            <v>19.399999999999999</v>
          </cell>
          <cell r="Y107">
            <v>19.399999999999999</v>
          </cell>
          <cell r="Z107">
            <v>19.399999999999999</v>
          </cell>
          <cell r="AA107">
            <v>19.399999999999999</v>
          </cell>
          <cell r="AB107">
            <v>23.9</v>
          </cell>
          <cell r="AC107">
            <v>23.9</v>
          </cell>
        </row>
        <row r="108">
          <cell r="W108">
            <v>19.399999999999999</v>
          </cell>
          <cell r="X108">
            <v>19.399999999999999</v>
          </cell>
          <cell r="Y108">
            <v>19.399999999999999</v>
          </cell>
          <cell r="Z108">
            <v>19.399999999999999</v>
          </cell>
          <cell r="AA108">
            <v>19.399999999999999</v>
          </cell>
          <cell r="AB108">
            <v>23.9</v>
          </cell>
          <cell r="AC108">
            <v>23.9</v>
          </cell>
        </row>
        <row r="109">
          <cell r="W109">
            <v>19.399999999999999</v>
          </cell>
          <cell r="X109">
            <v>19.399999999999999</v>
          </cell>
          <cell r="Y109">
            <v>19.399999999999999</v>
          </cell>
          <cell r="Z109">
            <v>19.399999999999999</v>
          </cell>
          <cell r="AA109">
            <v>19.399999999999999</v>
          </cell>
          <cell r="AB109">
            <v>23.9</v>
          </cell>
          <cell r="AC109">
            <v>23.9</v>
          </cell>
        </row>
        <row r="110">
          <cell r="W110">
            <v>27.9</v>
          </cell>
          <cell r="X110">
            <v>27.9</v>
          </cell>
          <cell r="Y110">
            <v>27.9</v>
          </cell>
          <cell r="Z110">
            <v>27.9</v>
          </cell>
          <cell r="AA110">
            <v>27.9</v>
          </cell>
          <cell r="AB110">
            <v>31.5</v>
          </cell>
          <cell r="AC110">
            <v>31.5</v>
          </cell>
        </row>
        <row r="111">
          <cell r="W111">
            <v>27.9</v>
          </cell>
          <cell r="X111">
            <v>27.9</v>
          </cell>
          <cell r="Y111">
            <v>27.9</v>
          </cell>
          <cell r="Z111">
            <v>27.9</v>
          </cell>
          <cell r="AA111">
            <v>27.9</v>
          </cell>
          <cell r="AB111">
            <v>27.05</v>
          </cell>
          <cell r="AC111">
            <v>27.05</v>
          </cell>
        </row>
        <row r="116">
          <cell r="W116">
            <v>27.9</v>
          </cell>
          <cell r="X116">
            <v>27.9</v>
          </cell>
          <cell r="Y116">
            <v>27.9</v>
          </cell>
          <cell r="Z116">
            <v>27.9</v>
          </cell>
          <cell r="AA116">
            <v>27.9</v>
          </cell>
          <cell r="AB116">
            <v>31.5</v>
          </cell>
          <cell r="AC116">
            <v>31.5</v>
          </cell>
        </row>
        <row r="117">
          <cell r="W117">
            <v>27.9</v>
          </cell>
          <cell r="X117">
            <v>27.9</v>
          </cell>
          <cell r="Y117">
            <v>27.9</v>
          </cell>
          <cell r="Z117">
            <v>27.9</v>
          </cell>
          <cell r="AA117">
            <v>27.9</v>
          </cell>
          <cell r="AB117">
            <v>31.5</v>
          </cell>
          <cell r="AC117">
            <v>31.5</v>
          </cell>
        </row>
        <row r="118">
          <cell r="W118">
            <v>27.9</v>
          </cell>
          <cell r="X118">
            <v>27.9</v>
          </cell>
          <cell r="Y118">
            <v>27.9</v>
          </cell>
          <cell r="Z118">
            <v>27.9</v>
          </cell>
          <cell r="AA118">
            <v>27.9</v>
          </cell>
          <cell r="AB118">
            <v>31.5</v>
          </cell>
          <cell r="AC118">
            <v>31.5</v>
          </cell>
        </row>
        <row r="119">
          <cell r="W119">
            <v>27.9</v>
          </cell>
          <cell r="X119">
            <v>27.9</v>
          </cell>
          <cell r="Y119">
            <v>27.9</v>
          </cell>
          <cell r="Z119">
            <v>27.9</v>
          </cell>
          <cell r="AA119">
            <v>27.9</v>
          </cell>
          <cell r="AB119">
            <v>31.5</v>
          </cell>
          <cell r="AC119">
            <v>31.5</v>
          </cell>
        </row>
        <row r="120">
          <cell r="W120">
            <v>27.9</v>
          </cell>
          <cell r="X120">
            <v>27.9</v>
          </cell>
          <cell r="Y120">
            <v>27.9</v>
          </cell>
          <cell r="Z120">
            <v>27.9</v>
          </cell>
          <cell r="AA120">
            <v>27.9</v>
          </cell>
          <cell r="AB120">
            <v>31.5</v>
          </cell>
          <cell r="AC120">
            <v>31.5</v>
          </cell>
        </row>
        <row r="121">
          <cell r="W121">
            <v>27.9</v>
          </cell>
          <cell r="X121">
            <v>27.9</v>
          </cell>
          <cell r="Y121">
            <v>27.9</v>
          </cell>
          <cell r="Z121">
            <v>27.9</v>
          </cell>
          <cell r="AA121">
            <v>27.9</v>
          </cell>
          <cell r="AB121">
            <v>31.5</v>
          </cell>
          <cell r="AC121">
            <v>31.5</v>
          </cell>
        </row>
        <row r="122">
          <cell r="W122">
            <v>27.9</v>
          </cell>
          <cell r="X122">
            <v>27.9</v>
          </cell>
          <cell r="Y122">
            <v>27.9</v>
          </cell>
          <cell r="Z122">
            <v>27.9</v>
          </cell>
          <cell r="AA122">
            <v>27.9</v>
          </cell>
          <cell r="AB122">
            <v>31.5</v>
          </cell>
          <cell r="AC122">
            <v>31.5</v>
          </cell>
        </row>
        <row r="123">
          <cell r="W123">
            <v>19.399999999999999</v>
          </cell>
          <cell r="X123">
            <v>19.399999999999999</v>
          </cell>
          <cell r="Y123">
            <v>19.399999999999999</v>
          </cell>
          <cell r="Z123">
            <v>19.399999999999999</v>
          </cell>
          <cell r="AA123">
            <v>19.399999999999999</v>
          </cell>
          <cell r="AB123">
            <v>23.9</v>
          </cell>
          <cell r="AC123">
            <v>23.9</v>
          </cell>
        </row>
        <row r="124">
          <cell r="W124">
            <v>19.399999999999999</v>
          </cell>
          <cell r="X124">
            <v>19.399999999999999</v>
          </cell>
          <cell r="Y124">
            <v>19.399999999999999</v>
          </cell>
          <cell r="Z124">
            <v>19.399999999999999</v>
          </cell>
          <cell r="AA124">
            <v>19.399999999999999</v>
          </cell>
          <cell r="AB124">
            <v>23.9</v>
          </cell>
          <cell r="AC124">
            <v>23.9</v>
          </cell>
        </row>
        <row r="125">
          <cell r="W125">
            <v>19.399999999999999</v>
          </cell>
          <cell r="X125">
            <v>19.399999999999999</v>
          </cell>
          <cell r="Y125">
            <v>19.399999999999999</v>
          </cell>
          <cell r="Z125">
            <v>19.399999999999999</v>
          </cell>
          <cell r="AA125">
            <v>19.399999999999999</v>
          </cell>
          <cell r="AB125">
            <v>23.9</v>
          </cell>
          <cell r="AC125">
            <v>23.9</v>
          </cell>
        </row>
        <row r="126">
          <cell r="W126">
            <v>19.399999999999999</v>
          </cell>
          <cell r="X126">
            <v>19.399999999999999</v>
          </cell>
          <cell r="Y126">
            <v>19.399999999999999</v>
          </cell>
          <cell r="Z126">
            <v>19.399999999999999</v>
          </cell>
          <cell r="AA126">
            <v>19.399999999999999</v>
          </cell>
          <cell r="AB126">
            <v>23.9</v>
          </cell>
          <cell r="AC126">
            <v>23.9</v>
          </cell>
        </row>
        <row r="127">
          <cell r="W127">
            <v>19.399999999999999</v>
          </cell>
          <cell r="X127">
            <v>19.399999999999999</v>
          </cell>
          <cell r="Y127">
            <v>19.399999999999999</v>
          </cell>
          <cell r="Z127">
            <v>19.399999999999999</v>
          </cell>
          <cell r="AA127">
            <v>19.399999999999999</v>
          </cell>
          <cell r="AB127">
            <v>23.9</v>
          </cell>
          <cell r="AC127">
            <v>23.9</v>
          </cell>
        </row>
        <row r="128">
          <cell r="W128">
            <v>27.5</v>
          </cell>
          <cell r="X128">
            <v>27.5</v>
          </cell>
          <cell r="Y128">
            <v>27.5</v>
          </cell>
          <cell r="Z128">
            <v>27.5</v>
          </cell>
          <cell r="AA128">
            <v>27.5</v>
          </cell>
          <cell r="AB128">
            <v>31.5</v>
          </cell>
          <cell r="AC128">
            <v>31.5</v>
          </cell>
        </row>
        <row r="129">
          <cell r="W129">
            <v>27.5</v>
          </cell>
          <cell r="X129">
            <v>27.5</v>
          </cell>
          <cell r="Y129">
            <v>27.5</v>
          </cell>
          <cell r="Z129">
            <v>27.5</v>
          </cell>
          <cell r="AA129">
            <v>27.5</v>
          </cell>
          <cell r="AB129">
            <v>31.5</v>
          </cell>
          <cell r="AC129">
            <v>31.5</v>
          </cell>
        </row>
        <row r="130">
          <cell r="W130">
            <v>27.5</v>
          </cell>
          <cell r="X130">
            <v>27.5</v>
          </cell>
          <cell r="Y130">
            <v>27.5</v>
          </cell>
          <cell r="Z130">
            <v>27.5</v>
          </cell>
          <cell r="AA130">
            <v>27.5</v>
          </cell>
          <cell r="AB130">
            <v>31.5</v>
          </cell>
          <cell r="AC130">
            <v>31.5</v>
          </cell>
        </row>
        <row r="131">
          <cell r="W131">
            <v>27.5</v>
          </cell>
          <cell r="X131">
            <v>27.5</v>
          </cell>
          <cell r="Y131">
            <v>27.5</v>
          </cell>
          <cell r="Z131">
            <v>27.5</v>
          </cell>
          <cell r="AA131">
            <v>27.5</v>
          </cell>
          <cell r="AB131">
            <v>31.5</v>
          </cell>
          <cell r="AC131">
            <v>31.5</v>
          </cell>
        </row>
        <row r="132">
          <cell r="W132">
            <v>27.9</v>
          </cell>
          <cell r="X132">
            <v>27.9</v>
          </cell>
          <cell r="Y132">
            <v>27.9</v>
          </cell>
          <cell r="Z132">
            <v>27.9</v>
          </cell>
          <cell r="AA132">
            <v>27.9</v>
          </cell>
          <cell r="AB132">
            <v>31.5</v>
          </cell>
          <cell r="AC132">
            <v>31.5</v>
          </cell>
        </row>
        <row r="133">
          <cell r="W133">
            <v>19.399999999999999</v>
          </cell>
          <cell r="X133">
            <v>19.399999999999999</v>
          </cell>
          <cell r="Y133">
            <v>19.399999999999999</v>
          </cell>
          <cell r="Z133">
            <v>19.399999999999999</v>
          </cell>
          <cell r="AA133">
            <v>19.399999999999999</v>
          </cell>
          <cell r="AB133">
            <v>23.9</v>
          </cell>
          <cell r="AC133">
            <v>23.9</v>
          </cell>
        </row>
        <row r="134">
          <cell r="W134">
            <v>19.399999999999999</v>
          </cell>
          <cell r="X134">
            <v>19.399999999999999</v>
          </cell>
          <cell r="Y134">
            <v>19.399999999999999</v>
          </cell>
          <cell r="Z134">
            <v>19.399999999999999</v>
          </cell>
          <cell r="AA134">
            <v>19.399999999999999</v>
          </cell>
          <cell r="AB134">
            <v>23.9</v>
          </cell>
          <cell r="AC134">
            <v>23.9</v>
          </cell>
        </row>
        <row r="135">
          <cell r="W135">
            <v>19.399999999999999</v>
          </cell>
          <cell r="X135">
            <v>19.399999999999999</v>
          </cell>
          <cell r="Y135">
            <v>19.399999999999999</v>
          </cell>
          <cell r="Z135">
            <v>19.399999999999999</v>
          </cell>
          <cell r="AA135">
            <v>19.399999999999999</v>
          </cell>
          <cell r="AB135">
            <v>23.9</v>
          </cell>
          <cell r="AC135">
            <v>23.9</v>
          </cell>
        </row>
        <row r="136">
          <cell r="W136">
            <v>19.399999999999999</v>
          </cell>
          <cell r="X136">
            <v>19.399999999999999</v>
          </cell>
          <cell r="Y136">
            <v>19.399999999999999</v>
          </cell>
          <cell r="Z136">
            <v>19.399999999999999</v>
          </cell>
          <cell r="AA136">
            <v>19.399999999999999</v>
          </cell>
          <cell r="AB136">
            <v>23.9</v>
          </cell>
          <cell r="AC136">
            <v>23.9</v>
          </cell>
        </row>
        <row r="137">
          <cell r="W137">
            <v>19.399999999999999</v>
          </cell>
          <cell r="X137">
            <v>19.399999999999999</v>
          </cell>
          <cell r="Y137">
            <v>19.399999999999999</v>
          </cell>
          <cell r="Z137">
            <v>19.399999999999999</v>
          </cell>
          <cell r="AA137">
            <v>19.399999999999999</v>
          </cell>
          <cell r="AB137">
            <v>23.9</v>
          </cell>
          <cell r="AC137">
            <v>23.9</v>
          </cell>
        </row>
        <row r="138">
          <cell r="W138">
            <v>27.9</v>
          </cell>
          <cell r="X138">
            <v>27.9</v>
          </cell>
          <cell r="Y138">
            <v>27.9</v>
          </cell>
          <cell r="Z138">
            <v>27.9</v>
          </cell>
          <cell r="AA138">
            <v>27.9</v>
          </cell>
          <cell r="AB138">
            <v>31.5</v>
          </cell>
          <cell r="AC138">
            <v>31.5</v>
          </cell>
        </row>
        <row r="139">
          <cell r="W139">
            <v>27.9</v>
          </cell>
          <cell r="X139">
            <v>27.9</v>
          </cell>
          <cell r="Y139">
            <v>27.9</v>
          </cell>
          <cell r="Z139">
            <v>27.9</v>
          </cell>
          <cell r="AA139">
            <v>27.9</v>
          </cell>
          <cell r="AB139">
            <v>27.05</v>
          </cell>
          <cell r="AC139">
            <v>27.05</v>
          </cell>
        </row>
      </sheetData>
      <sheetData sheetId="11">
        <row r="10">
          <cell r="X10" t="str">
            <v>Ayen AS Energji</v>
          </cell>
          <cell r="Y10" t="str">
            <v>Ayen AS Energji</v>
          </cell>
          <cell r="Z10" t="str">
            <v>Ayen AS Energji</v>
          </cell>
          <cell r="AA10" t="str">
            <v>Ayen AS Energji</v>
          </cell>
          <cell r="AB10" t="str">
            <v>Ayen AS Energji</v>
          </cell>
        </row>
        <row r="11">
          <cell r="X11" t="str">
            <v>Devoll Hydropower</v>
          </cell>
          <cell r="Y11" t="str">
            <v>Devoll Hydropower</v>
          </cell>
          <cell r="Z11" t="str">
            <v>Devoll Hydropower</v>
          </cell>
          <cell r="AA11" t="str">
            <v>Devoll Hydropower</v>
          </cell>
          <cell r="AB11" t="str">
            <v>Devoll Hydropower</v>
          </cell>
        </row>
        <row r="12">
          <cell r="X12" t="str">
            <v>KESH</v>
          </cell>
          <cell r="Y12" t="str">
            <v>KESH</v>
          </cell>
          <cell r="Z12" t="str">
            <v>KESH</v>
          </cell>
          <cell r="AA12" t="str">
            <v>KESH</v>
          </cell>
          <cell r="AB12" t="str">
            <v>KESH</v>
          </cell>
          <cell r="AC12" t="str">
            <v>KESH</v>
          </cell>
          <cell r="AD12" t="str">
            <v>KESH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F27" sqref="F27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[1]Pjesëmarrja!X10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[1]Pjesëmarrja!X11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[1]Pjesëmarrja!X12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Kërkuar'!W4)</f>
        <v>55</v>
      </c>
      <c r="D9" s="12">
        <f>'[1]Kapaciteti i Ofruar'!W88</f>
        <v>55</v>
      </c>
      <c r="E9" s="13">
        <f>'[1]Çmimet e ofruar'!W88</f>
        <v>27.9</v>
      </c>
      <c r="F9" s="13">
        <f>'[1]Çmimet e ofruar'!W116</f>
        <v>27.9</v>
      </c>
      <c r="G9" s="12">
        <f>'[1]Kapaciteti i Fituar'!W88</f>
        <v>55</v>
      </c>
      <c r="H9" s="13">
        <f>'[1]Çmimet e fituar'!W88</f>
        <v>27.9</v>
      </c>
      <c r="I9" s="13">
        <f>'[1]Çmimet e fituar'!W116</f>
        <v>27.9</v>
      </c>
    </row>
    <row r="10" spans="2:9" x14ac:dyDescent="0.25">
      <c r="B10" s="14" t="s">
        <v>11</v>
      </c>
      <c r="C10" s="15">
        <f>('[1]Kapaciteti i Kërkuar'!W5)</f>
        <v>55</v>
      </c>
      <c r="D10" s="15">
        <f>'[1]Kapaciteti i Ofruar'!W89</f>
        <v>55</v>
      </c>
      <c r="E10" s="16">
        <f>'[1]Çmimet e ofruar'!W89</f>
        <v>27.9</v>
      </c>
      <c r="F10" s="16">
        <f>'[1]Çmimet e ofruar'!W117</f>
        <v>27.9</v>
      </c>
      <c r="G10" s="15">
        <f>'[1]Kapaciteti i Fituar'!W89</f>
        <v>55</v>
      </c>
      <c r="H10" s="16">
        <f>'[1]Çmimet e fituar'!W89</f>
        <v>27.9</v>
      </c>
      <c r="I10" s="16">
        <f>'[1]Çmimet e fituar'!W117</f>
        <v>27.9</v>
      </c>
    </row>
    <row r="11" spans="2:9" x14ac:dyDescent="0.25">
      <c r="B11" s="11" t="s">
        <v>12</v>
      </c>
      <c r="C11" s="12">
        <f>('[1]Kapaciteti i Kërkuar'!W6)</f>
        <v>55</v>
      </c>
      <c r="D11" s="12">
        <f>'[1]Kapaciteti i Ofruar'!W90</f>
        <v>55</v>
      </c>
      <c r="E11" s="13">
        <f>'[1]Çmimet e ofruar'!W90</f>
        <v>27.9</v>
      </c>
      <c r="F11" s="13">
        <f>'[1]Çmimet e ofruar'!W118</f>
        <v>27.9</v>
      </c>
      <c r="G11" s="12">
        <f>'[1]Kapaciteti i Fituar'!W90</f>
        <v>55</v>
      </c>
      <c r="H11" s="13">
        <f>'[1]Çmimet e fituar'!W90</f>
        <v>27.9</v>
      </c>
      <c r="I11" s="13">
        <f>'[1]Çmimet e fituar'!W118</f>
        <v>27.9</v>
      </c>
    </row>
    <row r="12" spans="2:9" x14ac:dyDescent="0.25">
      <c r="B12" s="14" t="s">
        <v>13</v>
      </c>
      <c r="C12" s="15">
        <f>('[1]Kapaciteti i Kërkuar'!W7)</f>
        <v>55</v>
      </c>
      <c r="D12" s="15">
        <f>'[1]Kapaciteti i Ofruar'!W91</f>
        <v>55</v>
      </c>
      <c r="E12" s="16">
        <f>'[1]Çmimet e ofruar'!W91</f>
        <v>27.9</v>
      </c>
      <c r="F12" s="16">
        <f>'[1]Çmimet e ofruar'!W119</f>
        <v>27.9</v>
      </c>
      <c r="G12" s="15">
        <f>'[1]Kapaciteti i Fituar'!W91</f>
        <v>55</v>
      </c>
      <c r="H12" s="16">
        <f>'[1]Çmimet e fituar'!W91</f>
        <v>27.9</v>
      </c>
      <c r="I12" s="16">
        <f>'[1]Çmimet e fituar'!W119</f>
        <v>27.9</v>
      </c>
    </row>
    <row r="13" spans="2:9" x14ac:dyDescent="0.25">
      <c r="B13" s="11" t="s">
        <v>14</v>
      </c>
      <c r="C13" s="12">
        <f>('[1]Kapaciteti i Kërkuar'!W8)</f>
        <v>55</v>
      </c>
      <c r="D13" s="12">
        <f>'[1]Kapaciteti i Ofruar'!W92</f>
        <v>55</v>
      </c>
      <c r="E13" s="13">
        <f>'[1]Çmimet e ofruar'!W92</f>
        <v>27.9</v>
      </c>
      <c r="F13" s="13">
        <f>'[1]Çmimet e ofruar'!W120</f>
        <v>27.9</v>
      </c>
      <c r="G13" s="12">
        <f>'[1]Kapaciteti i Fituar'!W92</f>
        <v>55</v>
      </c>
      <c r="H13" s="13">
        <f>'[1]Çmimet e fituar'!W92</f>
        <v>27.9</v>
      </c>
      <c r="I13" s="13">
        <f>'[1]Çmimet e fituar'!W120</f>
        <v>27.9</v>
      </c>
    </row>
    <row r="14" spans="2:9" x14ac:dyDescent="0.25">
      <c r="B14" s="14" t="s">
        <v>15</v>
      </c>
      <c r="C14" s="15">
        <f>('[1]Kapaciteti i Kërkuar'!W9)</f>
        <v>55</v>
      </c>
      <c r="D14" s="15">
        <f>'[1]Kapaciteti i Ofruar'!W93</f>
        <v>55</v>
      </c>
      <c r="E14" s="16">
        <f>'[1]Çmimet e ofruar'!W93</f>
        <v>27.9</v>
      </c>
      <c r="F14" s="16">
        <f>'[1]Çmimet e ofruar'!W121</f>
        <v>27.9</v>
      </c>
      <c r="G14" s="15">
        <f>'[1]Kapaciteti i Fituar'!W93</f>
        <v>55</v>
      </c>
      <c r="H14" s="16">
        <f>'[1]Çmimet e fituar'!W93</f>
        <v>27.9</v>
      </c>
      <c r="I14" s="16">
        <f>'[1]Çmimet e fituar'!W121</f>
        <v>27.9</v>
      </c>
    </row>
    <row r="15" spans="2:9" x14ac:dyDescent="0.25">
      <c r="B15" s="11" t="s">
        <v>16</v>
      </c>
      <c r="C15" s="12">
        <f>('[1]Kapaciteti i Kërkuar'!W10)</f>
        <v>45</v>
      </c>
      <c r="D15" s="12">
        <f>'[1]Kapaciteti i Ofruar'!W94</f>
        <v>48</v>
      </c>
      <c r="E15" s="13">
        <f>'[1]Çmimet e ofruar'!W94</f>
        <v>27.9</v>
      </c>
      <c r="F15" s="13">
        <f>'[1]Çmimet e ofruar'!W122</f>
        <v>39.299999999999997</v>
      </c>
      <c r="G15" s="12">
        <f>'[1]Kapaciteti i Fituar'!W94</f>
        <v>45</v>
      </c>
      <c r="H15" s="13">
        <f>'[1]Çmimet e fituar'!W94</f>
        <v>27.9</v>
      </c>
      <c r="I15" s="13">
        <f>'[1]Çmimet e fituar'!W122</f>
        <v>27.9</v>
      </c>
    </row>
    <row r="16" spans="2:9" x14ac:dyDescent="0.25">
      <c r="B16" s="14" t="s">
        <v>17</v>
      </c>
      <c r="C16" s="15">
        <f>('[1]Kapaciteti i Kërkuar'!W11)</f>
        <v>45</v>
      </c>
      <c r="D16" s="15">
        <f>'[1]Kapaciteti i Ofruar'!W95</f>
        <v>48</v>
      </c>
      <c r="E16" s="16">
        <f>'[1]Çmimet e ofruar'!W95</f>
        <v>19.399999999999999</v>
      </c>
      <c r="F16" s="16">
        <f>'[1]Çmimet e ofruar'!W123</f>
        <v>39.299999999999997</v>
      </c>
      <c r="G16" s="15">
        <f>'[1]Kapaciteti i Fituar'!W95</f>
        <v>45</v>
      </c>
      <c r="H16" s="16">
        <f>'[1]Çmimet e fituar'!W95</f>
        <v>19.399999999999999</v>
      </c>
      <c r="I16" s="16">
        <f>'[1]Çmimet e fituar'!W123</f>
        <v>19.399999999999999</v>
      </c>
    </row>
    <row r="17" spans="2:9" x14ac:dyDescent="0.25">
      <c r="B17" s="11" t="s">
        <v>18</v>
      </c>
      <c r="C17" s="12">
        <f>('[1]Kapaciteti i Kërkuar'!W12)</f>
        <v>45</v>
      </c>
      <c r="D17" s="12">
        <f>'[1]Kapaciteti i Ofruar'!W96</f>
        <v>48</v>
      </c>
      <c r="E17" s="13">
        <f>'[1]Çmimet e ofruar'!W96</f>
        <v>19.399999999999999</v>
      </c>
      <c r="F17" s="13">
        <f>'[1]Çmimet e ofruar'!W124</f>
        <v>39.299999999999997</v>
      </c>
      <c r="G17" s="12">
        <f>'[1]Kapaciteti i Fituar'!W96</f>
        <v>45</v>
      </c>
      <c r="H17" s="13">
        <f>'[1]Çmimet e fituar'!W96</f>
        <v>19.399999999999999</v>
      </c>
      <c r="I17" s="13">
        <f>'[1]Çmimet e fituar'!W124</f>
        <v>19.399999999999999</v>
      </c>
    </row>
    <row r="18" spans="2:9" x14ac:dyDescent="0.25">
      <c r="B18" s="14" t="s">
        <v>19</v>
      </c>
      <c r="C18" s="15">
        <f>('[1]Kapaciteti i Kërkuar'!W13)</f>
        <v>45</v>
      </c>
      <c r="D18" s="15">
        <f>'[1]Kapaciteti i Ofruar'!W97</f>
        <v>45</v>
      </c>
      <c r="E18" s="16">
        <f>'[1]Çmimet e ofruar'!W97</f>
        <v>19.399999999999999</v>
      </c>
      <c r="F18" s="16">
        <f>'[1]Çmimet e ofruar'!W125</f>
        <v>19.399999999999999</v>
      </c>
      <c r="G18" s="15">
        <f>'[1]Kapaciteti i Fituar'!W97</f>
        <v>45</v>
      </c>
      <c r="H18" s="16">
        <f>'[1]Çmimet e fituar'!W97</f>
        <v>19.399999999999999</v>
      </c>
      <c r="I18" s="16">
        <f>'[1]Çmimet e fituar'!W125</f>
        <v>19.399999999999999</v>
      </c>
    </row>
    <row r="19" spans="2:9" x14ac:dyDescent="0.25">
      <c r="B19" s="11" t="s">
        <v>20</v>
      </c>
      <c r="C19" s="12">
        <f>('[1]Kapaciteti i Kërkuar'!W14)</f>
        <v>45</v>
      </c>
      <c r="D19" s="12">
        <f>'[1]Kapaciteti i Ofruar'!W98</f>
        <v>45</v>
      </c>
      <c r="E19" s="13">
        <f>'[1]Çmimet e ofruar'!W98</f>
        <v>19.399999999999999</v>
      </c>
      <c r="F19" s="13">
        <f>'[1]Çmimet e ofruar'!W126</f>
        <v>19.399999999999999</v>
      </c>
      <c r="G19" s="12">
        <f>'[1]Kapaciteti i Fituar'!W98</f>
        <v>45</v>
      </c>
      <c r="H19" s="13">
        <f>'[1]Çmimet e fituar'!W98</f>
        <v>19.399999999999999</v>
      </c>
      <c r="I19" s="13">
        <f>'[1]Çmimet e fituar'!W126</f>
        <v>19.399999999999999</v>
      </c>
    </row>
    <row r="20" spans="2:9" x14ac:dyDescent="0.25">
      <c r="B20" s="14" t="s">
        <v>21</v>
      </c>
      <c r="C20" s="15">
        <f>('[1]Kapaciteti i Kërkuar'!W15)</f>
        <v>45</v>
      </c>
      <c r="D20" s="15">
        <f>'[1]Kapaciteti i Ofruar'!W99</f>
        <v>45</v>
      </c>
      <c r="E20" s="16">
        <f>'[1]Çmimet e ofruar'!W99</f>
        <v>19.399999999999999</v>
      </c>
      <c r="F20" s="16">
        <f>'[1]Çmimet e ofruar'!W127</f>
        <v>19.399999999999999</v>
      </c>
      <c r="G20" s="15">
        <f>'[1]Kapaciteti i Fituar'!W99</f>
        <v>45</v>
      </c>
      <c r="H20" s="16">
        <f>'[1]Çmimet e fituar'!W99</f>
        <v>19.399999999999999</v>
      </c>
      <c r="I20" s="16">
        <f>'[1]Çmimet e fituar'!W127</f>
        <v>19.399999999999999</v>
      </c>
    </row>
    <row r="21" spans="2:9" x14ac:dyDescent="0.25">
      <c r="B21" s="11" t="s">
        <v>22</v>
      </c>
      <c r="C21" s="12">
        <f>('[1]Kapaciteti i Kërkuar'!W16)</f>
        <v>45</v>
      </c>
      <c r="D21" s="12">
        <f>'[1]Kapaciteti i Ofruar'!W100</f>
        <v>45</v>
      </c>
      <c r="E21" s="13">
        <f>'[1]Çmimet e ofruar'!W100</f>
        <v>27.5</v>
      </c>
      <c r="F21" s="13">
        <f>'[1]Çmimet e ofruar'!W128</f>
        <v>27.5</v>
      </c>
      <c r="G21" s="12">
        <f>'[1]Kapaciteti i Fituar'!W100</f>
        <v>45</v>
      </c>
      <c r="H21" s="13">
        <f>'[1]Çmimet e fituar'!W100</f>
        <v>27.5</v>
      </c>
      <c r="I21" s="13">
        <f>'[1]Çmimet e fituar'!W128</f>
        <v>27.5</v>
      </c>
    </row>
    <row r="22" spans="2:9" x14ac:dyDescent="0.25">
      <c r="B22" s="14" t="s">
        <v>23</v>
      </c>
      <c r="C22" s="15">
        <f>('[1]Kapaciteti i Kërkuar'!W17)</f>
        <v>45</v>
      </c>
      <c r="D22" s="15">
        <f>'[1]Kapaciteti i Ofruar'!W101</f>
        <v>45</v>
      </c>
      <c r="E22" s="16">
        <f>'[1]Çmimet e ofruar'!W101</f>
        <v>27.5</v>
      </c>
      <c r="F22" s="16">
        <f>'[1]Çmimet e ofruar'!W129</f>
        <v>27.5</v>
      </c>
      <c r="G22" s="15">
        <f>'[1]Kapaciteti i Fituar'!W101</f>
        <v>45</v>
      </c>
      <c r="H22" s="16">
        <f>'[1]Çmimet e fituar'!W101</f>
        <v>27.5</v>
      </c>
      <c r="I22" s="16">
        <f>'[1]Çmimet e fituar'!W129</f>
        <v>27.5</v>
      </c>
    </row>
    <row r="23" spans="2:9" x14ac:dyDescent="0.25">
      <c r="B23" s="11" t="s">
        <v>24</v>
      </c>
      <c r="C23" s="12">
        <f>('[1]Kapaciteti i Kërkuar'!W18)</f>
        <v>45</v>
      </c>
      <c r="D23" s="12">
        <f>'[1]Kapaciteti i Ofruar'!W102</f>
        <v>45</v>
      </c>
      <c r="E23" s="13">
        <f>'[1]Çmimet e ofruar'!W102</f>
        <v>27.5</v>
      </c>
      <c r="F23" s="13">
        <f>'[1]Çmimet e ofruar'!W130</f>
        <v>27.5</v>
      </c>
      <c r="G23" s="12">
        <f>'[1]Kapaciteti i Fituar'!W102</f>
        <v>45</v>
      </c>
      <c r="H23" s="13">
        <f>'[1]Çmimet e fituar'!W102</f>
        <v>27.5</v>
      </c>
      <c r="I23" s="13">
        <f>'[1]Çmimet e fituar'!W130</f>
        <v>27.5</v>
      </c>
    </row>
    <row r="24" spans="2:9" x14ac:dyDescent="0.25">
      <c r="B24" s="14" t="s">
        <v>25</v>
      </c>
      <c r="C24" s="15">
        <f>('[1]Kapaciteti i Kërkuar'!W19)</f>
        <v>45</v>
      </c>
      <c r="D24" s="15">
        <f>'[1]Kapaciteti i Ofruar'!W103</f>
        <v>45</v>
      </c>
      <c r="E24" s="16">
        <f>'[1]Çmimet e ofruar'!W103</f>
        <v>27.5</v>
      </c>
      <c r="F24" s="16">
        <f>'[1]Çmimet e ofruar'!W131</f>
        <v>27.5</v>
      </c>
      <c r="G24" s="15">
        <f>'[1]Kapaciteti i Fituar'!W103</f>
        <v>45</v>
      </c>
      <c r="H24" s="16">
        <f>'[1]Çmimet e fituar'!W103</f>
        <v>27.5</v>
      </c>
      <c r="I24" s="16">
        <f>'[1]Çmimet e fituar'!W131</f>
        <v>27.5</v>
      </c>
    </row>
    <row r="25" spans="2:9" x14ac:dyDescent="0.25">
      <c r="B25" s="11" t="s">
        <v>26</v>
      </c>
      <c r="C25" s="12">
        <f>('[1]Kapaciteti i Kërkuar'!W20)</f>
        <v>45</v>
      </c>
      <c r="D25" s="12">
        <f>'[1]Kapaciteti i Ofruar'!W104</f>
        <v>49</v>
      </c>
      <c r="E25" s="13">
        <f>'[1]Çmimet e ofruar'!W104</f>
        <v>27.9</v>
      </c>
      <c r="F25" s="13">
        <f>'[1]Çmimet e ofruar'!W132</f>
        <v>37</v>
      </c>
      <c r="G25" s="12">
        <f>'[1]Kapaciteti i Fituar'!W104</f>
        <v>45</v>
      </c>
      <c r="H25" s="13">
        <f>'[1]Çmimet e fituar'!W104</f>
        <v>27.9</v>
      </c>
      <c r="I25" s="13">
        <f>'[1]Çmimet e fituar'!W132</f>
        <v>27.9</v>
      </c>
    </row>
    <row r="26" spans="2:9" x14ac:dyDescent="0.25">
      <c r="B26" s="14" t="s">
        <v>27</v>
      </c>
      <c r="C26" s="15">
        <f>('[1]Kapaciteti i Kërkuar'!W21)</f>
        <v>45</v>
      </c>
      <c r="D26" s="15">
        <f>'[1]Kapaciteti i Ofruar'!W105</f>
        <v>52</v>
      </c>
      <c r="E26" s="16">
        <f>'[1]Çmimet e ofruar'!W105</f>
        <v>19.399999999999999</v>
      </c>
      <c r="F26" s="16">
        <f>'[1]Çmimet e ofruar'!W133</f>
        <v>39.299999999999997</v>
      </c>
      <c r="G26" s="15">
        <f>'[1]Kapaciteti i Fituar'!W105</f>
        <v>45</v>
      </c>
      <c r="H26" s="16">
        <f>'[1]Çmimet e fituar'!W105</f>
        <v>19.399999999999999</v>
      </c>
      <c r="I26" s="16">
        <f>'[1]Çmimet e fituar'!W133</f>
        <v>19.399999999999999</v>
      </c>
    </row>
    <row r="27" spans="2:9" x14ac:dyDescent="0.25">
      <c r="B27" s="11" t="s">
        <v>28</v>
      </c>
      <c r="C27" s="12">
        <f>('[1]Kapaciteti i Kërkuar'!W22)</f>
        <v>45</v>
      </c>
      <c r="D27" s="12">
        <f>'[1]Kapaciteti i Ofruar'!W106</f>
        <v>52</v>
      </c>
      <c r="E27" s="13">
        <f>'[1]Çmimet e ofruar'!W106</f>
        <v>19.399999999999999</v>
      </c>
      <c r="F27" s="13">
        <f>'[1]Çmimet e ofruar'!W134</f>
        <v>39.299999999999997</v>
      </c>
      <c r="G27" s="12">
        <f>'[1]Kapaciteti i Fituar'!W106</f>
        <v>45</v>
      </c>
      <c r="H27" s="13">
        <f>'[1]Çmimet e fituar'!W106</f>
        <v>19.399999999999999</v>
      </c>
      <c r="I27" s="13">
        <f>'[1]Çmimet e fituar'!W134</f>
        <v>19.399999999999999</v>
      </c>
    </row>
    <row r="28" spans="2:9" x14ac:dyDescent="0.25">
      <c r="B28" s="14" t="s">
        <v>29</v>
      </c>
      <c r="C28" s="15">
        <f>('[1]Kapaciteti i Kërkuar'!W23)</f>
        <v>45</v>
      </c>
      <c r="D28" s="15">
        <f>'[1]Kapaciteti i Ofruar'!W107</f>
        <v>52</v>
      </c>
      <c r="E28" s="16">
        <f>'[1]Çmimet e ofruar'!W107</f>
        <v>19.399999999999999</v>
      </c>
      <c r="F28" s="16">
        <f>'[1]Çmimet e ofruar'!W135</f>
        <v>39.299999999999997</v>
      </c>
      <c r="G28" s="15">
        <f>'[1]Kapaciteti i Fituar'!W107</f>
        <v>45</v>
      </c>
      <c r="H28" s="16">
        <f>'[1]Çmimet e fituar'!W107</f>
        <v>19.399999999999999</v>
      </c>
      <c r="I28" s="16">
        <f>'[1]Çmimet e fituar'!W135</f>
        <v>19.399999999999999</v>
      </c>
    </row>
    <row r="29" spans="2:9" x14ac:dyDescent="0.25">
      <c r="B29" s="11" t="s">
        <v>30</v>
      </c>
      <c r="C29" s="12">
        <f>('[1]Kapaciteti i Kërkuar'!W24)</f>
        <v>45</v>
      </c>
      <c r="D29" s="12">
        <f>'[1]Kapaciteti i Ofruar'!W108</f>
        <v>49</v>
      </c>
      <c r="E29" s="13">
        <f>'[1]Çmimet e ofruar'!W108</f>
        <v>19.399999999999999</v>
      </c>
      <c r="F29" s="13">
        <f>'[1]Çmimet e ofruar'!W136</f>
        <v>29</v>
      </c>
      <c r="G29" s="12">
        <f>'[1]Kapaciteti i Fituar'!W108</f>
        <v>45</v>
      </c>
      <c r="H29" s="13">
        <f>'[1]Çmimet e fituar'!W108</f>
        <v>19.399999999999999</v>
      </c>
      <c r="I29" s="13">
        <f>'[1]Çmimet e fituar'!W136</f>
        <v>19.399999999999999</v>
      </c>
    </row>
    <row r="30" spans="2:9" x14ac:dyDescent="0.25">
      <c r="B30" s="14" t="s">
        <v>31</v>
      </c>
      <c r="C30" s="15">
        <f>('[1]Kapaciteti i Kërkuar'!W25)</f>
        <v>45</v>
      </c>
      <c r="D30" s="15">
        <f>'[1]Kapaciteti i Ofruar'!W109</f>
        <v>45</v>
      </c>
      <c r="E30" s="16">
        <f>'[1]Çmimet e ofruar'!W109</f>
        <v>19.399999999999999</v>
      </c>
      <c r="F30" s="16">
        <f>'[1]Çmimet e ofruar'!W137</f>
        <v>19.399999999999999</v>
      </c>
      <c r="G30" s="15">
        <f>'[1]Kapaciteti i Fituar'!W109</f>
        <v>45</v>
      </c>
      <c r="H30" s="16">
        <f>'[1]Çmimet e fituar'!W109</f>
        <v>19.399999999999999</v>
      </c>
      <c r="I30" s="16">
        <f>'[1]Çmimet e fituar'!W137</f>
        <v>19.399999999999999</v>
      </c>
    </row>
    <row r="31" spans="2:9" x14ac:dyDescent="0.25">
      <c r="B31" s="11" t="s">
        <v>32</v>
      </c>
      <c r="C31" s="12">
        <f>('[1]Kapaciteti i Kërkuar'!W26)</f>
        <v>55</v>
      </c>
      <c r="D31" s="12">
        <f>'[1]Kapaciteti i Ofruar'!W110</f>
        <v>55</v>
      </c>
      <c r="E31" s="13">
        <f>'[1]Çmimet e ofruar'!W110</f>
        <v>27.9</v>
      </c>
      <c r="F31" s="13">
        <f>'[1]Çmimet e ofruar'!W138</f>
        <v>27.9</v>
      </c>
      <c r="G31" s="12">
        <f>'[1]Kapaciteti i Fituar'!W110</f>
        <v>55</v>
      </c>
      <c r="H31" s="13">
        <f>'[1]Çmimet e fituar'!W110</f>
        <v>27.9</v>
      </c>
      <c r="I31" s="13">
        <f>'[1]Çmimet e fituar'!W138</f>
        <v>27.9</v>
      </c>
    </row>
    <row r="32" spans="2:9" x14ac:dyDescent="0.25">
      <c r="B32" s="14" t="s">
        <v>33</v>
      </c>
      <c r="C32" s="15">
        <f>('[1]Kapaciteti i Kërkuar'!W27)</f>
        <v>65</v>
      </c>
      <c r="D32" s="15">
        <f>'[1]Kapaciteti i Ofruar'!W111</f>
        <v>65</v>
      </c>
      <c r="E32" s="16">
        <f>'[1]Çmimet e ofruar'!W111</f>
        <v>27.9</v>
      </c>
      <c r="F32" s="16">
        <f>'[1]Çmimet e ofruar'!W139</f>
        <v>27.9</v>
      </c>
      <c r="G32" s="15">
        <f>'[1]Kapaciteti i Fituar'!W111</f>
        <v>65</v>
      </c>
      <c r="H32" s="16">
        <f>'[1]Çmimet e fituar'!W111</f>
        <v>27.9</v>
      </c>
      <c r="I32" s="16">
        <f>'[1]Çmimet e fituar'!W139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1208</v>
      </c>
      <c r="E33" s="18">
        <f>IF(SUM(E9:E32)&gt;0,AVERAGEIF(E9:E32,"&lt;&gt;0"),0)</f>
        <v>24.291666666666661</v>
      </c>
      <c r="F33" s="18">
        <f>IF(SUM(F9:F32)&gt;0,AVERAGEIF(F9:F32,"&lt;&gt;0"),0)</f>
        <v>29.691666666666659</v>
      </c>
      <c r="G33" s="17">
        <f>SUM(G9:G32)</f>
        <v>1170</v>
      </c>
      <c r="H33" s="18">
        <f>IF(SUM(H9:H32)&gt;0,AVERAGEIF(H9:H32,"&lt;&gt;0"),0)</f>
        <v>24.291666666666661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F27" sqref="F27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[1]Pjesëmarrja!Y10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[1]Pjesëmarrja!Y11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[1]Pjesëmarrja!Y12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Kërkuar'!X4)</f>
        <v>55</v>
      </c>
      <c r="D9" s="12">
        <f>'[1]Kapaciteti i Ofruar'!X88</f>
        <v>55</v>
      </c>
      <c r="E9" s="13">
        <f>'[1]Çmimet e ofruar'!X88</f>
        <v>27.9</v>
      </c>
      <c r="F9" s="13">
        <f>'[1]Çmimet e ofruar'!X116</f>
        <v>27.9</v>
      </c>
      <c r="G9" s="12">
        <f>'[1]Kapaciteti i Fituar'!X88</f>
        <v>55</v>
      </c>
      <c r="H9" s="13">
        <f>'[1]Çmimet e fituar'!X88</f>
        <v>27.9</v>
      </c>
      <c r="I9" s="13">
        <f>'[1]Çmimet e fituar'!X116</f>
        <v>27.9</v>
      </c>
    </row>
    <row r="10" spans="2:9" x14ac:dyDescent="0.25">
      <c r="B10" s="14" t="s">
        <v>11</v>
      </c>
      <c r="C10" s="15">
        <f>('[1]Kapaciteti i Kërkuar'!X5)</f>
        <v>55</v>
      </c>
      <c r="D10" s="15">
        <f>'[1]Kapaciteti i Ofruar'!X89</f>
        <v>55</v>
      </c>
      <c r="E10" s="16">
        <f>'[1]Çmimet e ofruar'!X89</f>
        <v>27.9</v>
      </c>
      <c r="F10" s="16">
        <f>'[1]Çmimet e ofruar'!X117</f>
        <v>27.9</v>
      </c>
      <c r="G10" s="15">
        <f>'[1]Kapaciteti i Fituar'!X89</f>
        <v>55</v>
      </c>
      <c r="H10" s="16">
        <f>'[1]Çmimet e fituar'!X89</f>
        <v>27.9</v>
      </c>
      <c r="I10" s="16">
        <f>'[1]Çmimet e fituar'!X117</f>
        <v>27.9</v>
      </c>
    </row>
    <row r="11" spans="2:9" x14ac:dyDescent="0.25">
      <c r="B11" s="11" t="s">
        <v>12</v>
      </c>
      <c r="C11" s="12">
        <f>('[1]Kapaciteti i Kërkuar'!X6)</f>
        <v>55</v>
      </c>
      <c r="D11" s="12">
        <f>'[1]Kapaciteti i Ofruar'!X90</f>
        <v>55</v>
      </c>
      <c r="E11" s="13">
        <f>'[1]Çmimet e ofruar'!X90</f>
        <v>27.9</v>
      </c>
      <c r="F11" s="13">
        <f>'[1]Çmimet e ofruar'!X118</f>
        <v>27.9</v>
      </c>
      <c r="G11" s="12">
        <f>'[1]Kapaciteti i Fituar'!X90</f>
        <v>55</v>
      </c>
      <c r="H11" s="13">
        <f>'[1]Çmimet e fituar'!X90</f>
        <v>27.9</v>
      </c>
      <c r="I11" s="13">
        <f>'[1]Çmimet e fituar'!X118</f>
        <v>27.9</v>
      </c>
    </row>
    <row r="12" spans="2:9" x14ac:dyDescent="0.25">
      <c r="B12" s="14" t="s">
        <v>13</v>
      </c>
      <c r="C12" s="15">
        <f>('[1]Kapaciteti i Kërkuar'!X7)</f>
        <v>55</v>
      </c>
      <c r="D12" s="15">
        <f>'[1]Kapaciteti i Ofruar'!X91</f>
        <v>55</v>
      </c>
      <c r="E12" s="16">
        <f>'[1]Çmimet e ofruar'!X91</f>
        <v>27.9</v>
      </c>
      <c r="F12" s="16">
        <f>'[1]Çmimet e ofruar'!X119</f>
        <v>27.9</v>
      </c>
      <c r="G12" s="15">
        <f>'[1]Kapaciteti i Fituar'!X91</f>
        <v>55</v>
      </c>
      <c r="H12" s="16">
        <f>'[1]Çmimet e fituar'!X91</f>
        <v>27.9</v>
      </c>
      <c r="I12" s="16">
        <f>'[1]Çmimet e fituar'!X119</f>
        <v>27.9</v>
      </c>
    </row>
    <row r="13" spans="2:9" x14ac:dyDescent="0.25">
      <c r="B13" s="11" t="s">
        <v>14</v>
      </c>
      <c r="C13" s="12">
        <f>('[1]Kapaciteti i Kërkuar'!X8)</f>
        <v>55</v>
      </c>
      <c r="D13" s="12">
        <f>'[1]Kapaciteti i Ofruar'!X92</f>
        <v>55</v>
      </c>
      <c r="E13" s="13">
        <f>'[1]Çmimet e ofruar'!X92</f>
        <v>27.9</v>
      </c>
      <c r="F13" s="13">
        <f>'[1]Çmimet e ofruar'!X120</f>
        <v>27.9</v>
      </c>
      <c r="G13" s="12">
        <f>'[1]Kapaciteti i Fituar'!X92</f>
        <v>55</v>
      </c>
      <c r="H13" s="13">
        <f>'[1]Çmimet e fituar'!X92</f>
        <v>27.9</v>
      </c>
      <c r="I13" s="13">
        <f>'[1]Çmimet e fituar'!X120</f>
        <v>27.9</v>
      </c>
    </row>
    <row r="14" spans="2:9" x14ac:dyDescent="0.25">
      <c r="B14" s="14" t="s">
        <v>15</v>
      </c>
      <c r="C14" s="15">
        <f>('[1]Kapaciteti i Kërkuar'!X9)</f>
        <v>55</v>
      </c>
      <c r="D14" s="15">
        <f>'[1]Kapaciteti i Ofruar'!X93</f>
        <v>55</v>
      </c>
      <c r="E14" s="16">
        <f>'[1]Çmimet e ofruar'!X93</f>
        <v>27.9</v>
      </c>
      <c r="F14" s="16">
        <f>'[1]Çmimet e ofruar'!X121</f>
        <v>27.9</v>
      </c>
      <c r="G14" s="15">
        <f>'[1]Kapaciteti i Fituar'!X93</f>
        <v>55</v>
      </c>
      <c r="H14" s="16">
        <f>'[1]Çmimet e fituar'!X93</f>
        <v>27.9</v>
      </c>
      <c r="I14" s="16">
        <f>'[1]Çmimet e fituar'!X121</f>
        <v>27.9</v>
      </c>
    </row>
    <row r="15" spans="2:9" x14ac:dyDescent="0.25">
      <c r="B15" s="11" t="s">
        <v>16</v>
      </c>
      <c r="C15" s="12">
        <f>('[1]Kapaciteti i Kërkuar'!X10)</f>
        <v>45</v>
      </c>
      <c r="D15" s="12">
        <f>'[1]Kapaciteti i Ofruar'!X94</f>
        <v>48</v>
      </c>
      <c r="E15" s="13">
        <f>'[1]Çmimet e ofruar'!X94</f>
        <v>27.9</v>
      </c>
      <c r="F15" s="13">
        <f>'[1]Çmimet e ofruar'!X122</f>
        <v>39.299999999999997</v>
      </c>
      <c r="G15" s="12">
        <f>'[1]Kapaciteti i Fituar'!X94</f>
        <v>45</v>
      </c>
      <c r="H15" s="13">
        <f>'[1]Çmimet e fituar'!X94</f>
        <v>27.9</v>
      </c>
      <c r="I15" s="13">
        <f>'[1]Çmimet e fituar'!X122</f>
        <v>27.9</v>
      </c>
    </row>
    <row r="16" spans="2:9" x14ac:dyDescent="0.25">
      <c r="B16" s="14" t="s">
        <v>17</v>
      </c>
      <c r="C16" s="15">
        <f>('[1]Kapaciteti i Kërkuar'!X11)</f>
        <v>45</v>
      </c>
      <c r="D16" s="15">
        <f>'[1]Kapaciteti i Ofruar'!X95</f>
        <v>48</v>
      </c>
      <c r="E16" s="16">
        <f>'[1]Çmimet e ofruar'!X95</f>
        <v>19.399999999999999</v>
      </c>
      <c r="F16" s="16">
        <f>'[1]Çmimet e ofruar'!X123</f>
        <v>39.299999999999997</v>
      </c>
      <c r="G16" s="15">
        <f>'[1]Kapaciteti i Fituar'!X95</f>
        <v>45</v>
      </c>
      <c r="H16" s="16">
        <f>'[1]Çmimet e fituar'!X95</f>
        <v>19.399999999999999</v>
      </c>
      <c r="I16" s="16">
        <f>'[1]Çmimet e fituar'!X123</f>
        <v>19.399999999999999</v>
      </c>
    </row>
    <row r="17" spans="2:9" x14ac:dyDescent="0.25">
      <c r="B17" s="11" t="s">
        <v>18</v>
      </c>
      <c r="C17" s="12">
        <f>('[1]Kapaciteti i Kërkuar'!X12)</f>
        <v>45</v>
      </c>
      <c r="D17" s="12">
        <f>'[1]Kapaciteti i Ofruar'!X96</f>
        <v>48</v>
      </c>
      <c r="E17" s="13">
        <f>'[1]Çmimet e ofruar'!X96</f>
        <v>19.399999999999999</v>
      </c>
      <c r="F17" s="13">
        <f>'[1]Çmimet e ofruar'!X124</f>
        <v>39.299999999999997</v>
      </c>
      <c r="G17" s="12">
        <f>'[1]Kapaciteti i Fituar'!X96</f>
        <v>45</v>
      </c>
      <c r="H17" s="13">
        <f>'[1]Çmimet e fituar'!X96</f>
        <v>19.399999999999999</v>
      </c>
      <c r="I17" s="13">
        <f>'[1]Çmimet e fituar'!X124</f>
        <v>19.399999999999999</v>
      </c>
    </row>
    <row r="18" spans="2:9" x14ac:dyDescent="0.25">
      <c r="B18" s="14" t="s">
        <v>19</v>
      </c>
      <c r="C18" s="15">
        <f>('[1]Kapaciteti i Kërkuar'!X13)</f>
        <v>45</v>
      </c>
      <c r="D18" s="15">
        <f>'[1]Kapaciteti i Ofruar'!X97</f>
        <v>45</v>
      </c>
      <c r="E18" s="16">
        <f>'[1]Çmimet e ofruar'!X97</f>
        <v>19.399999999999999</v>
      </c>
      <c r="F18" s="16">
        <f>'[1]Çmimet e ofruar'!X125</f>
        <v>19.399999999999999</v>
      </c>
      <c r="G18" s="15">
        <f>'[1]Kapaciteti i Fituar'!X97</f>
        <v>45</v>
      </c>
      <c r="H18" s="16">
        <f>'[1]Çmimet e fituar'!X97</f>
        <v>19.399999999999999</v>
      </c>
      <c r="I18" s="16">
        <f>'[1]Çmimet e fituar'!X125</f>
        <v>19.399999999999999</v>
      </c>
    </row>
    <row r="19" spans="2:9" x14ac:dyDescent="0.25">
      <c r="B19" s="11" t="s">
        <v>20</v>
      </c>
      <c r="C19" s="12">
        <f>('[1]Kapaciteti i Kërkuar'!X14)</f>
        <v>45</v>
      </c>
      <c r="D19" s="12">
        <f>'[1]Kapaciteti i Ofruar'!X98</f>
        <v>45</v>
      </c>
      <c r="E19" s="13">
        <f>'[1]Çmimet e ofruar'!X98</f>
        <v>19.399999999999999</v>
      </c>
      <c r="F19" s="13">
        <f>'[1]Çmimet e ofruar'!X126</f>
        <v>19.399999999999999</v>
      </c>
      <c r="G19" s="12">
        <f>'[1]Kapaciteti i Fituar'!X98</f>
        <v>45</v>
      </c>
      <c r="H19" s="13">
        <f>'[1]Çmimet e fituar'!X98</f>
        <v>19.399999999999999</v>
      </c>
      <c r="I19" s="13">
        <f>'[1]Çmimet e fituar'!X126</f>
        <v>19.399999999999999</v>
      </c>
    </row>
    <row r="20" spans="2:9" x14ac:dyDescent="0.25">
      <c r="B20" s="14" t="s">
        <v>21</v>
      </c>
      <c r="C20" s="15">
        <f>('[1]Kapaciteti i Kërkuar'!X15)</f>
        <v>45</v>
      </c>
      <c r="D20" s="15">
        <f>'[1]Kapaciteti i Ofruar'!X99</f>
        <v>45</v>
      </c>
      <c r="E20" s="16">
        <f>'[1]Çmimet e ofruar'!X99</f>
        <v>19.399999999999999</v>
      </c>
      <c r="F20" s="16">
        <f>'[1]Çmimet e ofruar'!X127</f>
        <v>19.399999999999999</v>
      </c>
      <c r="G20" s="15">
        <f>'[1]Kapaciteti i Fituar'!X99</f>
        <v>45</v>
      </c>
      <c r="H20" s="16">
        <f>'[1]Çmimet e fituar'!X99</f>
        <v>19.399999999999999</v>
      </c>
      <c r="I20" s="16">
        <f>'[1]Çmimet e fituar'!X127</f>
        <v>19.399999999999999</v>
      </c>
    </row>
    <row r="21" spans="2:9" x14ac:dyDescent="0.25">
      <c r="B21" s="11" t="s">
        <v>22</v>
      </c>
      <c r="C21" s="12">
        <f>('[1]Kapaciteti i Kërkuar'!X16)</f>
        <v>45</v>
      </c>
      <c r="D21" s="12">
        <f>'[1]Kapaciteti i Ofruar'!X100</f>
        <v>45</v>
      </c>
      <c r="E21" s="13">
        <f>'[1]Çmimet e ofruar'!X100</f>
        <v>27.5</v>
      </c>
      <c r="F21" s="13">
        <f>'[1]Çmimet e ofruar'!X128</f>
        <v>27.5</v>
      </c>
      <c r="G21" s="12">
        <f>'[1]Kapaciteti i Fituar'!X100</f>
        <v>45</v>
      </c>
      <c r="H21" s="13">
        <f>'[1]Çmimet e fituar'!X100</f>
        <v>27.5</v>
      </c>
      <c r="I21" s="13">
        <f>'[1]Çmimet e fituar'!X128</f>
        <v>27.5</v>
      </c>
    </row>
    <row r="22" spans="2:9" x14ac:dyDescent="0.25">
      <c r="B22" s="14" t="s">
        <v>23</v>
      </c>
      <c r="C22" s="15">
        <f>('[1]Kapaciteti i Kërkuar'!X17)</f>
        <v>45</v>
      </c>
      <c r="D22" s="15">
        <f>'[1]Kapaciteti i Ofruar'!X101</f>
        <v>45</v>
      </c>
      <c r="E22" s="16">
        <f>'[1]Çmimet e ofruar'!X101</f>
        <v>27.5</v>
      </c>
      <c r="F22" s="16">
        <f>'[1]Çmimet e ofruar'!X129</f>
        <v>27.5</v>
      </c>
      <c r="G22" s="15">
        <f>'[1]Kapaciteti i Fituar'!X101</f>
        <v>45</v>
      </c>
      <c r="H22" s="16">
        <f>'[1]Çmimet e fituar'!X101</f>
        <v>27.5</v>
      </c>
      <c r="I22" s="16">
        <f>'[1]Çmimet e fituar'!X129</f>
        <v>27.5</v>
      </c>
    </row>
    <row r="23" spans="2:9" x14ac:dyDescent="0.25">
      <c r="B23" s="11" t="s">
        <v>24</v>
      </c>
      <c r="C23" s="12">
        <f>('[1]Kapaciteti i Kërkuar'!X18)</f>
        <v>45</v>
      </c>
      <c r="D23" s="12">
        <f>'[1]Kapaciteti i Ofruar'!X102</f>
        <v>45</v>
      </c>
      <c r="E23" s="13">
        <f>'[1]Çmimet e ofruar'!X102</f>
        <v>27.5</v>
      </c>
      <c r="F23" s="13">
        <f>'[1]Çmimet e ofruar'!X130</f>
        <v>27.5</v>
      </c>
      <c r="G23" s="12">
        <f>'[1]Kapaciteti i Fituar'!X102</f>
        <v>45</v>
      </c>
      <c r="H23" s="13">
        <f>'[1]Çmimet e fituar'!X102</f>
        <v>27.5</v>
      </c>
      <c r="I23" s="13">
        <f>'[1]Çmimet e fituar'!X130</f>
        <v>27.5</v>
      </c>
    </row>
    <row r="24" spans="2:9" x14ac:dyDescent="0.25">
      <c r="B24" s="14" t="s">
        <v>25</v>
      </c>
      <c r="C24" s="15">
        <f>('[1]Kapaciteti i Kërkuar'!X19)</f>
        <v>45</v>
      </c>
      <c r="D24" s="15">
        <f>'[1]Kapaciteti i Ofruar'!X103</f>
        <v>45</v>
      </c>
      <c r="E24" s="16">
        <f>'[1]Çmimet e ofruar'!X103</f>
        <v>27.5</v>
      </c>
      <c r="F24" s="16">
        <f>'[1]Çmimet e ofruar'!X131</f>
        <v>27.5</v>
      </c>
      <c r="G24" s="15">
        <f>'[1]Kapaciteti i Fituar'!X103</f>
        <v>45</v>
      </c>
      <c r="H24" s="16">
        <f>'[1]Çmimet e fituar'!X103</f>
        <v>27.5</v>
      </c>
      <c r="I24" s="16">
        <f>'[1]Çmimet e fituar'!X131</f>
        <v>27.5</v>
      </c>
    </row>
    <row r="25" spans="2:9" x14ac:dyDescent="0.25">
      <c r="B25" s="11" t="s">
        <v>26</v>
      </c>
      <c r="C25" s="12">
        <f>('[1]Kapaciteti i Kërkuar'!X20)</f>
        <v>45</v>
      </c>
      <c r="D25" s="12">
        <f>'[1]Kapaciteti i Ofruar'!X104</f>
        <v>49</v>
      </c>
      <c r="E25" s="13">
        <f>'[1]Çmimet e ofruar'!X104</f>
        <v>27.9</v>
      </c>
      <c r="F25" s="13">
        <f>'[1]Çmimet e ofruar'!X132</f>
        <v>37</v>
      </c>
      <c r="G25" s="12">
        <f>'[1]Kapaciteti i Fituar'!X104</f>
        <v>45</v>
      </c>
      <c r="H25" s="13">
        <f>'[1]Çmimet e fituar'!X104</f>
        <v>27.9</v>
      </c>
      <c r="I25" s="13">
        <f>'[1]Çmimet e fituar'!X132</f>
        <v>27.9</v>
      </c>
    </row>
    <row r="26" spans="2:9" x14ac:dyDescent="0.25">
      <c r="B26" s="14" t="s">
        <v>27</v>
      </c>
      <c r="C26" s="15">
        <f>('[1]Kapaciteti i Kërkuar'!X21)</f>
        <v>45</v>
      </c>
      <c r="D26" s="15">
        <f>'[1]Kapaciteti i Ofruar'!X105</f>
        <v>52</v>
      </c>
      <c r="E26" s="16">
        <f>'[1]Çmimet e ofruar'!X105</f>
        <v>19.399999999999999</v>
      </c>
      <c r="F26" s="16">
        <f>'[1]Çmimet e ofruar'!X133</f>
        <v>39.299999999999997</v>
      </c>
      <c r="G26" s="15">
        <f>'[1]Kapaciteti i Fituar'!X105</f>
        <v>45</v>
      </c>
      <c r="H26" s="16">
        <f>'[1]Çmimet e fituar'!X105</f>
        <v>19.399999999999999</v>
      </c>
      <c r="I26" s="16">
        <f>'[1]Çmimet e fituar'!X133</f>
        <v>19.399999999999999</v>
      </c>
    </row>
    <row r="27" spans="2:9" x14ac:dyDescent="0.25">
      <c r="B27" s="11" t="s">
        <v>28</v>
      </c>
      <c r="C27" s="12">
        <f>('[1]Kapaciteti i Kërkuar'!X22)</f>
        <v>45</v>
      </c>
      <c r="D27" s="12">
        <f>'[1]Kapaciteti i Ofruar'!X106</f>
        <v>52</v>
      </c>
      <c r="E27" s="13">
        <f>'[1]Çmimet e ofruar'!X106</f>
        <v>19.399999999999999</v>
      </c>
      <c r="F27" s="13">
        <f>'[1]Çmimet e ofruar'!X134</f>
        <v>39.299999999999997</v>
      </c>
      <c r="G27" s="12">
        <f>'[1]Kapaciteti i Fituar'!X106</f>
        <v>45</v>
      </c>
      <c r="H27" s="13">
        <f>'[1]Çmimet e fituar'!X106</f>
        <v>19.399999999999999</v>
      </c>
      <c r="I27" s="13">
        <f>'[1]Çmimet e fituar'!X134</f>
        <v>19.399999999999999</v>
      </c>
    </row>
    <row r="28" spans="2:9" x14ac:dyDescent="0.25">
      <c r="B28" s="14" t="s">
        <v>29</v>
      </c>
      <c r="C28" s="15">
        <f>('[1]Kapaciteti i Kërkuar'!X23)</f>
        <v>45</v>
      </c>
      <c r="D28" s="15">
        <f>'[1]Kapaciteti i Ofruar'!X107</f>
        <v>52</v>
      </c>
      <c r="E28" s="16">
        <f>'[1]Çmimet e ofruar'!X107</f>
        <v>19.399999999999999</v>
      </c>
      <c r="F28" s="16">
        <f>'[1]Çmimet e ofruar'!X135</f>
        <v>39.299999999999997</v>
      </c>
      <c r="G28" s="15">
        <f>'[1]Kapaciteti i Fituar'!X107</f>
        <v>45</v>
      </c>
      <c r="H28" s="16">
        <f>'[1]Çmimet e fituar'!X107</f>
        <v>19.399999999999999</v>
      </c>
      <c r="I28" s="16">
        <f>'[1]Çmimet e fituar'!X135</f>
        <v>19.399999999999999</v>
      </c>
    </row>
    <row r="29" spans="2:9" x14ac:dyDescent="0.25">
      <c r="B29" s="11" t="s">
        <v>30</v>
      </c>
      <c r="C29" s="12">
        <f>('[1]Kapaciteti i Kërkuar'!X24)</f>
        <v>45</v>
      </c>
      <c r="D29" s="12">
        <f>'[1]Kapaciteti i Ofruar'!X108</f>
        <v>49</v>
      </c>
      <c r="E29" s="13">
        <f>'[1]Çmimet e ofruar'!X108</f>
        <v>19.399999999999999</v>
      </c>
      <c r="F29" s="13">
        <f>'[1]Çmimet e ofruar'!X136</f>
        <v>29</v>
      </c>
      <c r="G29" s="12">
        <f>'[1]Kapaciteti i Fituar'!X108</f>
        <v>45</v>
      </c>
      <c r="H29" s="13">
        <f>'[1]Çmimet e fituar'!X108</f>
        <v>19.399999999999999</v>
      </c>
      <c r="I29" s="13">
        <f>'[1]Çmimet e fituar'!X136</f>
        <v>19.399999999999999</v>
      </c>
    </row>
    <row r="30" spans="2:9" x14ac:dyDescent="0.25">
      <c r="B30" s="14" t="s">
        <v>31</v>
      </c>
      <c r="C30" s="15">
        <f>('[1]Kapaciteti i Kërkuar'!X25)</f>
        <v>45</v>
      </c>
      <c r="D30" s="15">
        <f>'[1]Kapaciteti i Ofruar'!X109</f>
        <v>45</v>
      </c>
      <c r="E30" s="16">
        <f>'[1]Çmimet e ofruar'!X109</f>
        <v>19.399999999999999</v>
      </c>
      <c r="F30" s="16">
        <f>'[1]Çmimet e ofruar'!X137</f>
        <v>19.399999999999999</v>
      </c>
      <c r="G30" s="15">
        <f>'[1]Kapaciteti i Fituar'!X109</f>
        <v>45</v>
      </c>
      <c r="H30" s="16">
        <f>'[1]Çmimet e fituar'!X109</f>
        <v>19.399999999999999</v>
      </c>
      <c r="I30" s="16">
        <f>'[1]Çmimet e fituar'!X137</f>
        <v>19.399999999999999</v>
      </c>
    </row>
    <row r="31" spans="2:9" x14ac:dyDescent="0.25">
      <c r="B31" s="11" t="s">
        <v>32</v>
      </c>
      <c r="C31" s="12">
        <f>('[1]Kapaciteti i Kërkuar'!X26)</f>
        <v>55</v>
      </c>
      <c r="D31" s="12">
        <f>'[1]Kapaciteti i Ofruar'!X110</f>
        <v>55</v>
      </c>
      <c r="E31" s="13">
        <f>'[1]Çmimet e ofruar'!X110</f>
        <v>27.9</v>
      </c>
      <c r="F31" s="13">
        <f>'[1]Çmimet e ofruar'!X138</f>
        <v>27.9</v>
      </c>
      <c r="G31" s="12">
        <f>'[1]Kapaciteti i Fituar'!X110</f>
        <v>55</v>
      </c>
      <c r="H31" s="13">
        <f>'[1]Çmimet e fituar'!X110</f>
        <v>27.9</v>
      </c>
      <c r="I31" s="13">
        <f>'[1]Çmimet e fituar'!X138</f>
        <v>27.9</v>
      </c>
    </row>
    <row r="32" spans="2:9" x14ac:dyDescent="0.25">
      <c r="B32" s="14" t="s">
        <v>33</v>
      </c>
      <c r="C32" s="15">
        <f>('[1]Kapaciteti i Kërkuar'!X27)</f>
        <v>65</v>
      </c>
      <c r="D32" s="15">
        <f>'[1]Kapaciteti i Ofruar'!X111</f>
        <v>65</v>
      </c>
      <c r="E32" s="16">
        <f>'[1]Çmimet e ofruar'!X111</f>
        <v>27.9</v>
      </c>
      <c r="F32" s="16">
        <f>'[1]Çmimet e ofruar'!X139</f>
        <v>27.9</v>
      </c>
      <c r="G32" s="15">
        <f>'[1]Kapaciteti i Fituar'!X111</f>
        <v>65</v>
      </c>
      <c r="H32" s="16">
        <f>'[1]Çmimet e fituar'!X111</f>
        <v>27.9</v>
      </c>
      <c r="I32" s="16">
        <f>'[1]Çmimet e fituar'!X139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1208</v>
      </c>
      <c r="E33" s="18">
        <f>IF(SUM(E9:E32)&gt;0,AVERAGEIF(E9:E32,"&lt;&gt;0"),0)</f>
        <v>24.291666666666661</v>
      </c>
      <c r="F33" s="18">
        <f>IF(SUM(F9:F32)&gt;0,AVERAGEIF(F9:F32,"&lt;&gt;0"),0)</f>
        <v>29.691666666666659</v>
      </c>
      <c r="G33" s="17">
        <f>SUM(G9:G32)</f>
        <v>1170</v>
      </c>
      <c r="H33" s="18">
        <f>IF(SUM(H9:H32)&gt;0,AVERAGEIF(H9:H32,"&lt;&gt;0"),0)</f>
        <v>24.291666666666661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F27" sqref="F27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[1]Pjesëmarrja!Z10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[1]Pjesëmarrja!Z11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[1]Pjesëmarrja!Z12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Kërkuar'!Y4)</f>
        <v>55</v>
      </c>
      <c r="D9" s="12">
        <f>'[1]Kapaciteti i Ofruar'!Y88</f>
        <v>55</v>
      </c>
      <c r="E9" s="13">
        <f>'[1]Çmimet e ofruar'!Y88</f>
        <v>27.9</v>
      </c>
      <c r="F9" s="13">
        <f>'[1]Çmimet e ofruar'!Y116</f>
        <v>27.9</v>
      </c>
      <c r="G9" s="12">
        <f>'[1]Kapaciteti i Fituar'!Y88</f>
        <v>55</v>
      </c>
      <c r="H9" s="13">
        <f>'[1]Çmimet e fituar'!Y88</f>
        <v>27.9</v>
      </c>
      <c r="I9" s="13">
        <f>'[1]Çmimet e fituar'!Y116</f>
        <v>27.9</v>
      </c>
    </row>
    <row r="10" spans="2:9" x14ac:dyDescent="0.25">
      <c r="B10" s="14" t="s">
        <v>11</v>
      </c>
      <c r="C10" s="15">
        <f>('[1]Kapaciteti i Kërkuar'!Y5)</f>
        <v>55</v>
      </c>
      <c r="D10" s="15">
        <f>'[1]Kapaciteti i Ofruar'!Y89</f>
        <v>55</v>
      </c>
      <c r="E10" s="16">
        <f>'[1]Çmimet e ofruar'!Y89</f>
        <v>27.9</v>
      </c>
      <c r="F10" s="16">
        <f>'[1]Çmimet e ofruar'!Y117</f>
        <v>27.9</v>
      </c>
      <c r="G10" s="15">
        <f>'[1]Kapaciteti i Fituar'!Y89</f>
        <v>55</v>
      </c>
      <c r="H10" s="16">
        <f>'[1]Çmimet e fituar'!Y89</f>
        <v>27.9</v>
      </c>
      <c r="I10" s="16">
        <f>'[1]Çmimet e fituar'!Y117</f>
        <v>27.9</v>
      </c>
    </row>
    <row r="11" spans="2:9" x14ac:dyDescent="0.25">
      <c r="B11" s="11" t="s">
        <v>12</v>
      </c>
      <c r="C11" s="12">
        <f>('[1]Kapaciteti i Kërkuar'!Y6)</f>
        <v>55</v>
      </c>
      <c r="D11" s="12">
        <f>'[1]Kapaciteti i Ofruar'!Y90</f>
        <v>55</v>
      </c>
      <c r="E11" s="13">
        <f>'[1]Çmimet e ofruar'!Y90</f>
        <v>27.9</v>
      </c>
      <c r="F11" s="13">
        <f>'[1]Çmimet e ofruar'!Y118</f>
        <v>27.9</v>
      </c>
      <c r="G11" s="12">
        <f>'[1]Kapaciteti i Fituar'!Y90</f>
        <v>55</v>
      </c>
      <c r="H11" s="13">
        <f>'[1]Çmimet e fituar'!Y90</f>
        <v>27.9</v>
      </c>
      <c r="I11" s="13">
        <f>'[1]Çmimet e fituar'!Y118</f>
        <v>27.9</v>
      </c>
    </row>
    <row r="12" spans="2:9" x14ac:dyDescent="0.25">
      <c r="B12" s="14" t="s">
        <v>13</v>
      </c>
      <c r="C12" s="15">
        <f>('[1]Kapaciteti i Kërkuar'!Y7)</f>
        <v>55</v>
      </c>
      <c r="D12" s="15">
        <f>'[1]Kapaciteti i Ofruar'!Y91</f>
        <v>55</v>
      </c>
      <c r="E12" s="16">
        <f>'[1]Çmimet e ofruar'!Y91</f>
        <v>27.9</v>
      </c>
      <c r="F12" s="16">
        <f>'[1]Çmimet e ofruar'!Y119</f>
        <v>27.9</v>
      </c>
      <c r="G12" s="15">
        <f>'[1]Kapaciteti i Fituar'!Y91</f>
        <v>55</v>
      </c>
      <c r="H12" s="16">
        <f>'[1]Çmimet e fituar'!Y91</f>
        <v>27.9</v>
      </c>
      <c r="I12" s="16">
        <f>'[1]Çmimet e fituar'!Y119</f>
        <v>27.9</v>
      </c>
    </row>
    <row r="13" spans="2:9" x14ac:dyDescent="0.25">
      <c r="B13" s="11" t="s">
        <v>14</v>
      </c>
      <c r="C13" s="12">
        <f>('[1]Kapaciteti i Kërkuar'!Y8)</f>
        <v>55</v>
      </c>
      <c r="D13" s="12">
        <f>'[1]Kapaciteti i Ofruar'!Y92</f>
        <v>55</v>
      </c>
      <c r="E13" s="13">
        <f>'[1]Çmimet e ofruar'!Y92</f>
        <v>27.9</v>
      </c>
      <c r="F13" s="13">
        <f>'[1]Çmimet e ofruar'!Y120</f>
        <v>27.9</v>
      </c>
      <c r="G13" s="12">
        <f>'[1]Kapaciteti i Fituar'!Y92</f>
        <v>55</v>
      </c>
      <c r="H13" s="13">
        <f>'[1]Çmimet e fituar'!Y92</f>
        <v>27.9</v>
      </c>
      <c r="I13" s="13">
        <f>'[1]Çmimet e fituar'!Y120</f>
        <v>27.9</v>
      </c>
    </row>
    <row r="14" spans="2:9" x14ac:dyDescent="0.25">
      <c r="B14" s="14" t="s">
        <v>15</v>
      </c>
      <c r="C14" s="15">
        <f>('[1]Kapaciteti i Kërkuar'!Y9)</f>
        <v>55</v>
      </c>
      <c r="D14" s="15">
        <f>'[1]Kapaciteti i Ofruar'!Y93</f>
        <v>55</v>
      </c>
      <c r="E14" s="16">
        <f>'[1]Çmimet e ofruar'!Y93</f>
        <v>27.9</v>
      </c>
      <c r="F14" s="16">
        <f>'[1]Çmimet e ofruar'!Y121</f>
        <v>27.9</v>
      </c>
      <c r="G14" s="15">
        <f>'[1]Kapaciteti i Fituar'!Y93</f>
        <v>55</v>
      </c>
      <c r="H14" s="16">
        <f>'[1]Çmimet e fituar'!Y93</f>
        <v>27.9</v>
      </c>
      <c r="I14" s="16">
        <f>'[1]Çmimet e fituar'!Y121</f>
        <v>27.9</v>
      </c>
    </row>
    <row r="15" spans="2:9" x14ac:dyDescent="0.25">
      <c r="B15" s="11" t="s">
        <v>16</v>
      </c>
      <c r="C15" s="12">
        <f>('[1]Kapaciteti i Kërkuar'!Y10)</f>
        <v>45</v>
      </c>
      <c r="D15" s="12">
        <f>'[1]Kapaciteti i Ofruar'!Y94</f>
        <v>48</v>
      </c>
      <c r="E15" s="13">
        <f>'[1]Çmimet e ofruar'!Y94</f>
        <v>27.9</v>
      </c>
      <c r="F15" s="13">
        <f>'[1]Çmimet e ofruar'!Y122</f>
        <v>39.299999999999997</v>
      </c>
      <c r="G15" s="12">
        <f>'[1]Kapaciteti i Fituar'!Y94</f>
        <v>45</v>
      </c>
      <c r="H15" s="13">
        <f>'[1]Çmimet e fituar'!Y94</f>
        <v>27.9</v>
      </c>
      <c r="I15" s="13">
        <f>'[1]Çmimet e fituar'!Y122</f>
        <v>27.9</v>
      </c>
    </row>
    <row r="16" spans="2:9" x14ac:dyDescent="0.25">
      <c r="B16" s="14" t="s">
        <v>17</v>
      </c>
      <c r="C16" s="15">
        <f>('[1]Kapaciteti i Kërkuar'!Y11)</f>
        <v>45</v>
      </c>
      <c r="D16" s="15">
        <f>'[1]Kapaciteti i Ofruar'!Y95</f>
        <v>48</v>
      </c>
      <c r="E16" s="16">
        <f>'[1]Çmimet e ofruar'!Y95</f>
        <v>19.399999999999999</v>
      </c>
      <c r="F16" s="16">
        <f>'[1]Çmimet e ofruar'!Y123</f>
        <v>39.299999999999997</v>
      </c>
      <c r="G16" s="15">
        <f>'[1]Kapaciteti i Fituar'!Y95</f>
        <v>45</v>
      </c>
      <c r="H16" s="16">
        <f>'[1]Çmimet e fituar'!Y95</f>
        <v>19.399999999999999</v>
      </c>
      <c r="I16" s="16">
        <f>'[1]Çmimet e fituar'!Y123</f>
        <v>19.399999999999999</v>
      </c>
    </row>
    <row r="17" spans="2:9" x14ac:dyDescent="0.25">
      <c r="B17" s="11" t="s">
        <v>18</v>
      </c>
      <c r="C17" s="12">
        <f>('[1]Kapaciteti i Kërkuar'!Y12)</f>
        <v>45</v>
      </c>
      <c r="D17" s="12">
        <f>'[1]Kapaciteti i Ofruar'!Y96</f>
        <v>48</v>
      </c>
      <c r="E17" s="13">
        <f>'[1]Çmimet e ofruar'!Y96</f>
        <v>19.399999999999999</v>
      </c>
      <c r="F17" s="13">
        <f>'[1]Çmimet e ofruar'!Y124</f>
        <v>39.299999999999997</v>
      </c>
      <c r="G17" s="12">
        <f>'[1]Kapaciteti i Fituar'!Y96</f>
        <v>45</v>
      </c>
      <c r="H17" s="13">
        <f>'[1]Çmimet e fituar'!Y96</f>
        <v>19.399999999999999</v>
      </c>
      <c r="I17" s="13">
        <f>'[1]Çmimet e fituar'!Y124</f>
        <v>19.399999999999999</v>
      </c>
    </row>
    <row r="18" spans="2:9" x14ac:dyDescent="0.25">
      <c r="B18" s="14" t="s">
        <v>19</v>
      </c>
      <c r="C18" s="15">
        <f>('[1]Kapaciteti i Kërkuar'!Y13)</f>
        <v>45</v>
      </c>
      <c r="D18" s="15">
        <f>'[1]Kapaciteti i Ofruar'!Y97</f>
        <v>45</v>
      </c>
      <c r="E18" s="16">
        <f>'[1]Çmimet e ofruar'!Y97</f>
        <v>19.399999999999999</v>
      </c>
      <c r="F18" s="16">
        <f>'[1]Çmimet e ofruar'!Y125</f>
        <v>19.399999999999999</v>
      </c>
      <c r="G18" s="15">
        <f>'[1]Kapaciteti i Fituar'!Y97</f>
        <v>45</v>
      </c>
      <c r="H18" s="16">
        <f>'[1]Çmimet e fituar'!Y97</f>
        <v>19.399999999999999</v>
      </c>
      <c r="I18" s="16">
        <f>'[1]Çmimet e fituar'!Y125</f>
        <v>19.399999999999999</v>
      </c>
    </row>
    <row r="19" spans="2:9" x14ac:dyDescent="0.25">
      <c r="B19" s="11" t="s">
        <v>20</v>
      </c>
      <c r="C19" s="12">
        <f>('[1]Kapaciteti i Kërkuar'!Y14)</f>
        <v>45</v>
      </c>
      <c r="D19" s="12">
        <f>'[1]Kapaciteti i Ofruar'!Y98</f>
        <v>45</v>
      </c>
      <c r="E19" s="13">
        <f>'[1]Çmimet e ofruar'!Y98</f>
        <v>19.399999999999999</v>
      </c>
      <c r="F19" s="13">
        <f>'[1]Çmimet e ofruar'!Y126</f>
        <v>19.399999999999999</v>
      </c>
      <c r="G19" s="12">
        <f>'[1]Kapaciteti i Fituar'!Y98</f>
        <v>45</v>
      </c>
      <c r="H19" s="13">
        <f>'[1]Çmimet e fituar'!Y98</f>
        <v>19.399999999999999</v>
      </c>
      <c r="I19" s="13">
        <f>'[1]Çmimet e fituar'!Y126</f>
        <v>19.399999999999999</v>
      </c>
    </row>
    <row r="20" spans="2:9" x14ac:dyDescent="0.25">
      <c r="B20" s="14" t="s">
        <v>21</v>
      </c>
      <c r="C20" s="15">
        <f>('[1]Kapaciteti i Kërkuar'!Y15)</f>
        <v>45</v>
      </c>
      <c r="D20" s="15">
        <f>'[1]Kapaciteti i Ofruar'!Y99</f>
        <v>45</v>
      </c>
      <c r="E20" s="16">
        <f>'[1]Çmimet e ofruar'!Y99</f>
        <v>19.399999999999999</v>
      </c>
      <c r="F20" s="16">
        <f>'[1]Çmimet e ofruar'!Y127</f>
        <v>19.399999999999999</v>
      </c>
      <c r="G20" s="15">
        <f>'[1]Kapaciteti i Fituar'!Y99</f>
        <v>45</v>
      </c>
      <c r="H20" s="16">
        <f>'[1]Çmimet e fituar'!Y99</f>
        <v>19.399999999999999</v>
      </c>
      <c r="I20" s="16">
        <f>'[1]Çmimet e fituar'!Y127</f>
        <v>19.399999999999999</v>
      </c>
    </row>
    <row r="21" spans="2:9" x14ac:dyDescent="0.25">
      <c r="B21" s="11" t="s">
        <v>22</v>
      </c>
      <c r="C21" s="12">
        <f>('[1]Kapaciteti i Kërkuar'!Y16)</f>
        <v>45</v>
      </c>
      <c r="D21" s="12">
        <f>'[1]Kapaciteti i Ofruar'!Y100</f>
        <v>45</v>
      </c>
      <c r="E21" s="13">
        <f>'[1]Çmimet e ofruar'!Y100</f>
        <v>27.5</v>
      </c>
      <c r="F21" s="13">
        <f>'[1]Çmimet e ofruar'!Y128</f>
        <v>27.5</v>
      </c>
      <c r="G21" s="12">
        <f>'[1]Kapaciteti i Fituar'!Y100</f>
        <v>45</v>
      </c>
      <c r="H21" s="13">
        <f>'[1]Çmimet e fituar'!Y100</f>
        <v>27.5</v>
      </c>
      <c r="I21" s="13">
        <f>'[1]Çmimet e fituar'!Y128</f>
        <v>27.5</v>
      </c>
    </row>
    <row r="22" spans="2:9" x14ac:dyDescent="0.25">
      <c r="B22" s="14" t="s">
        <v>23</v>
      </c>
      <c r="C22" s="15">
        <f>('[1]Kapaciteti i Kërkuar'!Y17)</f>
        <v>45</v>
      </c>
      <c r="D22" s="15">
        <f>'[1]Kapaciteti i Ofruar'!Y101</f>
        <v>45</v>
      </c>
      <c r="E22" s="16">
        <f>'[1]Çmimet e ofruar'!Y101</f>
        <v>27.5</v>
      </c>
      <c r="F22" s="16">
        <f>'[1]Çmimet e ofruar'!Y129</f>
        <v>27.5</v>
      </c>
      <c r="G22" s="15">
        <f>'[1]Kapaciteti i Fituar'!Y101</f>
        <v>45</v>
      </c>
      <c r="H22" s="16">
        <f>'[1]Çmimet e fituar'!Y101</f>
        <v>27.5</v>
      </c>
      <c r="I22" s="16">
        <f>'[1]Çmimet e fituar'!Y129</f>
        <v>27.5</v>
      </c>
    </row>
    <row r="23" spans="2:9" x14ac:dyDescent="0.25">
      <c r="B23" s="11" t="s">
        <v>24</v>
      </c>
      <c r="C23" s="12">
        <f>('[1]Kapaciteti i Kërkuar'!Y18)</f>
        <v>45</v>
      </c>
      <c r="D23" s="12">
        <f>'[1]Kapaciteti i Ofruar'!Y102</f>
        <v>45</v>
      </c>
      <c r="E23" s="13">
        <f>'[1]Çmimet e ofruar'!Y102</f>
        <v>27.5</v>
      </c>
      <c r="F23" s="13">
        <f>'[1]Çmimet e ofruar'!Y130</f>
        <v>27.5</v>
      </c>
      <c r="G23" s="12">
        <f>'[1]Kapaciteti i Fituar'!Y102</f>
        <v>45</v>
      </c>
      <c r="H23" s="13">
        <f>'[1]Çmimet e fituar'!Y102</f>
        <v>27.5</v>
      </c>
      <c r="I23" s="13">
        <f>'[1]Çmimet e fituar'!Y130</f>
        <v>27.5</v>
      </c>
    </row>
    <row r="24" spans="2:9" x14ac:dyDescent="0.25">
      <c r="B24" s="14" t="s">
        <v>25</v>
      </c>
      <c r="C24" s="15">
        <f>('[1]Kapaciteti i Kërkuar'!Y19)</f>
        <v>45</v>
      </c>
      <c r="D24" s="15">
        <f>'[1]Kapaciteti i Ofruar'!Y103</f>
        <v>45</v>
      </c>
      <c r="E24" s="16">
        <f>'[1]Çmimet e ofruar'!Y103</f>
        <v>27.5</v>
      </c>
      <c r="F24" s="16">
        <f>'[1]Çmimet e ofruar'!Y131</f>
        <v>27.5</v>
      </c>
      <c r="G24" s="15">
        <f>'[1]Kapaciteti i Fituar'!Y103</f>
        <v>45</v>
      </c>
      <c r="H24" s="16">
        <f>'[1]Çmimet e fituar'!Y103</f>
        <v>27.5</v>
      </c>
      <c r="I24" s="16">
        <f>'[1]Çmimet e fituar'!Y131</f>
        <v>27.5</v>
      </c>
    </row>
    <row r="25" spans="2:9" x14ac:dyDescent="0.25">
      <c r="B25" s="11" t="s">
        <v>26</v>
      </c>
      <c r="C25" s="12">
        <f>('[1]Kapaciteti i Kërkuar'!Y20)</f>
        <v>45</v>
      </c>
      <c r="D25" s="12">
        <f>'[1]Kapaciteti i Ofruar'!Y104</f>
        <v>49</v>
      </c>
      <c r="E25" s="13">
        <f>'[1]Çmimet e ofruar'!Y104</f>
        <v>27.9</v>
      </c>
      <c r="F25" s="13">
        <f>'[1]Çmimet e ofruar'!Y132</f>
        <v>37</v>
      </c>
      <c r="G25" s="12">
        <f>'[1]Kapaciteti i Fituar'!Y104</f>
        <v>45</v>
      </c>
      <c r="H25" s="13">
        <f>'[1]Çmimet e fituar'!Y104</f>
        <v>27.9</v>
      </c>
      <c r="I25" s="13">
        <f>'[1]Çmimet e fituar'!Y132</f>
        <v>27.9</v>
      </c>
    </row>
    <row r="26" spans="2:9" x14ac:dyDescent="0.25">
      <c r="B26" s="14" t="s">
        <v>27</v>
      </c>
      <c r="C26" s="15">
        <f>('[1]Kapaciteti i Kërkuar'!Y21)</f>
        <v>45</v>
      </c>
      <c r="D26" s="15">
        <f>'[1]Kapaciteti i Ofruar'!Y105</f>
        <v>52</v>
      </c>
      <c r="E26" s="16">
        <f>'[1]Çmimet e ofruar'!Y105</f>
        <v>19.399999999999999</v>
      </c>
      <c r="F26" s="16">
        <f>'[1]Çmimet e ofruar'!Y133</f>
        <v>39.299999999999997</v>
      </c>
      <c r="G26" s="15">
        <f>'[1]Kapaciteti i Fituar'!Y105</f>
        <v>45</v>
      </c>
      <c r="H26" s="16">
        <f>'[1]Çmimet e fituar'!Y105</f>
        <v>19.399999999999999</v>
      </c>
      <c r="I26" s="16">
        <f>'[1]Çmimet e fituar'!Y133</f>
        <v>19.399999999999999</v>
      </c>
    </row>
    <row r="27" spans="2:9" x14ac:dyDescent="0.25">
      <c r="B27" s="11" t="s">
        <v>28</v>
      </c>
      <c r="C27" s="12">
        <f>('[1]Kapaciteti i Kërkuar'!Y22)</f>
        <v>45</v>
      </c>
      <c r="D27" s="12">
        <f>'[1]Kapaciteti i Ofruar'!Y106</f>
        <v>52</v>
      </c>
      <c r="E27" s="13">
        <f>'[1]Çmimet e ofruar'!Y106</f>
        <v>19.399999999999999</v>
      </c>
      <c r="F27" s="13">
        <f>'[1]Çmimet e ofruar'!Y134</f>
        <v>39.299999999999997</v>
      </c>
      <c r="G27" s="12">
        <f>'[1]Kapaciteti i Fituar'!Y106</f>
        <v>45</v>
      </c>
      <c r="H27" s="13">
        <f>'[1]Çmimet e fituar'!Y106</f>
        <v>19.399999999999999</v>
      </c>
      <c r="I27" s="13">
        <f>'[1]Çmimet e fituar'!Y134</f>
        <v>19.399999999999999</v>
      </c>
    </row>
    <row r="28" spans="2:9" x14ac:dyDescent="0.25">
      <c r="B28" s="14" t="s">
        <v>29</v>
      </c>
      <c r="C28" s="15">
        <f>('[1]Kapaciteti i Kërkuar'!Y23)</f>
        <v>45</v>
      </c>
      <c r="D28" s="15">
        <f>'[1]Kapaciteti i Ofruar'!Y107</f>
        <v>52</v>
      </c>
      <c r="E28" s="16">
        <f>'[1]Çmimet e ofruar'!Y107</f>
        <v>19.399999999999999</v>
      </c>
      <c r="F28" s="16">
        <f>'[1]Çmimet e ofruar'!Y135</f>
        <v>39.299999999999997</v>
      </c>
      <c r="G28" s="15">
        <f>'[1]Kapaciteti i Fituar'!Y107</f>
        <v>45</v>
      </c>
      <c r="H28" s="16">
        <f>'[1]Çmimet e fituar'!Y107</f>
        <v>19.399999999999999</v>
      </c>
      <c r="I28" s="16">
        <f>'[1]Çmimet e fituar'!Y135</f>
        <v>19.399999999999999</v>
      </c>
    </row>
    <row r="29" spans="2:9" x14ac:dyDescent="0.25">
      <c r="B29" s="11" t="s">
        <v>30</v>
      </c>
      <c r="C29" s="12">
        <f>('[1]Kapaciteti i Kërkuar'!Y24)</f>
        <v>45</v>
      </c>
      <c r="D29" s="12">
        <f>'[1]Kapaciteti i Ofruar'!Y108</f>
        <v>49</v>
      </c>
      <c r="E29" s="13">
        <f>'[1]Çmimet e ofruar'!Y108</f>
        <v>19.399999999999999</v>
      </c>
      <c r="F29" s="13">
        <f>'[1]Çmimet e ofruar'!Y136</f>
        <v>29</v>
      </c>
      <c r="G29" s="12">
        <f>'[1]Kapaciteti i Fituar'!Y108</f>
        <v>45</v>
      </c>
      <c r="H29" s="13">
        <f>'[1]Çmimet e fituar'!Y108</f>
        <v>19.399999999999999</v>
      </c>
      <c r="I29" s="13">
        <f>'[1]Çmimet e fituar'!Y136</f>
        <v>19.399999999999999</v>
      </c>
    </row>
    <row r="30" spans="2:9" x14ac:dyDescent="0.25">
      <c r="B30" s="14" t="s">
        <v>31</v>
      </c>
      <c r="C30" s="15">
        <f>('[1]Kapaciteti i Kërkuar'!Y25)</f>
        <v>45</v>
      </c>
      <c r="D30" s="15">
        <f>'[1]Kapaciteti i Ofruar'!Y109</f>
        <v>45</v>
      </c>
      <c r="E30" s="16">
        <f>'[1]Çmimet e ofruar'!Y109</f>
        <v>19.399999999999999</v>
      </c>
      <c r="F30" s="16">
        <f>'[1]Çmimet e ofruar'!Y137</f>
        <v>19.399999999999999</v>
      </c>
      <c r="G30" s="15">
        <f>'[1]Kapaciteti i Fituar'!Y109</f>
        <v>45</v>
      </c>
      <c r="H30" s="16">
        <f>'[1]Çmimet e fituar'!Y109</f>
        <v>19.399999999999999</v>
      </c>
      <c r="I30" s="16">
        <f>'[1]Çmimet e fituar'!Y137</f>
        <v>19.399999999999999</v>
      </c>
    </row>
    <row r="31" spans="2:9" x14ac:dyDescent="0.25">
      <c r="B31" s="11" t="s">
        <v>32</v>
      </c>
      <c r="C31" s="12">
        <f>('[1]Kapaciteti i Kërkuar'!Y26)</f>
        <v>55</v>
      </c>
      <c r="D31" s="12">
        <f>'[1]Kapaciteti i Ofruar'!Y110</f>
        <v>55</v>
      </c>
      <c r="E31" s="13">
        <f>'[1]Çmimet e ofruar'!Y110</f>
        <v>27.9</v>
      </c>
      <c r="F31" s="13">
        <f>'[1]Çmimet e ofruar'!Y138</f>
        <v>27.9</v>
      </c>
      <c r="G31" s="12">
        <f>'[1]Kapaciteti i Fituar'!Y110</f>
        <v>55</v>
      </c>
      <c r="H31" s="13">
        <f>'[1]Çmimet e fituar'!Y110</f>
        <v>27.9</v>
      </c>
      <c r="I31" s="13">
        <f>'[1]Çmimet e fituar'!Y138</f>
        <v>27.9</v>
      </c>
    </row>
    <row r="32" spans="2:9" x14ac:dyDescent="0.25">
      <c r="B32" s="14" t="s">
        <v>33</v>
      </c>
      <c r="C32" s="15">
        <f>('[1]Kapaciteti i Kërkuar'!Y27)</f>
        <v>65</v>
      </c>
      <c r="D32" s="15">
        <f>'[1]Kapaciteti i Ofruar'!Y111</f>
        <v>65</v>
      </c>
      <c r="E32" s="16">
        <f>'[1]Çmimet e ofruar'!Y111</f>
        <v>27.9</v>
      </c>
      <c r="F32" s="16">
        <f>'[1]Çmimet e ofruar'!Y139</f>
        <v>27.9</v>
      </c>
      <c r="G32" s="15">
        <f>'[1]Kapaciteti i Fituar'!Y111</f>
        <v>65</v>
      </c>
      <c r="H32" s="16">
        <f>'[1]Çmimet e fituar'!Y111</f>
        <v>27.9</v>
      </c>
      <c r="I32" s="16">
        <f>'[1]Çmimet e fituar'!Y139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1208</v>
      </c>
      <c r="E33" s="18">
        <f>IF(SUM(E9:E32)&gt;0,AVERAGEIF(E9:E32,"&lt;&gt;0"),0)</f>
        <v>24.291666666666661</v>
      </c>
      <c r="F33" s="18">
        <f>IF(SUM(F9:F32)&gt;0,AVERAGEIF(F9:F32,"&lt;&gt;0"),0)</f>
        <v>29.691666666666659</v>
      </c>
      <c r="G33" s="17">
        <f>SUM(G9:G32)</f>
        <v>1170</v>
      </c>
      <c r="H33" s="18">
        <f>IF(SUM(H9:H32)&gt;0,AVERAGEIF(H9:H32,"&lt;&gt;0"),0)</f>
        <v>24.291666666666661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D26" sqref="D26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[1]Pjesëmarrja!AA10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[1]Pjesëmarrja!AA11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[1]Pjesëmarrja!AA12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Kërkuar'!Z4)</f>
        <v>55</v>
      </c>
      <c r="D9" s="12">
        <f>'[1]Kapaciteti i Ofruar'!Z88</f>
        <v>55</v>
      </c>
      <c r="E9" s="13">
        <f>'[1]Çmimet e ofruar'!Z88</f>
        <v>27.9</v>
      </c>
      <c r="F9" s="13">
        <f>'[1]Çmimet e ofruar'!Z116</f>
        <v>27.9</v>
      </c>
      <c r="G9" s="12">
        <f>'[1]Kapaciteti i Fituar'!Z88</f>
        <v>55</v>
      </c>
      <c r="H9" s="13">
        <f>'[1]Çmimet e fituar'!Z88</f>
        <v>27.9</v>
      </c>
      <c r="I9" s="13">
        <f>'[1]Çmimet e fituar'!Z116</f>
        <v>27.9</v>
      </c>
    </row>
    <row r="10" spans="2:9" x14ac:dyDescent="0.25">
      <c r="B10" s="14" t="s">
        <v>11</v>
      </c>
      <c r="C10" s="15">
        <f>('[1]Kapaciteti i Kërkuar'!Z5)</f>
        <v>55</v>
      </c>
      <c r="D10" s="15">
        <f>'[1]Kapaciteti i Ofruar'!Z89</f>
        <v>55</v>
      </c>
      <c r="E10" s="16">
        <f>'[1]Çmimet e ofruar'!Z89</f>
        <v>27.9</v>
      </c>
      <c r="F10" s="16">
        <f>'[1]Çmimet e ofruar'!Z117</f>
        <v>27.9</v>
      </c>
      <c r="G10" s="15">
        <f>'[1]Kapaciteti i Fituar'!Z89</f>
        <v>55</v>
      </c>
      <c r="H10" s="16">
        <f>'[1]Çmimet e fituar'!Z89</f>
        <v>27.9</v>
      </c>
      <c r="I10" s="16">
        <f>'[1]Çmimet e fituar'!Z117</f>
        <v>27.9</v>
      </c>
    </row>
    <row r="11" spans="2:9" x14ac:dyDescent="0.25">
      <c r="B11" s="11" t="s">
        <v>12</v>
      </c>
      <c r="C11" s="12">
        <f>('[1]Kapaciteti i Kërkuar'!Z6)</f>
        <v>55</v>
      </c>
      <c r="D11" s="12">
        <f>'[1]Kapaciteti i Ofruar'!Z90</f>
        <v>55</v>
      </c>
      <c r="E11" s="13">
        <f>'[1]Çmimet e ofruar'!Z90</f>
        <v>27.9</v>
      </c>
      <c r="F11" s="13">
        <f>'[1]Çmimet e ofruar'!Z118</f>
        <v>27.9</v>
      </c>
      <c r="G11" s="12">
        <f>'[1]Kapaciteti i Fituar'!Z90</f>
        <v>55</v>
      </c>
      <c r="H11" s="13">
        <f>'[1]Çmimet e fituar'!Z90</f>
        <v>27.9</v>
      </c>
      <c r="I11" s="13">
        <f>'[1]Çmimet e fituar'!Z118</f>
        <v>27.9</v>
      </c>
    </row>
    <row r="12" spans="2:9" x14ac:dyDescent="0.25">
      <c r="B12" s="14" t="s">
        <v>13</v>
      </c>
      <c r="C12" s="15">
        <f>('[1]Kapaciteti i Kërkuar'!Z7)</f>
        <v>55</v>
      </c>
      <c r="D12" s="15">
        <f>'[1]Kapaciteti i Ofruar'!Z91</f>
        <v>55</v>
      </c>
      <c r="E12" s="16">
        <f>'[1]Çmimet e ofruar'!Z91</f>
        <v>27.9</v>
      </c>
      <c r="F12" s="16">
        <f>'[1]Çmimet e ofruar'!Z119</f>
        <v>27.9</v>
      </c>
      <c r="G12" s="15">
        <f>'[1]Kapaciteti i Fituar'!Z91</f>
        <v>55</v>
      </c>
      <c r="H12" s="16">
        <f>'[1]Çmimet e fituar'!Z91</f>
        <v>27.9</v>
      </c>
      <c r="I12" s="16">
        <f>'[1]Çmimet e fituar'!Z119</f>
        <v>27.9</v>
      </c>
    </row>
    <row r="13" spans="2:9" x14ac:dyDescent="0.25">
      <c r="B13" s="11" t="s">
        <v>14</v>
      </c>
      <c r="C13" s="12">
        <f>('[1]Kapaciteti i Kërkuar'!Z8)</f>
        <v>55</v>
      </c>
      <c r="D13" s="12">
        <f>'[1]Kapaciteti i Ofruar'!Z92</f>
        <v>55</v>
      </c>
      <c r="E13" s="13">
        <f>'[1]Çmimet e ofruar'!Z92</f>
        <v>27.9</v>
      </c>
      <c r="F13" s="13">
        <f>'[1]Çmimet e ofruar'!Z120</f>
        <v>27.9</v>
      </c>
      <c r="G13" s="12">
        <f>'[1]Kapaciteti i Fituar'!Z92</f>
        <v>55</v>
      </c>
      <c r="H13" s="13">
        <f>'[1]Çmimet e fituar'!Z92</f>
        <v>27.9</v>
      </c>
      <c r="I13" s="13">
        <f>'[1]Çmimet e fituar'!Z120</f>
        <v>27.9</v>
      </c>
    </row>
    <row r="14" spans="2:9" x14ac:dyDescent="0.25">
      <c r="B14" s="14" t="s">
        <v>15</v>
      </c>
      <c r="C14" s="15">
        <f>('[1]Kapaciteti i Kërkuar'!Z9)</f>
        <v>55</v>
      </c>
      <c r="D14" s="15">
        <f>'[1]Kapaciteti i Ofruar'!Z93</f>
        <v>55</v>
      </c>
      <c r="E14" s="16">
        <f>'[1]Çmimet e ofruar'!Z93</f>
        <v>27.9</v>
      </c>
      <c r="F14" s="16">
        <f>'[1]Çmimet e ofruar'!Z121</f>
        <v>27.9</v>
      </c>
      <c r="G14" s="15">
        <f>'[1]Kapaciteti i Fituar'!Z93</f>
        <v>55</v>
      </c>
      <c r="H14" s="16">
        <f>'[1]Çmimet e fituar'!Z93</f>
        <v>27.9</v>
      </c>
      <c r="I14" s="16">
        <f>'[1]Çmimet e fituar'!Z121</f>
        <v>27.9</v>
      </c>
    </row>
    <row r="15" spans="2:9" x14ac:dyDescent="0.25">
      <c r="B15" s="11" t="s">
        <v>16</v>
      </c>
      <c r="C15" s="12">
        <f>('[1]Kapaciteti i Kërkuar'!Z10)</f>
        <v>45</v>
      </c>
      <c r="D15" s="12">
        <f>'[1]Kapaciteti i Ofruar'!Z94</f>
        <v>48</v>
      </c>
      <c r="E15" s="13">
        <f>'[1]Çmimet e ofruar'!Z94</f>
        <v>27.9</v>
      </c>
      <c r="F15" s="13">
        <f>'[1]Çmimet e ofruar'!Z122</f>
        <v>39.299999999999997</v>
      </c>
      <c r="G15" s="12">
        <f>'[1]Kapaciteti i Fituar'!Z94</f>
        <v>45</v>
      </c>
      <c r="H15" s="13">
        <f>'[1]Çmimet e fituar'!Z94</f>
        <v>27.9</v>
      </c>
      <c r="I15" s="13">
        <f>'[1]Çmimet e fituar'!Z122</f>
        <v>27.9</v>
      </c>
    </row>
    <row r="16" spans="2:9" x14ac:dyDescent="0.25">
      <c r="B16" s="14" t="s">
        <v>17</v>
      </c>
      <c r="C16" s="15">
        <f>('[1]Kapaciteti i Kërkuar'!Z11)</f>
        <v>45</v>
      </c>
      <c r="D16" s="15">
        <f>'[1]Kapaciteti i Ofruar'!Z95</f>
        <v>48</v>
      </c>
      <c r="E16" s="16">
        <f>'[1]Çmimet e ofruar'!Z95</f>
        <v>19.399999999999999</v>
      </c>
      <c r="F16" s="16">
        <f>'[1]Çmimet e ofruar'!Z123</f>
        <v>39.299999999999997</v>
      </c>
      <c r="G16" s="15">
        <f>'[1]Kapaciteti i Fituar'!Z95</f>
        <v>45</v>
      </c>
      <c r="H16" s="16">
        <f>'[1]Çmimet e fituar'!Z95</f>
        <v>19.399999999999999</v>
      </c>
      <c r="I16" s="16">
        <f>'[1]Çmimet e fituar'!Z123</f>
        <v>19.399999999999999</v>
      </c>
    </row>
    <row r="17" spans="2:9" x14ac:dyDescent="0.25">
      <c r="B17" s="11" t="s">
        <v>18</v>
      </c>
      <c r="C17" s="12">
        <f>('[1]Kapaciteti i Kërkuar'!Z12)</f>
        <v>45</v>
      </c>
      <c r="D17" s="12">
        <f>'[1]Kapaciteti i Ofruar'!Z96</f>
        <v>48</v>
      </c>
      <c r="E17" s="13">
        <f>'[1]Çmimet e ofruar'!Z96</f>
        <v>19.399999999999999</v>
      </c>
      <c r="F17" s="13">
        <f>'[1]Çmimet e ofruar'!Z124</f>
        <v>39.299999999999997</v>
      </c>
      <c r="G17" s="12">
        <f>'[1]Kapaciteti i Fituar'!Z96</f>
        <v>45</v>
      </c>
      <c r="H17" s="13">
        <f>'[1]Çmimet e fituar'!Z96</f>
        <v>19.399999999999999</v>
      </c>
      <c r="I17" s="13">
        <f>'[1]Çmimet e fituar'!Z124</f>
        <v>19.399999999999999</v>
      </c>
    </row>
    <row r="18" spans="2:9" x14ac:dyDescent="0.25">
      <c r="B18" s="14" t="s">
        <v>19</v>
      </c>
      <c r="C18" s="15">
        <f>('[1]Kapaciteti i Kërkuar'!Z13)</f>
        <v>45</v>
      </c>
      <c r="D18" s="15">
        <f>'[1]Kapaciteti i Ofruar'!Z97</f>
        <v>45</v>
      </c>
      <c r="E18" s="16">
        <f>'[1]Çmimet e ofruar'!Z97</f>
        <v>19.399999999999999</v>
      </c>
      <c r="F18" s="16">
        <f>'[1]Çmimet e ofruar'!Z125</f>
        <v>19.399999999999999</v>
      </c>
      <c r="G18" s="15">
        <f>'[1]Kapaciteti i Fituar'!Z97</f>
        <v>45</v>
      </c>
      <c r="H18" s="16">
        <f>'[1]Çmimet e fituar'!Z97</f>
        <v>19.399999999999999</v>
      </c>
      <c r="I18" s="16">
        <f>'[1]Çmimet e fituar'!Z125</f>
        <v>19.399999999999999</v>
      </c>
    </row>
    <row r="19" spans="2:9" x14ac:dyDescent="0.25">
      <c r="B19" s="11" t="s">
        <v>20</v>
      </c>
      <c r="C19" s="12">
        <f>('[1]Kapaciteti i Kërkuar'!Z14)</f>
        <v>45</v>
      </c>
      <c r="D19" s="12">
        <f>'[1]Kapaciteti i Ofruar'!Z98</f>
        <v>45</v>
      </c>
      <c r="E19" s="13">
        <f>'[1]Çmimet e ofruar'!Z98</f>
        <v>19.399999999999999</v>
      </c>
      <c r="F19" s="13">
        <f>'[1]Çmimet e ofruar'!Z126</f>
        <v>19.399999999999999</v>
      </c>
      <c r="G19" s="12">
        <f>'[1]Kapaciteti i Fituar'!Z98</f>
        <v>45</v>
      </c>
      <c r="H19" s="13">
        <f>'[1]Çmimet e fituar'!Z98</f>
        <v>19.399999999999999</v>
      </c>
      <c r="I19" s="13">
        <f>'[1]Çmimet e fituar'!Z126</f>
        <v>19.399999999999999</v>
      </c>
    </row>
    <row r="20" spans="2:9" x14ac:dyDescent="0.25">
      <c r="B20" s="14" t="s">
        <v>21</v>
      </c>
      <c r="C20" s="15">
        <f>('[1]Kapaciteti i Kërkuar'!Z15)</f>
        <v>45</v>
      </c>
      <c r="D20" s="15">
        <f>'[1]Kapaciteti i Ofruar'!Z99</f>
        <v>45</v>
      </c>
      <c r="E20" s="16">
        <f>'[1]Çmimet e ofruar'!Z99</f>
        <v>19.399999999999999</v>
      </c>
      <c r="F20" s="16">
        <f>'[1]Çmimet e ofruar'!Z127</f>
        <v>19.399999999999999</v>
      </c>
      <c r="G20" s="15">
        <f>'[1]Kapaciteti i Fituar'!Z99</f>
        <v>45</v>
      </c>
      <c r="H20" s="16">
        <f>'[1]Çmimet e fituar'!Z99</f>
        <v>19.399999999999999</v>
      </c>
      <c r="I20" s="16">
        <f>'[1]Çmimet e fituar'!Z127</f>
        <v>19.399999999999999</v>
      </c>
    </row>
    <row r="21" spans="2:9" x14ac:dyDescent="0.25">
      <c r="B21" s="11" t="s">
        <v>22</v>
      </c>
      <c r="C21" s="12">
        <f>('[1]Kapaciteti i Kërkuar'!Z16)</f>
        <v>45</v>
      </c>
      <c r="D21" s="12">
        <f>'[1]Kapaciteti i Ofruar'!Z100</f>
        <v>45</v>
      </c>
      <c r="E21" s="13">
        <f>'[1]Çmimet e ofruar'!Z100</f>
        <v>27.5</v>
      </c>
      <c r="F21" s="13">
        <f>'[1]Çmimet e ofruar'!Z128</f>
        <v>27.5</v>
      </c>
      <c r="G21" s="12">
        <f>'[1]Kapaciteti i Fituar'!Z100</f>
        <v>45</v>
      </c>
      <c r="H21" s="13">
        <f>'[1]Çmimet e fituar'!Z100</f>
        <v>27.5</v>
      </c>
      <c r="I21" s="13">
        <f>'[1]Çmimet e fituar'!Z128</f>
        <v>27.5</v>
      </c>
    </row>
    <row r="22" spans="2:9" x14ac:dyDescent="0.25">
      <c r="B22" s="14" t="s">
        <v>23</v>
      </c>
      <c r="C22" s="15">
        <f>('[1]Kapaciteti i Kërkuar'!Z17)</f>
        <v>45</v>
      </c>
      <c r="D22" s="15">
        <f>'[1]Kapaciteti i Ofruar'!Z101</f>
        <v>45</v>
      </c>
      <c r="E22" s="16">
        <f>'[1]Çmimet e ofruar'!Z101</f>
        <v>27.5</v>
      </c>
      <c r="F22" s="16">
        <f>'[1]Çmimet e ofruar'!Z129</f>
        <v>27.5</v>
      </c>
      <c r="G22" s="15">
        <f>'[1]Kapaciteti i Fituar'!Z101</f>
        <v>45</v>
      </c>
      <c r="H22" s="16">
        <f>'[1]Çmimet e fituar'!Z101</f>
        <v>27.5</v>
      </c>
      <c r="I22" s="16">
        <f>'[1]Çmimet e fituar'!Z129</f>
        <v>27.5</v>
      </c>
    </row>
    <row r="23" spans="2:9" x14ac:dyDescent="0.25">
      <c r="B23" s="11" t="s">
        <v>24</v>
      </c>
      <c r="C23" s="12">
        <f>('[1]Kapaciteti i Kërkuar'!Z18)</f>
        <v>45</v>
      </c>
      <c r="D23" s="12">
        <f>'[1]Kapaciteti i Ofruar'!Z102</f>
        <v>45</v>
      </c>
      <c r="E23" s="13">
        <f>'[1]Çmimet e ofruar'!Z102</f>
        <v>27.5</v>
      </c>
      <c r="F23" s="13">
        <f>'[1]Çmimet e ofruar'!Z130</f>
        <v>27.5</v>
      </c>
      <c r="G23" s="12">
        <f>'[1]Kapaciteti i Fituar'!Z102</f>
        <v>45</v>
      </c>
      <c r="H23" s="13">
        <f>'[1]Çmimet e fituar'!Z102</f>
        <v>27.5</v>
      </c>
      <c r="I23" s="13">
        <f>'[1]Çmimet e fituar'!Z130</f>
        <v>27.5</v>
      </c>
    </row>
    <row r="24" spans="2:9" x14ac:dyDescent="0.25">
      <c r="B24" s="14" t="s">
        <v>25</v>
      </c>
      <c r="C24" s="15">
        <f>('[1]Kapaciteti i Kërkuar'!Z19)</f>
        <v>45</v>
      </c>
      <c r="D24" s="15">
        <f>'[1]Kapaciteti i Ofruar'!Z103</f>
        <v>45</v>
      </c>
      <c r="E24" s="16">
        <f>'[1]Çmimet e ofruar'!Z103</f>
        <v>27.5</v>
      </c>
      <c r="F24" s="16">
        <f>'[1]Çmimet e ofruar'!Z131</f>
        <v>27.5</v>
      </c>
      <c r="G24" s="15">
        <f>'[1]Kapaciteti i Fituar'!Z103</f>
        <v>45</v>
      </c>
      <c r="H24" s="16">
        <f>'[1]Çmimet e fituar'!Z103</f>
        <v>27.5</v>
      </c>
      <c r="I24" s="16">
        <f>'[1]Çmimet e fituar'!Z131</f>
        <v>27.5</v>
      </c>
    </row>
    <row r="25" spans="2:9" x14ac:dyDescent="0.25">
      <c r="B25" s="11" t="s">
        <v>26</v>
      </c>
      <c r="C25" s="12">
        <f>('[1]Kapaciteti i Kërkuar'!Z20)</f>
        <v>45</v>
      </c>
      <c r="D25" s="12">
        <f>'[1]Kapaciteti i Ofruar'!Z104</f>
        <v>49</v>
      </c>
      <c r="E25" s="13">
        <f>'[1]Çmimet e ofruar'!Z104</f>
        <v>27.9</v>
      </c>
      <c r="F25" s="13">
        <f>'[1]Çmimet e ofruar'!Z132</f>
        <v>37</v>
      </c>
      <c r="G25" s="12">
        <f>'[1]Kapaciteti i Fituar'!Z104</f>
        <v>45</v>
      </c>
      <c r="H25" s="13">
        <f>'[1]Çmimet e fituar'!Z104</f>
        <v>27.9</v>
      </c>
      <c r="I25" s="13">
        <f>'[1]Çmimet e fituar'!Z132</f>
        <v>27.9</v>
      </c>
    </row>
    <row r="26" spans="2:9" x14ac:dyDescent="0.25">
      <c r="B26" s="14" t="s">
        <v>27</v>
      </c>
      <c r="C26" s="15">
        <f>('[1]Kapaciteti i Kërkuar'!Z21)</f>
        <v>45</v>
      </c>
      <c r="D26" s="15">
        <f>'[1]Kapaciteti i Ofruar'!Z105</f>
        <v>52</v>
      </c>
      <c r="E26" s="16">
        <f>'[1]Çmimet e ofruar'!Z105</f>
        <v>19.399999999999999</v>
      </c>
      <c r="F26" s="16">
        <f>'[1]Çmimet e ofruar'!Z133</f>
        <v>39.299999999999997</v>
      </c>
      <c r="G26" s="15">
        <f>'[1]Kapaciteti i Fituar'!Z105</f>
        <v>45</v>
      </c>
      <c r="H26" s="16">
        <f>'[1]Çmimet e fituar'!Z105</f>
        <v>19.399999999999999</v>
      </c>
      <c r="I26" s="16">
        <f>'[1]Çmimet e fituar'!Z133</f>
        <v>19.399999999999999</v>
      </c>
    </row>
    <row r="27" spans="2:9" x14ac:dyDescent="0.25">
      <c r="B27" s="11" t="s">
        <v>28</v>
      </c>
      <c r="C27" s="12">
        <f>('[1]Kapaciteti i Kërkuar'!Z22)</f>
        <v>45</v>
      </c>
      <c r="D27" s="12">
        <f>'[1]Kapaciteti i Ofruar'!Z106</f>
        <v>52</v>
      </c>
      <c r="E27" s="13">
        <f>'[1]Çmimet e ofruar'!Z106</f>
        <v>19.399999999999999</v>
      </c>
      <c r="F27" s="13">
        <f>'[1]Çmimet e ofruar'!Z134</f>
        <v>39.299999999999997</v>
      </c>
      <c r="G27" s="12">
        <f>'[1]Kapaciteti i Fituar'!Z106</f>
        <v>45</v>
      </c>
      <c r="H27" s="13">
        <f>'[1]Çmimet e fituar'!Z106</f>
        <v>19.399999999999999</v>
      </c>
      <c r="I27" s="13">
        <f>'[1]Çmimet e fituar'!Z134</f>
        <v>19.399999999999999</v>
      </c>
    </row>
    <row r="28" spans="2:9" x14ac:dyDescent="0.25">
      <c r="B28" s="14" t="s">
        <v>29</v>
      </c>
      <c r="C28" s="15">
        <f>('[1]Kapaciteti i Kërkuar'!Z23)</f>
        <v>45</v>
      </c>
      <c r="D28" s="15">
        <f>'[1]Kapaciteti i Ofruar'!Z107</f>
        <v>52</v>
      </c>
      <c r="E28" s="16">
        <f>'[1]Çmimet e ofruar'!Z107</f>
        <v>19.399999999999999</v>
      </c>
      <c r="F28" s="16">
        <f>'[1]Çmimet e ofruar'!Z135</f>
        <v>39.299999999999997</v>
      </c>
      <c r="G28" s="15">
        <f>'[1]Kapaciteti i Fituar'!Z107</f>
        <v>45</v>
      </c>
      <c r="H28" s="16">
        <f>'[1]Çmimet e fituar'!Z107</f>
        <v>19.399999999999999</v>
      </c>
      <c r="I28" s="16">
        <f>'[1]Çmimet e fituar'!Z135</f>
        <v>19.399999999999999</v>
      </c>
    </row>
    <row r="29" spans="2:9" x14ac:dyDescent="0.25">
      <c r="B29" s="11" t="s">
        <v>30</v>
      </c>
      <c r="C29" s="12">
        <f>('[1]Kapaciteti i Kërkuar'!Z24)</f>
        <v>45</v>
      </c>
      <c r="D29" s="12">
        <f>'[1]Kapaciteti i Ofruar'!Z108</f>
        <v>49</v>
      </c>
      <c r="E29" s="13">
        <f>'[1]Çmimet e ofruar'!Z108</f>
        <v>19.399999999999999</v>
      </c>
      <c r="F29" s="13">
        <f>'[1]Çmimet e ofruar'!Z136</f>
        <v>29</v>
      </c>
      <c r="G29" s="12">
        <f>'[1]Kapaciteti i Fituar'!Z108</f>
        <v>45</v>
      </c>
      <c r="H29" s="13">
        <f>'[1]Çmimet e fituar'!Z108</f>
        <v>19.399999999999999</v>
      </c>
      <c r="I29" s="13">
        <f>'[1]Çmimet e fituar'!Z136</f>
        <v>19.399999999999999</v>
      </c>
    </row>
    <row r="30" spans="2:9" x14ac:dyDescent="0.25">
      <c r="B30" s="14" t="s">
        <v>31</v>
      </c>
      <c r="C30" s="15">
        <f>('[1]Kapaciteti i Kërkuar'!Z25)</f>
        <v>45</v>
      </c>
      <c r="D30" s="15">
        <f>'[1]Kapaciteti i Ofruar'!Z109</f>
        <v>45</v>
      </c>
      <c r="E30" s="16">
        <f>'[1]Çmimet e ofruar'!Z109</f>
        <v>19.399999999999999</v>
      </c>
      <c r="F30" s="16">
        <f>'[1]Çmimet e ofruar'!Z137</f>
        <v>19.399999999999999</v>
      </c>
      <c r="G30" s="15">
        <f>'[1]Kapaciteti i Fituar'!Z109</f>
        <v>45</v>
      </c>
      <c r="H30" s="16">
        <f>'[1]Çmimet e fituar'!Z109</f>
        <v>19.399999999999999</v>
      </c>
      <c r="I30" s="16">
        <f>'[1]Çmimet e fituar'!Z137</f>
        <v>19.399999999999999</v>
      </c>
    </row>
    <row r="31" spans="2:9" x14ac:dyDescent="0.25">
      <c r="B31" s="11" t="s">
        <v>32</v>
      </c>
      <c r="C31" s="12">
        <f>('[1]Kapaciteti i Kërkuar'!Z26)</f>
        <v>55</v>
      </c>
      <c r="D31" s="12">
        <f>'[1]Kapaciteti i Ofruar'!Z110</f>
        <v>55</v>
      </c>
      <c r="E31" s="13">
        <f>'[1]Çmimet e ofruar'!Z110</f>
        <v>27.9</v>
      </c>
      <c r="F31" s="13">
        <f>'[1]Çmimet e ofruar'!Z138</f>
        <v>27.9</v>
      </c>
      <c r="G31" s="12">
        <f>'[1]Kapaciteti i Fituar'!Z110</f>
        <v>55</v>
      </c>
      <c r="H31" s="13">
        <f>'[1]Çmimet e fituar'!Z110</f>
        <v>27.9</v>
      </c>
      <c r="I31" s="13">
        <f>'[1]Çmimet e fituar'!Z138</f>
        <v>27.9</v>
      </c>
    </row>
    <row r="32" spans="2:9" x14ac:dyDescent="0.25">
      <c r="B32" s="14" t="s">
        <v>33</v>
      </c>
      <c r="C32" s="15">
        <f>('[1]Kapaciteti i Kërkuar'!Z27)</f>
        <v>65</v>
      </c>
      <c r="D32" s="15">
        <f>'[1]Kapaciteti i Ofruar'!Z111</f>
        <v>65</v>
      </c>
      <c r="E32" s="16">
        <f>'[1]Çmimet e ofruar'!Z111</f>
        <v>27.9</v>
      </c>
      <c r="F32" s="16">
        <f>'[1]Çmimet e ofruar'!Z139</f>
        <v>27.9</v>
      </c>
      <c r="G32" s="15">
        <f>'[1]Kapaciteti i Fituar'!Z111</f>
        <v>65</v>
      </c>
      <c r="H32" s="16">
        <f>'[1]Çmimet e fituar'!Z111</f>
        <v>27.9</v>
      </c>
      <c r="I32" s="16">
        <f>'[1]Çmimet e fituar'!Z139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1208</v>
      </c>
      <c r="E33" s="18">
        <f>IF(SUM(E9:E32)&gt;0,AVERAGEIF(E9:E32,"&lt;&gt;0"),0)</f>
        <v>24.291666666666661</v>
      </c>
      <c r="F33" s="18">
        <f>IF(SUM(F9:F32)&gt;0,AVERAGEIF(F9:F32,"&lt;&gt;0"),0)</f>
        <v>29.691666666666659</v>
      </c>
      <c r="G33" s="17">
        <f>SUM(G9:G32)</f>
        <v>1170</v>
      </c>
      <c r="H33" s="18">
        <f>IF(SUM(H9:H32)&gt;0,AVERAGEIF(H9:H32,"&lt;&gt;0"),0)</f>
        <v>24.291666666666661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D25" sqref="D2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[1]Pjesëmarrja!AB10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[1]Pjesëmarrja!AB11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[1]Pjesëmarrja!AB12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Kërkuar'!AA4)</f>
        <v>55</v>
      </c>
      <c r="D9" s="12">
        <f>'[1]Kapaciteti i Ofruar'!AA88</f>
        <v>55</v>
      </c>
      <c r="E9" s="13">
        <f>'[1]Çmimet e ofruar'!AA88</f>
        <v>27.9</v>
      </c>
      <c r="F9" s="13">
        <f>'[1]Çmimet e ofruar'!AA116</f>
        <v>27.9</v>
      </c>
      <c r="G9" s="12">
        <f>'[1]Kapaciteti i Fituar'!AA88</f>
        <v>55</v>
      </c>
      <c r="H9" s="13">
        <f>'[1]Çmimet e fituar'!AA88</f>
        <v>27.9</v>
      </c>
      <c r="I9" s="13">
        <f>'[1]Çmimet e fituar'!AA116</f>
        <v>27.9</v>
      </c>
    </row>
    <row r="10" spans="2:9" x14ac:dyDescent="0.25">
      <c r="B10" s="14" t="s">
        <v>11</v>
      </c>
      <c r="C10" s="15">
        <f>('[1]Kapaciteti i Kërkuar'!AA5)</f>
        <v>55</v>
      </c>
      <c r="D10" s="15">
        <f>'[1]Kapaciteti i Ofruar'!AA89</f>
        <v>55</v>
      </c>
      <c r="E10" s="16">
        <f>'[1]Çmimet e ofruar'!AA89</f>
        <v>27.9</v>
      </c>
      <c r="F10" s="16">
        <f>'[1]Çmimet e ofruar'!AA117</f>
        <v>27.9</v>
      </c>
      <c r="G10" s="15">
        <f>'[1]Kapaciteti i Fituar'!AA89</f>
        <v>55</v>
      </c>
      <c r="H10" s="16">
        <f>'[1]Çmimet e fituar'!AA89</f>
        <v>27.9</v>
      </c>
      <c r="I10" s="16">
        <f>'[1]Çmimet e fituar'!AA117</f>
        <v>27.9</v>
      </c>
    </row>
    <row r="11" spans="2:9" x14ac:dyDescent="0.25">
      <c r="B11" s="11" t="s">
        <v>12</v>
      </c>
      <c r="C11" s="12">
        <f>('[1]Kapaciteti i Kërkuar'!AA6)</f>
        <v>55</v>
      </c>
      <c r="D11" s="12">
        <f>'[1]Kapaciteti i Ofruar'!AA90</f>
        <v>55</v>
      </c>
      <c r="E11" s="13">
        <f>'[1]Çmimet e ofruar'!AA90</f>
        <v>27.9</v>
      </c>
      <c r="F11" s="13">
        <f>'[1]Çmimet e ofruar'!AA118</f>
        <v>27.9</v>
      </c>
      <c r="G11" s="12">
        <f>'[1]Kapaciteti i Fituar'!AA90</f>
        <v>55</v>
      </c>
      <c r="H11" s="13">
        <f>'[1]Çmimet e fituar'!AA90</f>
        <v>27.9</v>
      </c>
      <c r="I11" s="13">
        <f>'[1]Çmimet e fituar'!AA118</f>
        <v>27.9</v>
      </c>
    </row>
    <row r="12" spans="2:9" x14ac:dyDescent="0.25">
      <c r="B12" s="14" t="s">
        <v>13</v>
      </c>
      <c r="C12" s="15">
        <f>('[1]Kapaciteti i Kërkuar'!AA7)</f>
        <v>55</v>
      </c>
      <c r="D12" s="15">
        <f>'[1]Kapaciteti i Ofruar'!AA91</f>
        <v>55</v>
      </c>
      <c r="E12" s="16">
        <f>'[1]Çmimet e ofruar'!AA91</f>
        <v>27.9</v>
      </c>
      <c r="F12" s="16">
        <f>'[1]Çmimet e ofruar'!AA119</f>
        <v>27.9</v>
      </c>
      <c r="G12" s="15">
        <f>'[1]Kapaciteti i Fituar'!AA91</f>
        <v>55</v>
      </c>
      <c r="H12" s="16">
        <f>'[1]Çmimet e fituar'!AA91</f>
        <v>27.9</v>
      </c>
      <c r="I12" s="16">
        <f>'[1]Çmimet e fituar'!AA119</f>
        <v>27.9</v>
      </c>
    </row>
    <row r="13" spans="2:9" x14ac:dyDescent="0.25">
      <c r="B13" s="11" t="s">
        <v>14</v>
      </c>
      <c r="C13" s="12">
        <f>('[1]Kapaciteti i Kërkuar'!AA8)</f>
        <v>55</v>
      </c>
      <c r="D13" s="12">
        <f>'[1]Kapaciteti i Ofruar'!AA92</f>
        <v>55</v>
      </c>
      <c r="E13" s="13">
        <f>'[1]Çmimet e ofruar'!AA92</f>
        <v>27.9</v>
      </c>
      <c r="F13" s="13">
        <f>'[1]Çmimet e ofruar'!AA120</f>
        <v>27.9</v>
      </c>
      <c r="G13" s="12">
        <f>'[1]Kapaciteti i Fituar'!AA92</f>
        <v>55</v>
      </c>
      <c r="H13" s="13">
        <f>'[1]Çmimet e fituar'!AA92</f>
        <v>27.9</v>
      </c>
      <c r="I13" s="13">
        <f>'[1]Çmimet e fituar'!AA120</f>
        <v>27.9</v>
      </c>
    </row>
    <row r="14" spans="2:9" x14ac:dyDescent="0.25">
      <c r="B14" s="14" t="s">
        <v>15</v>
      </c>
      <c r="C14" s="15">
        <f>('[1]Kapaciteti i Kërkuar'!AA9)</f>
        <v>55</v>
      </c>
      <c r="D14" s="15">
        <f>'[1]Kapaciteti i Ofruar'!AA93</f>
        <v>55</v>
      </c>
      <c r="E14" s="16">
        <f>'[1]Çmimet e ofruar'!AA93</f>
        <v>27.9</v>
      </c>
      <c r="F14" s="16">
        <f>'[1]Çmimet e ofruar'!AA121</f>
        <v>27.9</v>
      </c>
      <c r="G14" s="15">
        <f>'[1]Kapaciteti i Fituar'!AA93</f>
        <v>55</v>
      </c>
      <c r="H14" s="16">
        <f>'[1]Çmimet e fituar'!AA93</f>
        <v>27.9</v>
      </c>
      <c r="I14" s="16">
        <f>'[1]Çmimet e fituar'!AA121</f>
        <v>27.9</v>
      </c>
    </row>
    <row r="15" spans="2:9" x14ac:dyDescent="0.25">
      <c r="B15" s="11" t="s">
        <v>16</v>
      </c>
      <c r="C15" s="12">
        <f>('[1]Kapaciteti i Kërkuar'!AA10)</f>
        <v>45</v>
      </c>
      <c r="D15" s="12">
        <f>'[1]Kapaciteti i Ofruar'!AA94</f>
        <v>48</v>
      </c>
      <c r="E15" s="13">
        <f>'[1]Çmimet e ofruar'!AA94</f>
        <v>27.9</v>
      </c>
      <c r="F15" s="13">
        <f>'[1]Çmimet e ofruar'!AA122</f>
        <v>39.299999999999997</v>
      </c>
      <c r="G15" s="12">
        <f>'[1]Kapaciteti i Fituar'!AA94</f>
        <v>45</v>
      </c>
      <c r="H15" s="13">
        <f>'[1]Çmimet e fituar'!AA94</f>
        <v>27.9</v>
      </c>
      <c r="I15" s="13">
        <f>'[1]Çmimet e fituar'!AA122</f>
        <v>27.9</v>
      </c>
    </row>
    <row r="16" spans="2:9" x14ac:dyDescent="0.25">
      <c r="B16" s="14" t="s">
        <v>17</v>
      </c>
      <c r="C16" s="15">
        <f>('[1]Kapaciteti i Kërkuar'!AA11)</f>
        <v>45</v>
      </c>
      <c r="D16" s="15">
        <f>'[1]Kapaciteti i Ofruar'!AA95</f>
        <v>48</v>
      </c>
      <c r="E16" s="16">
        <f>'[1]Çmimet e ofruar'!AA95</f>
        <v>19.399999999999999</v>
      </c>
      <c r="F16" s="16">
        <f>'[1]Çmimet e ofruar'!AA123</f>
        <v>39.299999999999997</v>
      </c>
      <c r="G16" s="15">
        <f>'[1]Kapaciteti i Fituar'!AA95</f>
        <v>45</v>
      </c>
      <c r="H16" s="16">
        <f>'[1]Çmimet e fituar'!AA95</f>
        <v>19.399999999999999</v>
      </c>
      <c r="I16" s="16">
        <f>'[1]Çmimet e fituar'!AA123</f>
        <v>19.399999999999999</v>
      </c>
    </row>
    <row r="17" spans="2:9" x14ac:dyDescent="0.25">
      <c r="B17" s="11" t="s">
        <v>18</v>
      </c>
      <c r="C17" s="12">
        <f>('[1]Kapaciteti i Kërkuar'!AA12)</f>
        <v>45</v>
      </c>
      <c r="D17" s="12">
        <f>'[1]Kapaciteti i Ofruar'!AA96</f>
        <v>48</v>
      </c>
      <c r="E17" s="13">
        <f>'[1]Çmimet e ofruar'!AA96</f>
        <v>19.399999999999999</v>
      </c>
      <c r="F17" s="13">
        <f>'[1]Çmimet e ofruar'!AA124</f>
        <v>39.299999999999997</v>
      </c>
      <c r="G17" s="12">
        <f>'[1]Kapaciteti i Fituar'!AA96</f>
        <v>45</v>
      </c>
      <c r="H17" s="13">
        <f>'[1]Çmimet e fituar'!AA96</f>
        <v>19.399999999999999</v>
      </c>
      <c r="I17" s="13">
        <f>'[1]Çmimet e fituar'!AA124</f>
        <v>19.399999999999999</v>
      </c>
    </row>
    <row r="18" spans="2:9" x14ac:dyDescent="0.25">
      <c r="B18" s="14" t="s">
        <v>19</v>
      </c>
      <c r="C18" s="15">
        <f>('[1]Kapaciteti i Kërkuar'!AA13)</f>
        <v>45</v>
      </c>
      <c r="D18" s="15">
        <f>'[1]Kapaciteti i Ofruar'!AA97</f>
        <v>45</v>
      </c>
      <c r="E18" s="16">
        <f>'[1]Çmimet e ofruar'!AA97</f>
        <v>19.399999999999999</v>
      </c>
      <c r="F18" s="16">
        <f>'[1]Çmimet e ofruar'!AA125</f>
        <v>19.399999999999999</v>
      </c>
      <c r="G18" s="15">
        <f>'[1]Kapaciteti i Fituar'!AA97</f>
        <v>45</v>
      </c>
      <c r="H18" s="16">
        <f>'[1]Çmimet e fituar'!AA97</f>
        <v>19.399999999999999</v>
      </c>
      <c r="I18" s="16">
        <f>'[1]Çmimet e fituar'!AA125</f>
        <v>19.399999999999999</v>
      </c>
    </row>
    <row r="19" spans="2:9" x14ac:dyDescent="0.25">
      <c r="B19" s="11" t="s">
        <v>20</v>
      </c>
      <c r="C19" s="12">
        <f>('[1]Kapaciteti i Kërkuar'!AA14)</f>
        <v>45</v>
      </c>
      <c r="D19" s="12">
        <f>'[1]Kapaciteti i Ofruar'!AA98</f>
        <v>45</v>
      </c>
      <c r="E19" s="13">
        <f>'[1]Çmimet e ofruar'!AA98</f>
        <v>19.399999999999999</v>
      </c>
      <c r="F19" s="13">
        <f>'[1]Çmimet e ofruar'!AA126</f>
        <v>19.399999999999999</v>
      </c>
      <c r="G19" s="12">
        <f>'[1]Kapaciteti i Fituar'!AA98</f>
        <v>45</v>
      </c>
      <c r="H19" s="13">
        <f>'[1]Çmimet e fituar'!AA98</f>
        <v>19.399999999999999</v>
      </c>
      <c r="I19" s="13">
        <f>'[1]Çmimet e fituar'!AA126</f>
        <v>19.399999999999999</v>
      </c>
    </row>
    <row r="20" spans="2:9" x14ac:dyDescent="0.25">
      <c r="B20" s="14" t="s">
        <v>21</v>
      </c>
      <c r="C20" s="15">
        <f>('[1]Kapaciteti i Kërkuar'!AA15)</f>
        <v>45</v>
      </c>
      <c r="D20" s="15">
        <f>'[1]Kapaciteti i Ofruar'!AA99</f>
        <v>45</v>
      </c>
      <c r="E20" s="16">
        <f>'[1]Çmimet e ofruar'!AA99</f>
        <v>19.399999999999999</v>
      </c>
      <c r="F20" s="16">
        <f>'[1]Çmimet e ofruar'!AA127</f>
        <v>19.399999999999999</v>
      </c>
      <c r="G20" s="15">
        <f>'[1]Kapaciteti i Fituar'!AA99</f>
        <v>45</v>
      </c>
      <c r="H20" s="16">
        <f>'[1]Çmimet e fituar'!AA99</f>
        <v>19.399999999999999</v>
      </c>
      <c r="I20" s="16">
        <f>'[1]Çmimet e fituar'!AA127</f>
        <v>19.399999999999999</v>
      </c>
    </row>
    <row r="21" spans="2:9" x14ac:dyDescent="0.25">
      <c r="B21" s="11" t="s">
        <v>22</v>
      </c>
      <c r="C21" s="12">
        <f>('[1]Kapaciteti i Kërkuar'!AA16)</f>
        <v>45</v>
      </c>
      <c r="D21" s="12">
        <f>'[1]Kapaciteti i Ofruar'!AA100</f>
        <v>45</v>
      </c>
      <c r="E21" s="13">
        <f>'[1]Çmimet e ofruar'!AA100</f>
        <v>27.5</v>
      </c>
      <c r="F21" s="13">
        <f>'[1]Çmimet e ofruar'!AA128</f>
        <v>27.5</v>
      </c>
      <c r="G21" s="12">
        <f>'[1]Kapaciteti i Fituar'!AA100</f>
        <v>45</v>
      </c>
      <c r="H21" s="13">
        <f>'[1]Çmimet e fituar'!AA100</f>
        <v>27.5</v>
      </c>
      <c r="I21" s="13">
        <f>'[1]Çmimet e fituar'!AA128</f>
        <v>27.5</v>
      </c>
    </row>
    <row r="22" spans="2:9" x14ac:dyDescent="0.25">
      <c r="B22" s="14" t="s">
        <v>23</v>
      </c>
      <c r="C22" s="15">
        <f>('[1]Kapaciteti i Kërkuar'!AA17)</f>
        <v>45</v>
      </c>
      <c r="D22" s="15">
        <f>'[1]Kapaciteti i Ofruar'!AA101</f>
        <v>45</v>
      </c>
      <c r="E22" s="16">
        <f>'[1]Çmimet e ofruar'!AA101</f>
        <v>27.5</v>
      </c>
      <c r="F22" s="16">
        <f>'[1]Çmimet e ofruar'!AA129</f>
        <v>27.5</v>
      </c>
      <c r="G22" s="15">
        <f>'[1]Kapaciteti i Fituar'!AA101</f>
        <v>45</v>
      </c>
      <c r="H22" s="16">
        <f>'[1]Çmimet e fituar'!AA101</f>
        <v>27.5</v>
      </c>
      <c r="I22" s="16">
        <f>'[1]Çmimet e fituar'!AA129</f>
        <v>27.5</v>
      </c>
    </row>
    <row r="23" spans="2:9" x14ac:dyDescent="0.25">
      <c r="B23" s="11" t="s">
        <v>24</v>
      </c>
      <c r="C23" s="12">
        <f>('[1]Kapaciteti i Kërkuar'!AA18)</f>
        <v>45</v>
      </c>
      <c r="D23" s="12">
        <f>'[1]Kapaciteti i Ofruar'!AA102</f>
        <v>45</v>
      </c>
      <c r="E23" s="13">
        <f>'[1]Çmimet e ofruar'!AA102</f>
        <v>27.5</v>
      </c>
      <c r="F23" s="13">
        <f>'[1]Çmimet e ofruar'!AA130</f>
        <v>27.5</v>
      </c>
      <c r="G23" s="12">
        <f>'[1]Kapaciteti i Fituar'!AA102</f>
        <v>45</v>
      </c>
      <c r="H23" s="13">
        <f>'[1]Çmimet e fituar'!AA102</f>
        <v>27.5</v>
      </c>
      <c r="I23" s="13">
        <f>'[1]Çmimet e fituar'!AA130</f>
        <v>27.5</v>
      </c>
    </row>
    <row r="24" spans="2:9" x14ac:dyDescent="0.25">
      <c r="B24" s="14" t="s">
        <v>25</v>
      </c>
      <c r="C24" s="15">
        <f>('[1]Kapaciteti i Kërkuar'!AA19)</f>
        <v>45</v>
      </c>
      <c r="D24" s="15">
        <f>'[1]Kapaciteti i Ofruar'!AA103</f>
        <v>45</v>
      </c>
      <c r="E24" s="16">
        <f>'[1]Çmimet e ofruar'!AA103</f>
        <v>27.5</v>
      </c>
      <c r="F24" s="16">
        <f>'[1]Çmimet e ofruar'!AA131</f>
        <v>27.5</v>
      </c>
      <c r="G24" s="15">
        <f>'[1]Kapaciteti i Fituar'!AA103</f>
        <v>45</v>
      </c>
      <c r="H24" s="16">
        <f>'[1]Çmimet e fituar'!AA103</f>
        <v>27.5</v>
      </c>
      <c r="I24" s="16">
        <f>'[1]Çmimet e fituar'!AA131</f>
        <v>27.5</v>
      </c>
    </row>
    <row r="25" spans="2:9" x14ac:dyDescent="0.25">
      <c r="B25" s="11" t="s">
        <v>26</v>
      </c>
      <c r="C25" s="12">
        <f>('[1]Kapaciteti i Kërkuar'!AA20)</f>
        <v>45</v>
      </c>
      <c r="D25" s="12">
        <f>'[1]Kapaciteti i Ofruar'!AA104</f>
        <v>49</v>
      </c>
      <c r="E25" s="13">
        <f>'[1]Çmimet e ofruar'!AA104</f>
        <v>27.9</v>
      </c>
      <c r="F25" s="13">
        <f>'[1]Çmimet e ofruar'!AA132</f>
        <v>37</v>
      </c>
      <c r="G25" s="12">
        <f>'[1]Kapaciteti i Fituar'!AA104</f>
        <v>45</v>
      </c>
      <c r="H25" s="13">
        <f>'[1]Çmimet e fituar'!AA104</f>
        <v>27.9</v>
      </c>
      <c r="I25" s="13">
        <f>'[1]Çmimet e fituar'!AA132</f>
        <v>27.9</v>
      </c>
    </row>
    <row r="26" spans="2:9" x14ac:dyDescent="0.25">
      <c r="B26" s="14" t="s">
        <v>27</v>
      </c>
      <c r="C26" s="15">
        <f>('[1]Kapaciteti i Kërkuar'!AA21)</f>
        <v>45</v>
      </c>
      <c r="D26" s="15">
        <f>'[1]Kapaciteti i Ofruar'!AA105</f>
        <v>52</v>
      </c>
      <c r="E26" s="16">
        <f>'[1]Çmimet e ofruar'!AA105</f>
        <v>19.399999999999999</v>
      </c>
      <c r="F26" s="16">
        <f>'[1]Çmimet e ofruar'!AA133</f>
        <v>39.299999999999997</v>
      </c>
      <c r="G26" s="15">
        <f>'[1]Kapaciteti i Fituar'!AA105</f>
        <v>45</v>
      </c>
      <c r="H26" s="16">
        <f>'[1]Çmimet e fituar'!AA105</f>
        <v>19.399999999999999</v>
      </c>
      <c r="I26" s="16">
        <f>'[1]Çmimet e fituar'!AA133</f>
        <v>19.399999999999999</v>
      </c>
    </row>
    <row r="27" spans="2:9" x14ac:dyDescent="0.25">
      <c r="B27" s="11" t="s">
        <v>28</v>
      </c>
      <c r="C27" s="12">
        <f>('[1]Kapaciteti i Kërkuar'!AA22)</f>
        <v>45</v>
      </c>
      <c r="D27" s="12">
        <f>'[1]Kapaciteti i Ofruar'!AA106</f>
        <v>52</v>
      </c>
      <c r="E27" s="13">
        <f>'[1]Çmimet e ofruar'!AA106</f>
        <v>19.399999999999999</v>
      </c>
      <c r="F27" s="13">
        <f>'[1]Çmimet e ofruar'!AA134</f>
        <v>39.299999999999997</v>
      </c>
      <c r="G27" s="12">
        <f>'[1]Kapaciteti i Fituar'!AA106</f>
        <v>45</v>
      </c>
      <c r="H27" s="13">
        <f>'[1]Çmimet e fituar'!AA106</f>
        <v>19.399999999999999</v>
      </c>
      <c r="I27" s="13">
        <f>'[1]Çmimet e fituar'!AA134</f>
        <v>19.399999999999999</v>
      </c>
    </row>
    <row r="28" spans="2:9" x14ac:dyDescent="0.25">
      <c r="B28" s="14" t="s">
        <v>29</v>
      </c>
      <c r="C28" s="15">
        <f>('[1]Kapaciteti i Kërkuar'!AA23)</f>
        <v>45</v>
      </c>
      <c r="D28" s="15">
        <f>'[1]Kapaciteti i Ofruar'!AA107</f>
        <v>52</v>
      </c>
      <c r="E28" s="16">
        <f>'[1]Çmimet e ofruar'!AA107</f>
        <v>19.399999999999999</v>
      </c>
      <c r="F28" s="16">
        <f>'[1]Çmimet e ofruar'!AA135</f>
        <v>39.299999999999997</v>
      </c>
      <c r="G28" s="15">
        <f>'[1]Kapaciteti i Fituar'!AA107</f>
        <v>45</v>
      </c>
      <c r="H28" s="16">
        <f>'[1]Çmimet e fituar'!AA107</f>
        <v>19.399999999999999</v>
      </c>
      <c r="I28" s="16">
        <f>'[1]Çmimet e fituar'!AA135</f>
        <v>19.399999999999999</v>
      </c>
    </row>
    <row r="29" spans="2:9" x14ac:dyDescent="0.25">
      <c r="B29" s="11" t="s">
        <v>30</v>
      </c>
      <c r="C29" s="12">
        <f>('[1]Kapaciteti i Kërkuar'!AA24)</f>
        <v>45</v>
      </c>
      <c r="D29" s="12">
        <f>'[1]Kapaciteti i Ofruar'!AA108</f>
        <v>49</v>
      </c>
      <c r="E29" s="13">
        <f>'[1]Çmimet e ofruar'!AA108</f>
        <v>19.399999999999999</v>
      </c>
      <c r="F29" s="13">
        <f>'[1]Çmimet e ofruar'!AA136</f>
        <v>29</v>
      </c>
      <c r="G29" s="12">
        <f>'[1]Kapaciteti i Fituar'!AA108</f>
        <v>45</v>
      </c>
      <c r="H29" s="13">
        <f>'[1]Çmimet e fituar'!AA108</f>
        <v>19.399999999999999</v>
      </c>
      <c r="I29" s="13">
        <f>'[1]Çmimet e fituar'!AA136</f>
        <v>19.399999999999999</v>
      </c>
    </row>
    <row r="30" spans="2:9" x14ac:dyDescent="0.25">
      <c r="B30" s="14" t="s">
        <v>31</v>
      </c>
      <c r="C30" s="15">
        <f>('[1]Kapaciteti i Kërkuar'!AA25)</f>
        <v>45</v>
      </c>
      <c r="D30" s="15">
        <f>'[1]Kapaciteti i Ofruar'!AA109</f>
        <v>45</v>
      </c>
      <c r="E30" s="16">
        <f>'[1]Çmimet e ofruar'!AA109</f>
        <v>19.399999999999999</v>
      </c>
      <c r="F30" s="16">
        <f>'[1]Çmimet e ofruar'!AA137</f>
        <v>19.399999999999999</v>
      </c>
      <c r="G30" s="15">
        <f>'[1]Kapaciteti i Fituar'!AA109</f>
        <v>45</v>
      </c>
      <c r="H30" s="16">
        <f>'[1]Çmimet e fituar'!AA109</f>
        <v>19.399999999999999</v>
      </c>
      <c r="I30" s="16">
        <f>'[1]Çmimet e fituar'!AA137</f>
        <v>19.399999999999999</v>
      </c>
    </row>
    <row r="31" spans="2:9" x14ac:dyDescent="0.25">
      <c r="B31" s="11" t="s">
        <v>32</v>
      </c>
      <c r="C31" s="12">
        <f>('[1]Kapaciteti i Kërkuar'!AA26)</f>
        <v>55</v>
      </c>
      <c r="D31" s="12">
        <f>'[1]Kapaciteti i Ofruar'!AA110</f>
        <v>55</v>
      </c>
      <c r="E31" s="13">
        <f>'[1]Çmimet e ofruar'!AA110</f>
        <v>27.9</v>
      </c>
      <c r="F31" s="13">
        <f>'[1]Çmimet e ofruar'!AA138</f>
        <v>27.9</v>
      </c>
      <c r="G31" s="12">
        <f>'[1]Kapaciteti i Fituar'!AA110</f>
        <v>55</v>
      </c>
      <c r="H31" s="13">
        <f>'[1]Çmimet e fituar'!AA110</f>
        <v>27.9</v>
      </c>
      <c r="I31" s="13">
        <f>'[1]Çmimet e fituar'!AA138</f>
        <v>27.9</v>
      </c>
    </row>
    <row r="32" spans="2:9" x14ac:dyDescent="0.25">
      <c r="B32" s="14" t="s">
        <v>33</v>
      </c>
      <c r="C32" s="15">
        <f>('[1]Kapaciteti i Kërkuar'!AA27)</f>
        <v>65</v>
      </c>
      <c r="D32" s="15">
        <f>'[1]Kapaciteti i Ofruar'!AA111</f>
        <v>65</v>
      </c>
      <c r="E32" s="16">
        <f>'[1]Çmimet e ofruar'!AA111</f>
        <v>27.9</v>
      </c>
      <c r="F32" s="16">
        <f>'[1]Çmimet e ofruar'!AA139</f>
        <v>27.9</v>
      </c>
      <c r="G32" s="15">
        <f>'[1]Kapaciteti i Fituar'!AA111</f>
        <v>65</v>
      </c>
      <c r="H32" s="16">
        <f>'[1]Çmimet e fituar'!AA111</f>
        <v>27.9</v>
      </c>
      <c r="I32" s="16">
        <f>'[1]Çmimet e fituar'!AA139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1208</v>
      </c>
      <c r="E33" s="18">
        <f>IF(SUM(E9:E32)&gt;0,AVERAGEIF(E9:E32,"&lt;&gt;0"),0)</f>
        <v>24.291666666666661</v>
      </c>
      <c r="F33" s="18">
        <f>IF(SUM(F9:F32)&gt;0,AVERAGEIF(F9:F32,"&lt;&gt;0"),0)</f>
        <v>29.691666666666659</v>
      </c>
      <c r="G33" s="17">
        <f>SUM(G9:G32)</f>
        <v>1170</v>
      </c>
      <c r="H33" s="18">
        <f>IF(SUM(H9:H32)&gt;0,AVERAGEIF(H9:H32,"&lt;&gt;0"),0)</f>
        <v>24.291666666666661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[1]Pjesëmarrja!AC12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Kërkuar'!AB4)</f>
        <v>55</v>
      </c>
      <c r="D7" s="12">
        <f>'[1]Kapaciteti i Ofruar'!AB88</f>
        <v>55</v>
      </c>
      <c r="E7" s="13">
        <f>'[1]Çmimet e ofruar'!AB88</f>
        <v>31.5</v>
      </c>
      <c r="F7" s="13">
        <f>'[1]Çmimet e ofruar'!AB116</f>
        <v>31.5</v>
      </c>
      <c r="G7" s="12">
        <f>'[1]Kapaciteti i Fituar'!AB88</f>
        <v>55</v>
      </c>
      <c r="H7" s="13">
        <f>'[1]Çmimet e fituar'!AB88</f>
        <v>31.5</v>
      </c>
      <c r="I7" s="13">
        <f>'[1]Çmimet e fituar'!AB116</f>
        <v>31.5</v>
      </c>
    </row>
    <row r="8" spans="2:9" x14ac:dyDescent="0.25">
      <c r="B8" s="14" t="s">
        <v>11</v>
      </c>
      <c r="C8" s="15">
        <f>('[1]Kapaciteti i Kërkuar'!AB5)</f>
        <v>55</v>
      </c>
      <c r="D8" s="15">
        <f>'[1]Kapaciteti i Ofruar'!AB89</f>
        <v>55</v>
      </c>
      <c r="E8" s="16">
        <f>'[1]Çmimet e ofruar'!AB89</f>
        <v>31.5</v>
      </c>
      <c r="F8" s="16">
        <f>'[1]Çmimet e ofruar'!AB117</f>
        <v>31.5</v>
      </c>
      <c r="G8" s="15">
        <f>'[1]Kapaciteti i Fituar'!AB89</f>
        <v>55</v>
      </c>
      <c r="H8" s="16">
        <f>'[1]Çmimet e fituar'!AB89</f>
        <v>31.5</v>
      </c>
      <c r="I8" s="16">
        <f>'[1]Çmimet e fituar'!AB117</f>
        <v>31.5</v>
      </c>
    </row>
    <row r="9" spans="2:9" x14ac:dyDescent="0.25">
      <c r="B9" s="11" t="s">
        <v>12</v>
      </c>
      <c r="C9" s="12">
        <f>('[1]Kapaciteti i Kërkuar'!AB6)</f>
        <v>55</v>
      </c>
      <c r="D9" s="12">
        <f>'[1]Kapaciteti i Ofruar'!AB90</f>
        <v>55</v>
      </c>
      <c r="E9" s="13">
        <f>'[1]Çmimet e ofruar'!AB90</f>
        <v>31.5</v>
      </c>
      <c r="F9" s="13">
        <f>'[1]Çmimet e ofruar'!AB118</f>
        <v>31.5</v>
      </c>
      <c r="G9" s="12">
        <f>'[1]Kapaciteti i Fituar'!AB90</f>
        <v>55</v>
      </c>
      <c r="H9" s="13">
        <f>'[1]Çmimet e fituar'!AB90</f>
        <v>31.5</v>
      </c>
      <c r="I9" s="13">
        <f>'[1]Çmimet e fituar'!AB118</f>
        <v>31.5</v>
      </c>
    </row>
    <row r="10" spans="2:9" x14ac:dyDescent="0.25">
      <c r="B10" s="14" t="s">
        <v>13</v>
      </c>
      <c r="C10" s="15">
        <f>('[1]Kapaciteti i Kërkuar'!AB7)</f>
        <v>55</v>
      </c>
      <c r="D10" s="15">
        <f>'[1]Kapaciteti i Ofruar'!AB91</f>
        <v>55</v>
      </c>
      <c r="E10" s="16">
        <f>'[1]Çmimet e ofruar'!AB91</f>
        <v>31.5</v>
      </c>
      <c r="F10" s="16">
        <f>'[1]Çmimet e ofruar'!AB119</f>
        <v>31.5</v>
      </c>
      <c r="G10" s="15">
        <f>'[1]Kapaciteti i Fituar'!AB91</f>
        <v>55</v>
      </c>
      <c r="H10" s="16">
        <f>'[1]Çmimet e fituar'!AB91</f>
        <v>31.5</v>
      </c>
      <c r="I10" s="16">
        <f>'[1]Çmimet e fituar'!AB119</f>
        <v>31.5</v>
      </c>
    </row>
    <row r="11" spans="2:9" x14ac:dyDescent="0.25">
      <c r="B11" s="11" t="s">
        <v>14</v>
      </c>
      <c r="C11" s="12">
        <f>('[1]Kapaciteti i Kërkuar'!AB8)</f>
        <v>55</v>
      </c>
      <c r="D11" s="12">
        <f>'[1]Kapaciteti i Ofruar'!AB92</f>
        <v>55</v>
      </c>
      <c r="E11" s="13">
        <f>'[1]Çmimet e ofruar'!AB92</f>
        <v>31.5</v>
      </c>
      <c r="F11" s="13">
        <f>'[1]Çmimet e ofruar'!AB120</f>
        <v>31.5</v>
      </c>
      <c r="G11" s="12">
        <f>'[1]Kapaciteti i Fituar'!AB92</f>
        <v>55</v>
      </c>
      <c r="H11" s="13">
        <f>'[1]Çmimet e fituar'!AB92</f>
        <v>31.5</v>
      </c>
      <c r="I11" s="13">
        <f>'[1]Çmimet e fituar'!AB120</f>
        <v>31.5</v>
      </c>
    </row>
    <row r="12" spans="2:9" x14ac:dyDescent="0.25">
      <c r="B12" s="14" t="s">
        <v>15</v>
      </c>
      <c r="C12" s="15">
        <f>('[1]Kapaciteti i Kërkuar'!AB9)</f>
        <v>55</v>
      </c>
      <c r="D12" s="15">
        <f>'[1]Kapaciteti i Ofruar'!AB93</f>
        <v>55</v>
      </c>
      <c r="E12" s="16">
        <f>'[1]Çmimet e ofruar'!AB93</f>
        <v>31.5</v>
      </c>
      <c r="F12" s="16">
        <f>'[1]Çmimet e ofruar'!AB121</f>
        <v>31.5</v>
      </c>
      <c r="G12" s="15">
        <f>'[1]Kapaciteti i Fituar'!AB93</f>
        <v>55</v>
      </c>
      <c r="H12" s="16">
        <f>'[1]Çmimet e fituar'!AB93</f>
        <v>31.5</v>
      </c>
      <c r="I12" s="16">
        <f>'[1]Çmimet e fituar'!AB121</f>
        <v>31.5</v>
      </c>
    </row>
    <row r="13" spans="2:9" x14ac:dyDescent="0.25">
      <c r="B13" s="11" t="s">
        <v>16</v>
      </c>
      <c r="C13" s="12">
        <f>('[1]Kapaciteti i Kërkuar'!AB10)</f>
        <v>45</v>
      </c>
      <c r="D13" s="12">
        <f>'[1]Kapaciteti i Ofruar'!AB94</f>
        <v>45</v>
      </c>
      <c r="E13" s="13">
        <f>'[1]Çmimet e ofruar'!AB94</f>
        <v>31.5</v>
      </c>
      <c r="F13" s="13">
        <f>'[1]Çmimet e ofruar'!AB122</f>
        <v>31.5</v>
      </c>
      <c r="G13" s="12">
        <f>'[1]Kapaciteti i Fituar'!AB94</f>
        <v>45</v>
      </c>
      <c r="H13" s="13">
        <f>'[1]Çmimet e fituar'!AB94</f>
        <v>31.5</v>
      </c>
      <c r="I13" s="13">
        <f>'[1]Çmimet e fituar'!AB122</f>
        <v>31.5</v>
      </c>
    </row>
    <row r="14" spans="2:9" x14ac:dyDescent="0.25">
      <c r="B14" s="14" t="s">
        <v>17</v>
      </c>
      <c r="C14" s="15">
        <f>('[1]Kapaciteti i Kërkuar'!AB11)</f>
        <v>45</v>
      </c>
      <c r="D14" s="15">
        <f>'[1]Kapaciteti i Ofruar'!AB95</f>
        <v>45</v>
      </c>
      <c r="E14" s="16">
        <f>'[1]Çmimet e ofruar'!AB95</f>
        <v>23.9</v>
      </c>
      <c r="F14" s="16">
        <f>'[1]Çmimet e ofruar'!AB123</f>
        <v>23.9</v>
      </c>
      <c r="G14" s="15">
        <f>'[1]Kapaciteti i Fituar'!AB95</f>
        <v>45</v>
      </c>
      <c r="H14" s="16">
        <f>'[1]Çmimet e fituar'!AB95</f>
        <v>23.9</v>
      </c>
      <c r="I14" s="16">
        <f>'[1]Çmimet e fituar'!AB123</f>
        <v>23.9</v>
      </c>
    </row>
    <row r="15" spans="2:9" x14ac:dyDescent="0.25">
      <c r="B15" s="11" t="s">
        <v>18</v>
      </c>
      <c r="C15" s="12">
        <f>('[1]Kapaciteti i Kërkuar'!AB12)</f>
        <v>45</v>
      </c>
      <c r="D15" s="12">
        <f>'[1]Kapaciteti i Ofruar'!AB96</f>
        <v>45</v>
      </c>
      <c r="E15" s="13">
        <f>'[1]Çmimet e ofruar'!AB96</f>
        <v>23.9</v>
      </c>
      <c r="F15" s="13">
        <f>'[1]Çmimet e ofruar'!AB124</f>
        <v>23.9</v>
      </c>
      <c r="G15" s="12">
        <f>'[1]Kapaciteti i Fituar'!AB96</f>
        <v>45</v>
      </c>
      <c r="H15" s="13">
        <f>'[1]Çmimet e fituar'!AB96</f>
        <v>23.9</v>
      </c>
      <c r="I15" s="13">
        <f>'[1]Çmimet e fituar'!AB124</f>
        <v>23.9</v>
      </c>
    </row>
    <row r="16" spans="2:9" x14ac:dyDescent="0.25">
      <c r="B16" s="14" t="s">
        <v>19</v>
      </c>
      <c r="C16" s="15">
        <f>('[1]Kapaciteti i Kërkuar'!AB13)</f>
        <v>45</v>
      </c>
      <c r="D16" s="15">
        <f>'[1]Kapaciteti i Ofruar'!AB97</f>
        <v>45</v>
      </c>
      <c r="E16" s="16">
        <f>'[1]Çmimet e ofruar'!AB97</f>
        <v>23.9</v>
      </c>
      <c r="F16" s="16">
        <f>'[1]Çmimet e ofruar'!AB125</f>
        <v>23.9</v>
      </c>
      <c r="G16" s="15">
        <f>'[1]Kapaciteti i Fituar'!AB97</f>
        <v>45</v>
      </c>
      <c r="H16" s="16">
        <f>'[1]Çmimet e fituar'!AB97</f>
        <v>23.9</v>
      </c>
      <c r="I16" s="16">
        <f>'[1]Çmimet e fituar'!AB125</f>
        <v>23.9</v>
      </c>
    </row>
    <row r="17" spans="2:9" x14ac:dyDescent="0.25">
      <c r="B17" s="11" t="s">
        <v>20</v>
      </c>
      <c r="C17" s="12">
        <f>('[1]Kapaciteti i Kërkuar'!AB14)</f>
        <v>45</v>
      </c>
      <c r="D17" s="12">
        <f>'[1]Kapaciteti i Ofruar'!AB98</f>
        <v>45</v>
      </c>
      <c r="E17" s="13">
        <f>'[1]Çmimet e ofruar'!AB98</f>
        <v>23.9</v>
      </c>
      <c r="F17" s="13">
        <f>'[1]Çmimet e ofruar'!AB126</f>
        <v>23.9</v>
      </c>
      <c r="G17" s="12">
        <f>'[1]Kapaciteti i Fituar'!AB98</f>
        <v>45</v>
      </c>
      <c r="H17" s="13">
        <f>'[1]Çmimet e fituar'!AB98</f>
        <v>23.9</v>
      </c>
      <c r="I17" s="13">
        <f>'[1]Çmimet e fituar'!AB126</f>
        <v>23.9</v>
      </c>
    </row>
    <row r="18" spans="2:9" x14ac:dyDescent="0.25">
      <c r="B18" s="14" t="s">
        <v>21</v>
      </c>
      <c r="C18" s="15">
        <f>('[1]Kapaciteti i Kërkuar'!AB15)</f>
        <v>45</v>
      </c>
      <c r="D18" s="15">
        <f>'[1]Kapaciteti i Ofruar'!AB99</f>
        <v>45</v>
      </c>
      <c r="E18" s="16">
        <f>'[1]Çmimet e ofruar'!AB99</f>
        <v>23.9</v>
      </c>
      <c r="F18" s="16">
        <f>'[1]Çmimet e ofruar'!AB127</f>
        <v>23.9</v>
      </c>
      <c r="G18" s="15">
        <f>'[1]Kapaciteti i Fituar'!AB99</f>
        <v>45</v>
      </c>
      <c r="H18" s="16">
        <f>'[1]Çmimet e fituar'!AB99</f>
        <v>23.9</v>
      </c>
      <c r="I18" s="16">
        <f>'[1]Çmimet e fituar'!AB127</f>
        <v>23.9</v>
      </c>
    </row>
    <row r="19" spans="2:9" x14ac:dyDescent="0.25">
      <c r="B19" s="11" t="s">
        <v>22</v>
      </c>
      <c r="C19" s="12">
        <f>('[1]Kapaciteti i Kërkuar'!AB16)</f>
        <v>45</v>
      </c>
      <c r="D19" s="12">
        <f>'[1]Kapaciteti i Ofruar'!AB100</f>
        <v>45</v>
      </c>
      <c r="E19" s="13">
        <f>'[1]Çmimet e ofruar'!AB100</f>
        <v>31.5</v>
      </c>
      <c r="F19" s="13">
        <f>'[1]Çmimet e ofruar'!AB128</f>
        <v>31.5</v>
      </c>
      <c r="G19" s="12">
        <f>'[1]Kapaciteti i Fituar'!AB100</f>
        <v>45</v>
      </c>
      <c r="H19" s="13">
        <f>'[1]Çmimet e fituar'!AB100</f>
        <v>31.5</v>
      </c>
      <c r="I19" s="13">
        <f>'[1]Çmimet e fituar'!AB128</f>
        <v>31.5</v>
      </c>
    </row>
    <row r="20" spans="2:9" x14ac:dyDescent="0.25">
      <c r="B20" s="14" t="s">
        <v>23</v>
      </c>
      <c r="C20" s="15">
        <f>('[1]Kapaciteti i Kërkuar'!AB17)</f>
        <v>45</v>
      </c>
      <c r="D20" s="15">
        <f>'[1]Kapaciteti i Ofruar'!AB101</f>
        <v>45</v>
      </c>
      <c r="E20" s="16">
        <f>'[1]Çmimet e ofruar'!AB101</f>
        <v>31.5</v>
      </c>
      <c r="F20" s="16">
        <f>'[1]Çmimet e ofruar'!AB129</f>
        <v>31.5</v>
      </c>
      <c r="G20" s="15">
        <f>'[1]Kapaciteti i Fituar'!AB101</f>
        <v>45</v>
      </c>
      <c r="H20" s="16">
        <f>'[1]Çmimet e fituar'!AB101</f>
        <v>31.5</v>
      </c>
      <c r="I20" s="16">
        <f>'[1]Çmimet e fituar'!AB129</f>
        <v>31.5</v>
      </c>
    </row>
    <row r="21" spans="2:9" x14ac:dyDescent="0.25">
      <c r="B21" s="11" t="s">
        <v>24</v>
      </c>
      <c r="C21" s="12">
        <f>('[1]Kapaciteti i Kërkuar'!AB18)</f>
        <v>45</v>
      </c>
      <c r="D21" s="12">
        <f>'[1]Kapaciteti i Ofruar'!AB102</f>
        <v>45</v>
      </c>
      <c r="E21" s="13">
        <f>'[1]Çmimet e ofruar'!AB102</f>
        <v>31.5</v>
      </c>
      <c r="F21" s="13">
        <f>'[1]Çmimet e ofruar'!AB130</f>
        <v>31.5</v>
      </c>
      <c r="G21" s="12">
        <f>'[1]Kapaciteti i Fituar'!AB102</f>
        <v>45</v>
      </c>
      <c r="H21" s="13">
        <f>'[1]Çmimet e fituar'!AB102</f>
        <v>31.5</v>
      </c>
      <c r="I21" s="13">
        <f>'[1]Çmimet e fituar'!AB130</f>
        <v>31.5</v>
      </c>
    </row>
    <row r="22" spans="2:9" x14ac:dyDescent="0.25">
      <c r="B22" s="14" t="s">
        <v>25</v>
      </c>
      <c r="C22" s="15">
        <f>('[1]Kapaciteti i Kërkuar'!AB19)</f>
        <v>45</v>
      </c>
      <c r="D22" s="15">
        <f>'[1]Kapaciteti i Ofruar'!AB103</f>
        <v>45</v>
      </c>
      <c r="E22" s="16">
        <f>'[1]Çmimet e ofruar'!AB103</f>
        <v>31.5</v>
      </c>
      <c r="F22" s="16">
        <f>'[1]Çmimet e ofruar'!AB131</f>
        <v>31.5</v>
      </c>
      <c r="G22" s="15">
        <f>'[1]Kapaciteti i Fituar'!AB103</f>
        <v>45</v>
      </c>
      <c r="H22" s="16">
        <f>'[1]Çmimet e fituar'!AB103</f>
        <v>31.5</v>
      </c>
      <c r="I22" s="16">
        <f>'[1]Çmimet e fituar'!AB131</f>
        <v>31.5</v>
      </c>
    </row>
    <row r="23" spans="2:9" x14ac:dyDescent="0.25">
      <c r="B23" s="11" t="s">
        <v>26</v>
      </c>
      <c r="C23" s="12">
        <f>('[1]Kapaciteti i Kërkuar'!AB20)</f>
        <v>45</v>
      </c>
      <c r="D23" s="12">
        <f>'[1]Kapaciteti i Ofruar'!AB104</f>
        <v>45</v>
      </c>
      <c r="E23" s="13">
        <f>'[1]Çmimet e ofruar'!AB104</f>
        <v>31.5</v>
      </c>
      <c r="F23" s="13">
        <f>'[1]Çmimet e ofruar'!AB132</f>
        <v>31.5</v>
      </c>
      <c r="G23" s="12">
        <f>'[1]Kapaciteti i Fituar'!AB104</f>
        <v>45</v>
      </c>
      <c r="H23" s="13">
        <f>'[1]Çmimet e fituar'!AB104</f>
        <v>31.5</v>
      </c>
      <c r="I23" s="13">
        <f>'[1]Çmimet e fituar'!AB132</f>
        <v>31.5</v>
      </c>
    </row>
    <row r="24" spans="2:9" x14ac:dyDescent="0.25">
      <c r="B24" s="14" t="s">
        <v>27</v>
      </c>
      <c r="C24" s="15">
        <f>('[1]Kapaciteti i Kërkuar'!AB21)</f>
        <v>45</v>
      </c>
      <c r="D24" s="15">
        <f>'[1]Kapaciteti i Ofruar'!AB105</f>
        <v>45</v>
      </c>
      <c r="E24" s="16">
        <f>'[1]Çmimet e ofruar'!AB105</f>
        <v>23.9</v>
      </c>
      <c r="F24" s="16">
        <f>'[1]Çmimet e ofruar'!AB133</f>
        <v>23.9</v>
      </c>
      <c r="G24" s="15">
        <f>'[1]Kapaciteti i Fituar'!AB105</f>
        <v>45</v>
      </c>
      <c r="H24" s="16">
        <f>'[1]Çmimet e fituar'!AB105</f>
        <v>23.9</v>
      </c>
      <c r="I24" s="16">
        <f>'[1]Çmimet e fituar'!AB133</f>
        <v>23.9</v>
      </c>
    </row>
    <row r="25" spans="2:9" x14ac:dyDescent="0.25">
      <c r="B25" s="11" t="s">
        <v>28</v>
      </c>
      <c r="C25" s="12">
        <f>('[1]Kapaciteti i Kërkuar'!AB22)</f>
        <v>45</v>
      </c>
      <c r="D25" s="12">
        <f>'[1]Kapaciteti i Ofruar'!AB106</f>
        <v>45</v>
      </c>
      <c r="E25" s="13">
        <f>'[1]Çmimet e ofruar'!AB106</f>
        <v>23.9</v>
      </c>
      <c r="F25" s="13">
        <f>'[1]Çmimet e ofruar'!AB134</f>
        <v>23.9</v>
      </c>
      <c r="G25" s="12">
        <f>'[1]Kapaciteti i Fituar'!AB106</f>
        <v>45</v>
      </c>
      <c r="H25" s="13">
        <f>'[1]Çmimet e fituar'!AB106</f>
        <v>23.9</v>
      </c>
      <c r="I25" s="13">
        <f>'[1]Çmimet e fituar'!AB134</f>
        <v>23.9</v>
      </c>
    </row>
    <row r="26" spans="2:9" x14ac:dyDescent="0.25">
      <c r="B26" s="14" t="s">
        <v>29</v>
      </c>
      <c r="C26" s="15">
        <f>('[1]Kapaciteti i Kërkuar'!AB23)</f>
        <v>45</v>
      </c>
      <c r="D26" s="15">
        <f>'[1]Kapaciteti i Ofruar'!AB107</f>
        <v>45</v>
      </c>
      <c r="E26" s="16">
        <f>'[1]Çmimet e ofruar'!AB107</f>
        <v>23.9</v>
      </c>
      <c r="F26" s="16">
        <f>'[1]Çmimet e ofruar'!AB135</f>
        <v>23.9</v>
      </c>
      <c r="G26" s="15">
        <f>'[1]Kapaciteti i Fituar'!AB107</f>
        <v>45</v>
      </c>
      <c r="H26" s="16">
        <f>'[1]Çmimet e fituar'!AB107</f>
        <v>23.9</v>
      </c>
      <c r="I26" s="16">
        <f>'[1]Çmimet e fituar'!AB135</f>
        <v>23.9</v>
      </c>
    </row>
    <row r="27" spans="2:9" x14ac:dyDescent="0.25">
      <c r="B27" s="11" t="s">
        <v>30</v>
      </c>
      <c r="C27" s="12">
        <f>('[1]Kapaciteti i Kërkuar'!AB24)</f>
        <v>45</v>
      </c>
      <c r="D27" s="12">
        <f>'[1]Kapaciteti i Ofruar'!AB108</f>
        <v>45</v>
      </c>
      <c r="E27" s="13">
        <f>'[1]Çmimet e ofruar'!AB108</f>
        <v>23.9</v>
      </c>
      <c r="F27" s="13">
        <f>'[1]Çmimet e ofruar'!AB136</f>
        <v>23.9</v>
      </c>
      <c r="G27" s="12">
        <f>'[1]Kapaciteti i Fituar'!AB108</f>
        <v>45</v>
      </c>
      <c r="H27" s="13">
        <f>'[1]Çmimet e fituar'!AB108</f>
        <v>23.9</v>
      </c>
      <c r="I27" s="13">
        <f>'[1]Çmimet e fituar'!AB136</f>
        <v>23.9</v>
      </c>
    </row>
    <row r="28" spans="2:9" x14ac:dyDescent="0.25">
      <c r="B28" s="14" t="s">
        <v>31</v>
      </c>
      <c r="C28" s="15">
        <f>('[1]Kapaciteti i Kërkuar'!AB25)</f>
        <v>45</v>
      </c>
      <c r="D28" s="15">
        <f>'[1]Kapaciteti i Ofruar'!AB109</f>
        <v>45</v>
      </c>
      <c r="E28" s="16">
        <f>'[1]Çmimet e ofruar'!AB109</f>
        <v>23.9</v>
      </c>
      <c r="F28" s="16">
        <f>'[1]Çmimet e ofruar'!AB137</f>
        <v>23.9</v>
      </c>
      <c r="G28" s="15">
        <f>'[1]Kapaciteti i Fituar'!AB109</f>
        <v>45</v>
      </c>
      <c r="H28" s="16">
        <f>'[1]Çmimet e fituar'!AB109</f>
        <v>23.9</v>
      </c>
      <c r="I28" s="16">
        <f>'[1]Çmimet e fituar'!AB137</f>
        <v>23.9</v>
      </c>
    </row>
    <row r="29" spans="2:9" x14ac:dyDescent="0.25">
      <c r="B29" s="11" t="s">
        <v>32</v>
      </c>
      <c r="C29" s="12">
        <f>('[1]Kapaciteti i Kërkuar'!AB26)</f>
        <v>55</v>
      </c>
      <c r="D29" s="12">
        <f>'[1]Kapaciteti i Ofruar'!AB110</f>
        <v>55</v>
      </c>
      <c r="E29" s="13">
        <f>'[1]Çmimet e ofruar'!AB110</f>
        <v>31.5</v>
      </c>
      <c r="F29" s="13">
        <f>'[1]Çmimet e ofruar'!AB138</f>
        <v>31.5</v>
      </c>
      <c r="G29" s="12">
        <f>'[1]Kapaciteti i Fituar'!AB110</f>
        <v>55</v>
      </c>
      <c r="H29" s="13">
        <f>'[1]Çmimet e fituar'!AB110</f>
        <v>31.5</v>
      </c>
      <c r="I29" s="13">
        <f>'[1]Çmimet e fituar'!AB138</f>
        <v>31.5</v>
      </c>
    </row>
    <row r="30" spans="2:9" x14ac:dyDescent="0.25">
      <c r="B30" s="14" t="s">
        <v>33</v>
      </c>
      <c r="C30" s="15">
        <f>('[1]Kapaciteti i Kërkuar'!AB27)</f>
        <v>65</v>
      </c>
      <c r="D30" s="15">
        <f>'[1]Kapaciteti i Ofruar'!AB111</f>
        <v>65</v>
      </c>
      <c r="E30" s="16">
        <f>'[1]Çmimet e ofruar'!AB111</f>
        <v>27.05</v>
      </c>
      <c r="F30" s="16">
        <f>'[1]Çmimet e ofruar'!AB139</f>
        <v>27.05</v>
      </c>
      <c r="G30" s="15">
        <f>'[1]Kapaciteti i Fituar'!AB111</f>
        <v>65</v>
      </c>
      <c r="H30" s="16">
        <f>'[1]Çmimet e fituar'!AB111</f>
        <v>27.05</v>
      </c>
      <c r="I30" s="16">
        <f>'[1]Çmimet e fituar'!AB139</f>
        <v>27.05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28.14791666666666</v>
      </c>
      <c r="F31" s="18">
        <f>IF(SUM(F7:F30)&gt;0,AVERAGEIF(F7:F30,"&lt;&gt;0"),0)</f>
        <v>28.14791666666666</v>
      </c>
      <c r="G31" s="17">
        <f>SUM(G7:G30)</f>
        <v>1170</v>
      </c>
      <c r="H31" s="18">
        <f>IF(SUM(H7:H30)&gt;0,AVERAGEIF(H7:H30,"&lt;&gt;0"),0)</f>
        <v>28.14791666666666</v>
      </c>
      <c r="I31" s="18">
        <f>IF(SUM(I7:I30)&gt;0,AVERAGEIF(I7:I30,"&lt;&gt;0"),0)</f>
        <v>28.14791666666666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O25" sqref="O2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[1]Pjesëmarrja!AD12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Kërkuar'!AC4)</f>
        <v>55</v>
      </c>
      <c r="D7" s="12">
        <f>'[1]Kapaciteti i Ofruar'!AC88</f>
        <v>55</v>
      </c>
      <c r="E7" s="13">
        <f>'[1]Çmimet e ofruar'!AC88</f>
        <v>31.5</v>
      </c>
      <c r="F7" s="13">
        <f>'[1]Çmimet e ofruar'!AC116</f>
        <v>31.5</v>
      </c>
      <c r="G7" s="12">
        <f>'[1]Kapaciteti i Fituar'!AC88</f>
        <v>55</v>
      </c>
      <c r="H7" s="13">
        <f>'[1]Çmimet e fituar'!AC88</f>
        <v>31.5</v>
      </c>
      <c r="I7" s="13">
        <f>'[1]Çmimet e fituar'!AC116</f>
        <v>31.5</v>
      </c>
    </row>
    <row r="8" spans="2:9" x14ac:dyDescent="0.25">
      <c r="B8" s="14" t="s">
        <v>11</v>
      </c>
      <c r="C8" s="15">
        <f>('[1]Kapaciteti i Kërkuar'!AC5)</f>
        <v>55</v>
      </c>
      <c r="D8" s="15">
        <f>'[1]Kapaciteti i Ofruar'!AC89</f>
        <v>55</v>
      </c>
      <c r="E8" s="16">
        <f>'[1]Çmimet e ofruar'!AC89</f>
        <v>31.5</v>
      </c>
      <c r="F8" s="16">
        <f>'[1]Çmimet e ofruar'!AC117</f>
        <v>31.5</v>
      </c>
      <c r="G8" s="15">
        <f>'[1]Kapaciteti i Fituar'!AC89</f>
        <v>55</v>
      </c>
      <c r="H8" s="16">
        <f>'[1]Çmimet e fituar'!AC89</f>
        <v>31.5</v>
      </c>
      <c r="I8" s="16">
        <f>'[1]Çmimet e fituar'!AC117</f>
        <v>31.5</v>
      </c>
    </row>
    <row r="9" spans="2:9" x14ac:dyDescent="0.25">
      <c r="B9" s="11" t="s">
        <v>12</v>
      </c>
      <c r="C9" s="12">
        <f>('[1]Kapaciteti i Kërkuar'!AC6)</f>
        <v>55</v>
      </c>
      <c r="D9" s="12">
        <f>'[1]Kapaciteti i Ofruar'!AC90</f>
        <v>55</v>
      </c>
      <c r="E9" s="13">
        <f>'[1]Çmimet e ofruar'!AC90</f>
        <v>31.5</v>
      </c>
      <c r="F9" s="13">
        <f>'[1]Çmimet e ofruar'!AC118</f>
        <v>31.5</v>
      </c>
      <c r="G9" s="12">
        <f>'[1]Kapaciteti i Fituar'!AC90</f>
        <v>55</v>
      </c>
      <c r="H9" s="13">
        <f>'[1]Çmimet e fituar'!AC90</f>
        <v>31.5</v>
      </c>
      <c r="I9" s="13">
        <f>'[1]Çmimet e fituar'!AC118</f>
        <v>31.5</v>
      </c>
    </row>
    <row r="10" spans="2:9" x14ac:dyDescent="0.25">
      <c r="B10" s="14" t="s">
        <v>13</v>
      </c>
      <c r="C10" s="15">
        <f>('[1]Kapaciteti i Kërkuar'!AC7)</f>
        <v>55</v>
      </c>
      <c r="D10" s="15">
        <f>'[1]Kapaciteti i Ofruar'!AC91</f>
        <v>55</v>
      </c>
      <c r="E10" s="16">
        <f>'[1]Çmimet e ofruar'!AC91</f>
        <v>31.5</v>
      </c>
      <c r="F10" s="16">
        <f>'[1]Çmimet e ofruar'!AC119</f>
        <v>31.5</v>
      </c>
      <c r="G10" s="15">
        <f>'[1]Kapaciteti i Fituar'!AC91</f>
        <v>55</v>
      </c>
      <c r="H10" s="16">
        <f>'[1]Çmimet e fituar'!AC91</f>
        <v>31.5</v>
      </c>
      <c r="I10" s="16">
        <f>'[1]Çmimet e fituar'!AC119</f>
        <v>31.5</v>
      </c>
    </row>
    <row r="11" spans="2:9" x14ac:dyDescent="0.25">
      <c r="B11" s="11" t="s">
        <v>14</v>
      </c>
      <c r="C11" s="12">
        <f>('[1]Kapaciteti i Kërkuar'!AC8)</f>
        <v>55</v>
      </c>
      <c r="D11" s="12">
        <f>'[1]Kapaciteti i Ofruar'!AC92</f>
        <v>55</v>
      </c>
      <c r="E11" s="13">
        <f>'[1]Çmimet e ofruar'!AC92</f>
        <v>31.5</v>
      </c>
      <c r="F11" s="13">
        <f>'[1]Çmimet e ofruar'!AC120</f>
        <v>31.5</v>
      </c>
      <c r="G11" s="12">
        <f>'[1]Kapaciteti i Fituar'!AC92</f>
        <v>55</v>
      </c>
      <c r="H11" s="13">
        <f>'[1]Çmimet e fituar'!AC92</f>
        <v>31.5</v>
      </c>
      <c r="I11" s="13">
        <f>'[1]Çmimet e fituar'!AC120</f>
        <v>31.5</v>
      </c>
    </row>
    <row r="12" spans="2:9" x14ac:dyDescent="0.25">
      <c r="B12" s="14" t="s">
        <v>15</v>
      </c>
      <c r="C12" s="15">
        <f>('[1]Kapaciteti i Kërkuar'!AC9)</f>
        <v>55</v>
      </c>
      <c r="D12" s="15">
        <f>'[1]Kapaciteti i Ofruar'!AC93</f>
        <v>55</v>
      </c>
      <c r="E12" s="16">
        <f>'[1]Çmimet e ofruar'!AC93</f>
        <v>31.5</v>
      </c>
      <c r="F12" s="16">
        <f>'[1]Çmimet e ofruar'!AC121</f>
        <v>31.5</v>
      </c>
      <c r="G12" s="15">
        <f>'[1]Kapaciteti i Fituar'!AC93</f>
        <v>55</v>
      </c>
      <c r="H12" s="16">
        <f>'[1]Çmimet e fituar'!AC93</f>
        <v>31.5</v>
      </c>
      <c r="I12" s="16">
        <f>'[1]Çmimet e fituar'!AC121</f>
        <v>31.5</v>
      </c>
    </row>
    <row r="13" spans="2:9" x14ac:dyDescent="0.25">
      <c r="B13" s="11" t="s">
        <v>16</v>
      </c>
      <c r="C13" s="12">
        <f>('[1]Kapaciteti i Kërkuar'!AC10)</f>
        <v>45</v>
      </c>
      <c r="D13" s="12">
        <f>'[1]Kapaciteti i Ofruar'!AC94</f>
        <v>45</v>
      </c>
      <c r="E13" s="13">
        <f>'[1]Çmimet e ofruar'!AC94</f>
        <v>31.5</v>
      </c>
      <c r="F13" s="13">
        <f>'[1]Çmimet e ofruar'!AC122</f>
        <v>31.5</v>
      </c>
      <c r="G13" s="12">
        <f>'[1]Kapaciteti i Fituar'!AC94</f>
        <v>45</v>
      </c>
      <c r="H13" s="13">
        <f>'[1]Çmimet e fituar'!AC94</f>
        <v>31.5</v>
      </c>
      <c r="I13" s="13">
        <f>'[1]Çmimet e fituar'!AC122</f>
        <v>31.5</v>
      </c>
    </row>
    <row r="14" spans="2:9" x14ac:dyDescent="0.25">
      <c r="B14" s="14" t="s">
        <v>17</v>
      </c>
      <c r="C14" s="15">
        <f>('[1]Kapaciteti i Kërkuar'!AC11)</f>
        <v>45</v>
      </c>
      <c r="D14" s="15">
        <f>'[1]Kapaciteti i Ofruar'!AC95</f>
        <v>45</v>
      </c>
      <c r="E14" s="16">
        <f>'[1]Çmimet e ofruar'!AC95</f>
        <v>23.9</v>
      </c>
      <c r="F14" s="16">
        <f>'[1]Çmimet e ofruar'!AC123</f>
        <v>23.9</v>
      </c>
      <c r="G14" s="15">
        <f>'[1]Kapaciteti i Fituar'!AC95</f>
        <v>45</v>
      </c>
      <c r="H14" s="16">
        <f>'[1]Çmimet e fituar'!AC95</f>
        <v>23.9</v>
      </c>
      <c r="I14" s="16">
        <f>'[1]Çmimet e fituar'!AC123</f>
        <v>23.9</v>
      </c>
    </row>
    <row r="15" spans="2:9" x14ac:dyDescent="0.25">
      <c r="B15" s="11" t="s">
        <v>18</v>
      </c>
      <c r="C15" s="12">
        <f>('[1]Kapaciteti i Kërkuar'!AC12)</f>
        <v>45</v>
      </c>
      <c r="D15" s="12">
        <f>'[1]Kapaciteti i Ofruar'!AC96</f>
        <v>45</v>
      </c>
      <c r="E15" s="13">
        <f>'[1]Çmimet e ofruar'!AC96</f>
        <v>23.9</v>
      </c>
      <c r="F15" s="13">
        <f>'[1]Çmimet e ofruar'!AC124</f>
        <v>23.9</v>
      </c>
      <c r="G15" s="12">
        <f>'[1]Kapaciteti i Fituar'!AC96</f>
        <v>45</v>
      </c>
      <c r="H15" s="13">
        <f>'[1]Çmimet e fituar'!AC96</f>
        <v>23.9</v>
      </c>
      <c r="I15" s="13">
        <f>'[1]Çmimet e fituar'!AC124</f>
        <v>23.9</v>
      </c>
    </row>
    <row r="16" spans="2:9" x14ac:dyDescent="0.25">
      <c r="B16" s="14" t="s">
        <v>19</v>
      </c>
      <c r="C16" s="15">
        <f>('[1]Kapaciteti i Kërkuar'!AC13)</f>
        <v>45</v>
      </c>
      <c r="D16" s="15">
        <f>'[1]Kapaciteti i Ofruar'!AC97</f>
        <v>45</v>
      </c>
      <c r="E16" s="16">
        <f>'[1]Çmimet e ofruar'!AC97</f>
        <v>23.9</v>
      </c>
      <c r="F16" s="16">
        <f>'[1]Çmimet e ofruar'!AC125</f>
        <v>23.9</v>
      </c>
      <c r="G16" s="15">
        <f>'[1]Kapaciteti i Fituar'!AC97</f>
        <v>45</v>
      </c>
      <c r="H16" s="16">
        <f>'[1]Çmimet e fituar'!AC97</f>
        <v>23.9</v>
      </c>
      <c r="I16" s="16">
        <f>'[1]Çmimet e fituar'!AC125</f>
        <v>23.9</v>
      </c>
    </row>
    <row r="17" spans="2:9" x14ac:dyDescent="0.25">
      <c r="B17" s="11" t="s">
        <v>20</v>
      </c>
      <c r="C17" s="12">
        <f>('[1]Kapaciteti i Kërkuar'!AC14)</f>
        <v>45</v>
      </c>
      <c r="D17" s="12">
        <f>'[1]Kapaciteti i Ofruar'!AC98</f>
        <v>45</v>
      </c>
      <c r="E17" s="13">
        <f>'[1]Çmimet e ofruar'!AC98</f>
        <v>23.9</v>
      </c>
      <c r="F17" s="13">
        <f>'[1]Çmimet e ofruar'!AC126</f>
        <v>23.9</v>
      </c>
      <c r="G17" s="12">
        <f>'[1]Kapaciteti i Fituar'!AC98</f>
        <v>45</v>
      </c>
      <c r="H17" s="13">
        <f>'[1]Çmimet e fituar'!AC98</f>
        <v>23.9</v>
      </c>
      <c r="I17" s="13">
        <f>'[1]Çmimet e fituar'!AC126</f>
        <v>23.9</v>
      </c>
    </row>
    <row r="18" spans="2:9" x14ac:dyDescent="0.25">
      <c r="B18" s="14" t="s">
        <v>21</v>
      </c>
      <c r="C18" s="15">
        <f>('[1]Kapaciteti i Kërkuar'!AC15)</f>
        <v>45</v>
      </c>
      <c r="D18" s="15">
        <f>'[1]Kapaciteti i Ofruar'!AC99</f>
        <v>45</v>
      </c>
      <c r="E18" s="16">
        <f>'[1]Çmimet e ofruar'!AC99</f>
        <v>23.9</v>
      </c>
      <c r="F18" s="16">
        <f>'[1]Çmimet e ofruar'!AC127</f>
        <v>23.9</v>
      </c>
      <c r="G18" s="15">
        <f>'[1]Kapaciteti i Fituar'!AC99</f>
        <v>45</v>
      </c>
      <c r="H18" s="16">
        <f>'[1]Çmimet e fituar'!AC99</f>
        <v>23.9</v>
      </c>
      <c r="I18" s="16">
        <f>'[1]Çmimet e fituar'!AC127</f>
        <v>23.9</v>
      </c>
    </row>
    <row r="19" spans="2:9" x14ac:dyDescent="0.25">
      <c r="B19" s="11" t="s">
        <v>22</v>
      </c>
      <c r="C19" s="12">
        <f>('[1]Kapaciteti i Kërkuar'!AC16)</f>
        <v>45</v>
      </c>
      <c r="D19" s="12">
        <f>'[1]Kapaciteti i Ofruar'!AC100</f>
        <v>45</v>
      </c>
      <c r="E19" s="13">
        <f>'[1]Çmimet e ofruar'!AC100</f>
        <v>31.5</v>
      </c>
      <c r="F19" s="13">
        <f>'[1]Çmimet e ofruar'!AC128</f>
        <v>31.5</v>
      </c>
      <c r="G19" s="12">
        <f>'[1]Kapaciteti i Fituar'!AC100</f>
        <v>45</v>
      </c>
      <c r="H19" s="13">
        <f>'[1]Çmimet e fituar'!AC100</f>
        <v>31.5</v>
      </c>
      <c r="I19" s="13">
        <f>'[1]Çmimet e fituar'!AC128</f>
        <v>31.5</v>
      </c>
    </row>
    <row r="20" spans="2:9" x14ac:dyDescent="0.25">
      <c r="B20" s="14" t="s">
        <v>23</v>
      </c>
      <c r="C20" s="15">
        <f>('[1]Kapaciteti i Kërkuar'!AC17)</f>
        <v>45</v>
      </c>
      <c r="D20" s="15">
        <f>'[1]Kapaciteti i Ofruar'!AC101</f>
        <v>45</v>
      </c>
      <c r="E20" s="16">
        <f>'[1]Çmimet e ofruar'!AC101</f>
        <v>31.5</v>
      </c>
      <c r="F20" s="16">
        <f>'[1]Çmimet e ofruar'!AC129</f>
        <v>31.5</v>
      </c>
      <c r="G20" s="15">
        <f>'[1]Kapaciteti i Fituar'!AC101</f>
        <v>45</v>
      </c>
      <c r="H20" s="16">
        <f>'[1]Çmimet e fituar'!AC101</f>
        <v>31.5</v>
      </c>
      <c r="I20" s="16">
        <f>'[1]Çmimet e fituar'!AC129</f>
        <v>31.5</v>
      </c>
    </row>
    <row r="21" spans="2:9" x14ac:dyDescent="0.25">
      <c r="B21" s="11" t="s">
        <v>24</v>
      </c>
      <c r="C21" s="12">
        <f>('[1]Kapaciteti i Kërkuar'!AC18)</f>
        <v>45</v>
      </c>
      <c r="D21" s="12">
        <f>'[1]Kapaciteti i Ofruar'!AC102</f>
        <v>45</v>
      </c>
      <c r="E21" s="13">
        <f>'[1]Çmimet e ofruar'!AC102</f>
        <v>31.5</v>
      </c>
      <c r="F21" s="13">
        <f>'[1]Çmimet e ofruar'!AC130</f>
        <v>31.5</v>
      </c>
      <c r="G21" s="12">
        <f>'[1]Kapaciteti i Fituar'!AC102</f>
        <v>45</v>
      </c>
      <c r="H21" s="13">
        <f>'[1]Çmimet e fituar'!AC102</f>
        <v>31.5</v>
      </c>
      <c r="I21" s="13">
        <f>'[1]Çmimet e fituar'!AC130</f>
        <v>31.5</v>
      </c>
    </row>
    <row r="22" spans="2:9" x14ac:dyDescent="0.25">
      <c r="B22" s="14" t="s">
        <v>25</v>
      </c>
      <c r="C22" s="15">
        <f>('[1]Kapaciteti i Kërkuar'!AC19)</f>
        <v>45</v>
      </c>
      <c r="D22" s="15">
        <f>'[1]Kapaciteti i Ofruar'!AC103</f>
        <v>45</v>
      </c>
      <c r="E22" s="16">
        <f>'[1]Çmimet e ofruar'!AC103</f>
        <v>31.5</v>
      </c>
      <c r="F22" s="16">
        <f>'[1]Çmimet e ofruar'!AC131</f>
        <v>31.5</v>
      </c>
      <c r="G22" s="15">
        <f>'[1]Kapaciteti i Fituar'!AC103</f>
        <v>45</v>
      </c>
      <c r="H22" s="16">
        <f>'[1]Çmimet e fituar'!AC103</f>
        <v>31.5</v>
      </c>
      <c r="I22" s="16">
        <f>'[1]Çmimet e fituar'!AC131</f>
        <v>31.5</v>
      </c>
    </row>
    <row r="23" spans="2:9" x14ac:dyDescent="0.25">
      <c r="B23" s="11" t="s">
        <v>26</v>
      </c>
      <c r="C23" s="12">
        <f>('[1]Kapaciteti i Kërkuar'!AC20)</f>
        <v>45</v>
      </c>
      <c r="D23" s="12">
        <f>'[1]Kapaciteti i Ofruar'!AC104</f>
        <v>45</v>
      </c>
      <c r="E23" s="13">
        <f>'[1]Çmimet e ofruar'!AC104</f>
        <v>31.5</v>
      </c>
      <c r="F23" s="13">
        <f>'[1]Çmimet e ofruar'!AC132</f>
        <v>31.5</v>
      </c>
      <c r="G23" s="12">
        <f>'[1]Kapaciteti i Fituar'!AC104</f>
        <v>45</v>
      </c>
      <c r="H23" s="13">
        <f>'[1]Çmimet e fituar'!AC104</f>
        <v>31.5</v>
      </c>
      <c r="I23" s="13">
        <f>'[1]Çmimet e fituar'!AC132</f>
        <v>31.5</v>
      </c>
    </row>
    <row r="24" spans="2:9" x14ac:dyDescent="0.25">
      <c r="B24" s="14" t="s">
        <v>27</v>
      </c>
      <c r="C24" s="15">
        <f>('[1]Kapaciteti i Kërkuar'!AC21)</f>
        <v>45</v>
      </c>
      <c r="D24" s="15">
        <f>'[1]Kapaciteti i Ofruar'!AC105</f>
        <v>45</v>
      </c>
      <c r="E24" s="16">
        <f>'[1]Çmimet e ofruar'!AC105</f>
        <v>23.9</v>
      </c>
      <c r="F24" s="16">
        <f>'[1]Çmimet e ofruar'!AC133</f>
        <v>23.9</v>
      </c>
      <c r="G24" s="15">
        <f>'[1]Kapaciteti i Fituar'!AC105</f>
        <v>45</v>
      </c>
      <c r="H24" s="16">
        <f>'[1]Çmimet e fituar'!AC105</f>
        <v>23.9</v>
      </c>
      <c r="I24" s="16">
        <f>'[1]Çmimet e fituar'!AC133</f>
        <v>23.9</v>
      </c>
    </row>
    <row r="25" spans="2:9" x14ac:dyDescent="0.25">
      <c r="B25" s="11" t="s">
        <v>28</v>
      </c>
      <c r="C25" s="12">
        <f>('[1]Kapaciteti i Kërkuar'!AC22)</f>
        <v>45</v>
      </c>
      <c r="D25" s="12">
        <f>'[1]Kapaciteti i Ofruar'!AC106</f>
        <v>45</v>
      </c>
      <c r="E25" s="13">
        <f>'[1]Çmimet e ofruar'!AC106</f>
        <v>23.9</v>
      </c>
      <c r="F25" s="13">
        <f>'[1]Çmimet e ofruar'!AC134</f>
        <v>23.9</v>
      </c>
      <c r="G25" s="12">
        <f>'[1]Kapaciteti i Fituar'!AC106</f>
        <v>45</v>
      </c>
      <c r="H25" s="13">
        <f>'[1]Çmimet e fituar'!AC106</f>
        <v>23.9</v>
      </c>
      <c r="I25" s="13">
        <f>'[1]Çmimet e fituar'!AC134</f>
        <v>23.9</v>
      </c>
    </row>
    <row r="26" spans="2:9" x14ac:dyDescent="0.25">
      <c r="B26" s="14" t="s">
        <v>29</v>
      </c>
      <c r="C26" s="15">
        <f>('[1]Kapaciteti i Kërkuar'!AC23)</f>
        <v>45</v>
      </c>
      <c r="D26" s="15">
        <f>'[1]Kapaciteti i Ofruar'!AC107</f>
        <v>45</v>
      </c>
      <c r="E26" s="16">
        <f>'[1]Çmimet e ofruar'!AC107</f>
        <v>23.9</v>
      </c>
      <c r="F26" s="16">
        <f>'[1]Çmimet e ofruar'!AC135</f>
        <v>23.9</v>
      </c>
      <c r="G26" s="15">
        <f>'[1]Kapaciteti i Fituar'!AC107</f>
        <v>45</v>
      </c>
      <c r="H26" s="16">
        <f>'[1]Çmimet e fituar'!AC107</f>
        <v>23.9</v>
      </c>
      <c r="I26" s="16">
        <f>'[1]Çmimet e fituar'!AC135</f>
        <v>23.9</v>
      </c>
    </row>
    <row r="27" spans="2:9" x14ac:dyDescent="0.25">
      <c r="B27" s="11" t="s">
        <v>30</v>
      </c>
      <c r="C27" s="12">
        <f>('[1]Kapaciteti i Kërkuar'!AC24)</f>
        <v>45</v>
      </c>
      <c r="D27" s="12">
        <f>'[1]Kapaciteti i Ofruar'!AC108</f>
        <v>45</v>
      </c>
      <c r="E27" s="13">
        <f>'[1]Çmimet e ofruar'!AC108</f>
        <v>23.9</v>
      </c>
      <c r="F27" s="13">
        <f>'[1]Çmimet e ofruar'!AC136</f>
        <v>23.9</v>
      </c>
      <c r="G27" s="12">
        <f>'[1]Kapaciteti i Fituar'!AC108</f>
        <v>45</v>
      </c>
      <c r="H27" s="13">
        <f>'[1]Çmimet e fituar'!AC108</f>
        <v>23.9</v>
      </c>
      <c r="I27" s="13">
        <f>'[1]Çmimet e fituar'!AC136</f>
        <v>23.9</v>
      </c>
    </row>
    <row r="28" spans="2:9" x14ac:dyDescent="0.25">
      <c r="B28" s="14" t="s">
        <v>31</v>
      </c>
      <c r="C28" s="15">
        <f>('[1]Kapaciteti i Kërkuar'!AC25)</f>
        <v>45</v>
      </c>
      <c r="D28" s="15">
        <f>'[1]Kapaciteti i Ofruar'!AC109</f>
        <v>45</v>
      </c>
      <c r="E28" s="16">
        <f>'[1]Çmimet e ofruar'!AC109</f>
        <v>23.9</v>
      </c>
      <c r="F28" s="16">
        <f>'[1]Çmimet e ofruar'!AC137</f>
        <v>23.9</v>
      </c>
      <c r="G28" s="15">
        <f>'[1]Kapaciteti i Fituar'!AC109</f>
        <v>45</v>
      </c>
      <c r="H28" s="16">
        <f>'[1]Çmimet e fituar'!AC109</f>
        <v>23.9</v>
      </c>
      <c r="I28" s="16">
        <f>'[1]Çmimet e fituar'!AC137</f>
        <v>23.9</v>
      </c>
    </row>
    <row r="29" spans="2:9" x14ac:dyDescent="0.25">
      <c r="B29" s="11" t="s">
        <v>32</v>
      </c>
      <c r="C29" s="12">
        <f>('[1]Kapaciteti i Kërkuar'!AC26)</f>
        <v>55</v>
      </c>
      <c r="D29" s="12">
        <f>'[1]Kapaciteti i Ofruar'!AC110</f>
        <v>55</v>
      </c>
      <c r="E29" s="13">
        <f>'[1]Çmimet e ofruar'!AC110</f>
        <v>31.5</v>
      </c>
      <c r="F29" s="13">
        <f>'[1]Çmimet e ofruar'!AC138</f>
        <v>31.5</v>
      </c>
      <c r="G29" s="12">
        <f>'[1]Kapaciteti i Fituar'!AC110</f>
        <v>55</v>
      </c>
      <c r="H29" s="13">
        <f>'[1]Çmimet e fituar'!AC110</f>
        <v>31.5</v>
      </c>
      <c r="I29" s="13">
        <f>'[1]Çmimet e fituar'!AC138</f>
        <v>31.5</v>
      </c>
    </row>
    <row r="30" spans="2:9" x14ac:dyDescent="0.25">
      <c r="B30" s="14" t="s">
        <v>33</v>
      </c>
      <c r="C30" s="15">
        <f>('[1]Kapaciteti i Kërkuar'!AC27)</f>
        <v>65</v>
      </c>
      <c r="D30" s="15">
        <f>'[1]Kapaciteti i Ofruar'!AC111</f>
        <v>65</v>
      </c>
      <c r="E30" s="16">
        <f>'[1]Çmimet e ofruar'!AC111</f>
        <v>27.05</v>
      </c>
      <c r="F30" s="16">
        <f>'[1]Çmimet e ofruar'!AC139</f>
        <v>27.05</v>
      </c>
      <c r="G30" s="15">
        <f>'[1]Kapaciteti i Fituar'!AC111</f>
        <v>65</v>
      </c>
      <c r="H30" s="16">
        <f>'[1]Çmimet e fituar'!AC111</f>
        <v>27.05</v>
      </c>
      <c r="I30" s="16">
        <f>'[1]Çmimet e fituar'!AC139</f>
        <v>27.05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28.14791666666666</v>
      </c>
      <c r="F31" s="18">
        <f>IF(SUM(F7:F30)&gt;0,AVERAGEIF(F7:F30,"&lt;&gt;0"),0)</f>
        <v>28.14791666666666</v>
      </c>
      <c r="G31" s="17">
        <f>SUM(G7:G30)</f>
        <v>1170</v>
      </c>
      <c r="H31" s="18">
        <f>IF(SUM(H7:H30)&gt;0,AVERAGEIF(H7:H30,"&lt;&gt;0"),0)</f>
        <v>28.14791666666666</v>
      </c>
      <c r="I31" s="18">
        <f>IF(SUM(I7:I30)&gt;0,AVERAGEIF(I7:I30,"&lt;&gt;0"),0)</f>
        <v>28.14791666666666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2023-02-17T09:22:04Z</dcterms:created>
  <dcterms:modified xsi:type="dcterms:W3CDTF">2023-02-17T09:25:20Z</dcterms:modified>
</cp:coreProperties>
</file>