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Mars 2023\2. Rezultate Kapacitet\"/>
    </mc:Choice>
  </mc:AlternateContent>
  <bookViews>
    <workbookView xWindow="0" yWindow="0" windowWidth="28800" windowHeight="11700" activeTab="4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E31" i="7" s="1"/>
  <c r="D7" i="7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C31" i="7" l="1"/>
  <c r="D31" i="7"/>
  <c r="G31" i="7"/>
  <c r="F31" i="7"/>
  <c r="H31" i="7"/>
  <c r="I31" i="7"/>
  <c r="G31" i="6"/>
  <c r="H31" i="6"/>
  <c r="I31" i="6"/>
  <c r="C31" i="6"/>
  <c r="D31" i="6"/>
  <c r="E31" i="6"/>
  <c r="C32" i="5"/>
  <c r="D32" i="5"/>
  <c r="E32" i="5"/>
  <c r="F32" i="5"/>
  <c r="G32" i="5"/>
  <c r="H32" i="5"/>
  <c r="C32" i="4"/>
  <c r="E32" i="4"/>
  <c r="D32" i="4"/>
  <c r="F32" i="4"/>
  <c r="G32" i="4"/>
  <c r="H32" i="4"/>
  <c r="I32" i="4"/>
  <c r="H32" i="3"/>
  <c r="I32" i="3"/>
  <c r="C32" i="3"/>
  <c r="D32" i="3"/>
  <c r="E32" i="3"/>
  <c r="F32" i="3"/>
  <c r="C32" i="2"/>
  <c r="D32" i="2"/>
  <c r="E32" i="2"/>
  <c r="F32" i="2"/>
  <c r="G32" i="2"/>
  <c r="H32" i="2"/>
  <c r="I32" i="2"/>
  <c r="F32" i="1"/>
  <c r="G32" i="1"/>
  <c r="H32" i="1"/>
  <c r="I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<sst xmlns="http://schemas.openxmlformats.org/spreadsheetml/2006/main" count="245" uniqueCount="35">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</sst>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nkande%20Kapacitet%20Rezerv&#235;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I4">
            <v>60</v>
          </cell>
          <cell r="J4">
            <v>60</v>
          </cell>
          <cell r="K4">
            <v>60</v>
          </cell>
          <cell r="L4">
            <v>60</v>
          </cell>
          <cell r="M4">
            <v>60</v>
          </cell>
          <cell r="N4">
            <v>60</v>
          </cell>
          <cell r="O4">
            <v>60</v>
          </cell>
        </row>
        <row r="5">
          <cell r="I5">
            <v>60</v>
          </cell>
          <cell r="J5">
            <v>60</v>
          </cell>
          <cell r="K5">
            <v>60</v>
          </cell>
          <cell r="L5">
            <v>60</v>
          </cell>
          <cell r="M5">
            <v>60</v>
          </cell>
          <cell r="N5">
            <v>60</v>
          </cell>
          <cell r="O5">
            <v>60</v>
          </cell>
        </row>
        <row r="6">
          <cell r="I6">
            <v>60</v>
          </cell>
          <cell r="J6">
            <v>60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</row>
        <row r="7">
          <cell r="I7">
            <v>60</v>
          </cell>
          <cell r="J7">
            <v>60</v>
          </cell>
          <cell r="K7">
            <v>60</v>
          </cell>
          <cell r="L7">
            <v>60</v>
          </cell>
          <cell r="M7">
            <v>60</v>
          </cell>
          <cell r="N7">
            <v>60</v>
          </cell>
          <cell r="O7">
            <v>60</v>
          </cell>
        </row>
        <row r="8">
          <cell r="I8">
            <v>60</v>
          </cell>
          <cell r="J8">
            <v>60</v>
          </cell>
          <cell r="K8">
            <v>60</v>
          </cell>
          <cell r="L8">
            <v>60</v>
          </cell>
          <cell r="M8">
            <v>60</v>
          </cell>
          <cell r="N8">
            <v>60</v>
          </cell>
          <cell r="O8">
            <v>60</v>
          </cell>
        </row>
        <row r="9">
          <cell r="I9">
            <v>60</v>
          </cell>
          <cell r="J9">
            <v>60</v>
          </cell>
          <cell r="K9">
            <v>60</v>
          </cell>
          <cell r="L9">
            <v>60</v>
          </cell>
          <cell r="M9">
            <v>60</v>
          </cell>
          <cell r="N9">
            <v>60</v>
          </cell>
          <cell r="O9">
            <v>60</v>
          </cell>
        </row>
        <row r="10">
          <cell r="I10">
            <v>70</v>
          </cell>
          <cell r="J10">
            <v>70</v>
          </cell>
          <cell r="K10">
            <v>70</v>
          </cell>
          <cell r="L10">
            <v>70</v>
          </cell>
          <cell r="M10">
            <v>70</v>
          </cell>
          <cell r="N10">
            <v>70</v>
          </cell>
          <cell r="O10">
            <v>70</v>
          </cell>
        </row>
        <row r="11">
          <cell r="I11">
            <v>70</v>
          </cell>
          <cell r="J11">
            <v>70</v>
          </cell>
          <cell r="K11">
            <v>70</v>
          </cell>
          <cell r="L11">
            <v>70</v>
          </cell>
          <cell r="M11">
            <v>70</v>
          </cell>
          <cell r="N11">
            <v>70</v>
          </cell>
          <cell r="O11">
            <v>70</v>
          </cell>
        </row>
        <row r="12">
          <cell r="I12">
            <v>70</v>
          </cell>
          <cell r="J12">
            <v>70</v>
          </cell>
          <cell r="K12">
            <v>70</v>
          </cell>
          <cell r="L12">
            <v>70</v>
          </cell>
          <cell r="M12">
            <v>70</v>
          </cell>
          <cell r="N12">
            <v>70</v>
          </cell>
          <cell r="O12">
            <v>70</v>
          </cell>
        </row>
        <row r="13">
          <cell r="I13">
            <v>70</v>
          </cell>
          <cell r="J13">
            <v>70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70</v>
          </cell>
        </row>
        <row r="14">
          <cell r="I14">
            <v>70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70</v>
          </cell>
        </row>
        <row r="15">
          <cell r="I15">
            <v>70</v>
          </cell>
          <cell r="J15">
            <v>70</v>
          </cell>
          <cell r="K15">
            <v>70</v>
          </cell>
          <cell r="L15">
            <v>70</v>
          </cell>
          <cell r="M15">
            <v>70</v>
          </cell>
          <cell r="N15">
            <v>70</v>
          </cell>
          <cell r="O15">
            <v>70</v>
          </cell>
        </row>
        <row r="16">
          <cell r="I16">
            <v>70</v>
          </cell>
          <cell r="J16">
            <v>70</v>
          </cell>
          <cell r="K16">
            <v>70</v>
          </cell>
          <cell r="L16">
            <v>70</v>
          </cell>
          <cell r="M16">
            <v>70</v>
          </cell>
          <cell r="N16">
            <v>70</v>
          </cell>
          <cell r="O16">
            <v>70</v>
          </cell>
        </row>
        <row r="17">
          <cell r="I17">
            <v>70</v>
          </cell>
          <cell r="J17">
            <v>70</v>
          </cell>
          <cell r="K17">
            <v>70</v>
          </cell>
          <cell r="L17">
            <v>70</v>
          </cell>
          <cell r="M17">
            <v>70</v>
          </cell>
          <cell r="N17">
            <v>70</v>
          </cell>
          <cell r="O17">
            <v>70</v>
          </cell>
        </row>
        <row r="18">
          <cell r="I18">
            <v>70</v>
          </cell>
          <cell r="J18">
            <v>70</v>
          </cell>
          <cell r="K18">
            <v>70</v>
          </cell>
          <cell r="L18">
            <v>70</v>
          </cell>
          <cell r="M18">
            <v>70</v>
          </cell>
          <cell r="N18">
            <v>70</v>
          </cell>
          <cell r="O18">
            <v>70</v>
          </cell>
        </row>
        <row r="19">
          <cell r="I19">
            <v>70</v>
          </cell>
          <cell r="J19">
            <v>70</v>
          </cell>
          <cell r="K19">
            <v>70</v>
          </cell>
          <cell r="L19">
            <v>70</v>
          </cell>
          <cell r="M19">
            <v>70</v>
          </cell>
          <cell r="N19">
            <v>70</v>
          </cell>
          <cell r="O19">
            <v>70</v>
          </cell>
        </row>
        <row r="20">
          <cell r="I20">
            <v>70</v>
          </cell>
          <cell r="J20">
            <v>70</v>
          </cell>
          <cell r="K20">
            <v>70</v>
          </cell>
          <cell r="L20">
            <v>70</v>
          </cell>
          <cell r="M20">
            <v>70</v>
          </cell>
          <cell r="N20">
            <v>70</v>
          </cell>
          <cell r="O20">
            <v>70</v>
          </cell>
        </row>
        <row r="21">
          <cell r="I21">
            <v>70</v>
          </cell>
          <cell r="J21">
            <v>70</v>
          </cell>
          <cell r="K21">
            <v>70</v>
          </cell>
          <cell r="L21">
            <v>70</v>
          </cell>
          <cell r="M21">
            <v>70</v>
          </cell>
          <cell r="N21">
            <v>70</v>
          </cell>
          <cell r="O21">
            <v>70</v>
          </cell>
        </row>
        <row r="22">
          <cell r="I22">
            <v>70</v>
          </cell>
          <cell r="J22">
            <v>70</v>
          </cell>
          <cell r="K22">
            <v>70</v>
          </cell>
          <cell r="L22">
            <v>70</v>
          </cell>
          <cell r="M22">
            <v>70</v>
          </cell>
          <cell r="N22">
            <v>70</v>
          </cell>
          <cell r="O22">
            <v>70</v>
          </cell>
        </row>
        <row r="23">
          <cell r="I23">
            <v>70</v>
          </cell>
          <cell r="J23">
            <v>70</v>
          </cell>
          <cell r="K23">
            <v>70</v>
          </cell>
          <cell r="L23">
            <v>70</v>
          </cell>
          <cell r="M23">
            <v>70</v>
          </cell>
          <cell r="N23">
            <v>70</v>
          </cell>
          <cell r="O23">
            <v>70</v>
          </cell>
        </row>
        <row r="24">
          <cell r="I24">
            <v>70</v>
          </cell>
          <cell r="J24">
            <v>70</v>
          </cell>
          <cell r="K24">
            <v>70</v>
          </cell>
          <cell r="L24">
            <v>70</v>
          </cell>
          <cell r="M24">
            <v>70</v>
          </cell>
          <cell r="N24">
            <v>70</v>
          </cell>
          <cell r="O24">
            <v>70</v>
          </cell>
        </row>
        <row r="25">
          <cell r="I25">
            <v>70</v>
          </cell>
          <cell r="J25">
            <v>70</v>
          </cell>
          <cell r="K25">
            <v>70</v>
          </cell>
          <cell r="L25">
            <v>70</v>
          </cell>
          <cell r="M25">
            <v>70</v>
          </cell>
          <cell r="N25">
            <v>70</v>
          </cell>
          <cell r="O25">
            <v>70</v>
          </cell>
        </row>
        <row r="26">
          <cell r="I26">
            <v>60</v>
          </cell>
          <cell r="J26">
            <v>60</v>
          </cell>
          <cell r="K26">
            <v>60</v>
          </cell>
          <cell r="L26">
            <v>60</v>
          </cell>
          <cell r="M26">
            <v>60</v>
          </cell>
          <cell r="N26">
            <v>60</v>
          </cell>
          <cell r="O26">
            <v>60</v>
          </cell>
        </row>
        <row r="27">
          <cell r="I27">
            <v>50</v>
          </cell>
          <cell r="J27">
            <v>50</v>
          </cell>
          <cell r="K27">
            <v>50</v>
          </cell>
          <cell r="L27">
            <v>50</v>
          </cell>
          <cell r="M27">
            <v>50</v>
          </cell>
          <cell r="N27">
            <v>50</v>
          </cell>
          <cell r="O27">
            <v>50</v>
          </cell>
        </row>
      </sheetData>
      <sheetData sheetId="1"/>
      <sheetData sheetId="2"/>
      <sheetData sheetId="3"/>
      <sheetData sheetId="4"/>
      <sheetData sheetId="5"/>
      <sheetData sheetId="6">
        <row r="88"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60</v>
          </cell>
          <cell r="N88">
            <v>60</v>
          </cell>
          <cell r="O88">
            <v>60</v>
          </cell>
        </row>
        <row r="89">
          <cell r="I89">
            <v>60</v>
          </cell>
          <cell r="J89">
            <v>60</v>
          </cell>
          <cell r="K89">
            <v>60</v>
          </cell>
          <cell r="L89">
            <v>60</v>
          </cell>
          <cell r="M89">
            <v>60</v>
          </cell>
          <cell r="N89">
            <v>60</v>
          </cell>
          <cell r="O89">
            <v>60</v>
          </cell>
        </row>
        <row r="90">
          <cell r="I90">
            <v>60</v>
          </cell>
          <cell r="J90">
            <v>60</v>
          </cell>
          <cell r="K90">
            <v>60</v>
          </cell>
          <cell r="L90">
            <v>60</v>
          </cell>
          <cell r="M90">
            <v>60</v>
          </cell>
          <cell r="N90">
            <v>60</v>
          </cell>
          <cell r="O90">
            <v>60</v>
          </cell>
        </row>
        <row r="91">
          <cell r="I91">
            <v>60</v>
          </cell>
          <cell r="J91">
            <v>60</v>
          </cell>
          <cell r="K91">
            <v>60</v>
          </cell>
          <cell r="L91">
            <v>60</v>
          </cell>
          <cell r="M91">
            <v>60</v>
          </cell>
          <cell r="N91">
            <v>60</v>
          </cell>
          <cell r="O91">
            <v>60</v>
          </cell>
        </row>
        <row r="92">
          <cell r="I92">
            <v>60</v>
          </cell>
          <cell r="J92">
            <v>60</v>
          </cell>
          <cell r="K92">
            <v>60</v>
          </cell>
          <cell r="L92">
            <v>60</v>
          </cell>
          <cell r="M92">
            <v>60</v>
          </cell>
          <cell r="N92">
            <v>60</v>
          </cell>
          <cell r="O92">
            <v>60</v>
          </cell>
        </row>
        <row r="93">
          <cell r="I93">
            <v>60</v>
          </cell>
          <cell r="J93">
            <v>60</v>
          </cell>
          <cell r="K93">
            <v>60</v>
          </cell>
          <cell r="L93">
            <v>60</v>
          </cell>
          <cell r="M93">
            <v>60</v>
          </cell>
          <cell r="N93">
            <v>60</v>
          </cell>
          <cell r="O93">
            <v>60</v>
          </cell>
        </row>
        <row r="94">
          <cell r="I94">
            <v>70</v>
          </cell>
          <cell r="J94">
            <v>70</v>
          </cell>
          <cell r="K94">
            <v>70</v>
          </cell>
          <cell r="L94">
            <v>70</v>
          </cell>
          <cell r="M94">
            <v>70</v>
          </cell>
          <cell r="N94">
            <v>70</v>
          </cell>
          <cell r="O94">
            <v>70</v>
          </cell>
        </row>
        <row r="95">
          <cell r="I95">
            <v>70</v>
          </cell>
          <cell r="J95">
            <v>70</v>
          </cell>
          <cell r="K95">
            <v>70</v>
          </cell>
          <cell r="L95">
            <v>70</v>
          </cell>
          <cell r="M95">
            <v>70</v>
          </cell>
          <cell r="N95">
            <v>70</v>
          </cell>
          <cell r="O95">
            <v>70</v>
          </cell>
        </row>
        <row r="96">
          <cell r="I96">
            <v>70</v>
          </cell>
          <cell r="J96">
            <v>70</v>
          </cell>
          <cell r="K96">
            <v>70</v>
          </cell>
          <cell r="L96">
            <v>70</v>
          </cell>
          <cell r="M96">
            <v>70</v>
          </cell>
          <cell r="N96">
            <v>70</v>
          </cell>
          <cell r="O96">
            <v>70</v>
          </cell>
        </row>
        <row r="97">
          <cell r="I97">
            <v>70</v>
          </cell>
          <cell r="J97">
            <v>70</v>
          </cell>
          <cell r="K97">
            <v>70</v>
          </cell>
          <cell r="L97">
            <v>70</v>
          </cell>
          <cell r="M97">
            <v>70</v>
          </cell>
          <cell r="N97">
            <v>70</v>
          </cell>
          <cell r="O97">
            <v>70</v>
          </cell>
        </row>
        <row r="98">
          <cell r="I98">
            <v>70</v>
          </cell>
          <cell r="J98">
            <v>70</v>
          </cell>
          <cell r="K98">
            <v>70</v>
          </cell>
          <cell r="L98">
            <v>70</v>
          </cell>
          <cell r="M98">
            <v>70</v>
          </cell>
          <cell r="N98">
            <v>70</v>
          </cell>
          <cell r="O98">
            <v>70</v>
          </cell>
        </row>
        <row r="99">
          <cell r="I99">
            <v>73</v>
          </cell>
          <cell r="J99">
            <v>73</v>
          </cell>
          <cell r="K99">
            <v>73</v>
          </cell>
          <cell r="L99">
            <v>73</v>
          </cell>
          <cell r="M99">
            <v>73</v>
          </cell>
          <cell r="N99">
            <v>70</v>
          </cell>
          <cell r="O99">
            <v>70</v>
          </cell>
        </row>
        <row r="100">
          <cell r="I100">
            <v>73</v>
          </cell>
          <cell r="J100">
            <v>73</v>
          </cell>
          <cell r="K100">
            <v>73</v>
          </cell>
          <cell r="L100">
            <v>73</v>
          </cell>
          <cell r="M100">
            <v>73</v>
          </cell>
          <cell r="N100">
            <v>70</v>
          </cell>
          <cell r="O100">
            <v>70</v>
          </cell>
        </row>
        <row r="101">
          <cell r="I101">
            <v>73</v>
          </cell>
          <cell r="J101">
            <v>73</v>
          </cell>
          <cell r="K101">
            <v>73</v>
          </cell>
          <cell r="L101">
            <v>73</v>
          </cell>
          <cell r="M101">
            <v>73</v>
          </cell>
          <cell r="N101">
            <v>70</v>
          </cell>
          <cell r="O101">
            <v>70</v>
          </cell>
        </row>
        <row r="102">
          <cell r="I102">
            <v>73</v>
          </cell>
          <cell r="J102">
            <v>73</v>
          </cell>
          <cell r="K102">
            <v>73</v>
          </cell>
          <cell r="L102">
            <v>73</v>
          </cell>
          <cell r="M102">
            <v>73</v>
          </cell>
          <cell r="N102">
            <v>70</v>
          </cell>
          <cell r="O102">
            <v>70</v>
          </cell>
        </row>
        <row r="103">
          <cell r="I103">
            <v>70</v>
          </cell>
          <cell r="J103">
            <v>70</v>
          </cell>
          <cell r="K103">
            <v>70</v>
          </cell>
          <cell r="L103">
            <v>70</v>
          </cell>
          <cell r="M103">
            <v>70</v>
          </cell>
          <cell r="N103">
            <v>70</v>
          </cell>
          <cell r="O103">
            <v>70</v>
          </cell>
        </row>
        <row r="104">
          <cell r="I104">
            <v>70</v>
          </cell>
          <cell r="J104">
            <v>70</v>
          </cell>
          <cell r="K104">
            <v>70</v>
          </cell>
          <cell r="L104">
            <v>70</v>
          </cell>
          <cell r="M104">
            <v>70</v>
          </cell>
          <cell r="N104">
            <v>70</v>
          </cell>
          <cell r="O104">
            <v>70</v>
          </cell>
        </row>
        <row r="105">
          <cell r="I105">
            <v>70</v>
          </cell>
          <cell r="J105">
            <v>70</v>
          </cell>
          <cell r="K105">
            <v>70</v>
          </cell>
          <cell r="L105">
            <v>70</v>
          </cell>
          <cell r="M105">
            <v>70</v>
          </cell>
          <cell r="N105">
            <v>70</v>
          </cell>
          <cell r="O105">
            <v>70</v>
          </cell>
        </row>
        <row r="106">
          <cell r="I106">
            <v>70</v>
          </cell>
          <cell r="J106">
            <v>70</v>
          </cell>
          <cell r="K106">
            <v>70</v>
          </cell>
          <cell r="L106">
            <v>70</v>
          </cell>
          <cell r="M106">
            <v>70</v>
          </cell>
          <cell r="N106">
            <v>70</v>
          </cell>
          <cell r="O106">
            <v>70</v>
          </cell>
        </row>
        <row r="107">
          <cell r="I107">
            <v>70</v>
          </cell>
          <cell r="J107">
            <v>70</v>
          </cell>
          <cell r="K107">
            <v>70</v>
          </cell>
          <cell r="L107">
            <v>70</v>
          </cell>
          <cell r="M107">
            <v>70</v>
          </cell>
          <cell r="N107">
            <v>70</v>
          </cell>
          <cell r="O107">
            <v>70</v>
          </cell>
        </row>
        <row r="108">
          <cell r="I108">
            <v>70</v>
          </cell>
          <cell r="J108">
            <v>70</v>
          </cell>
          <cell r="K108">
            <v>70</v>
          </cell>
          <cell r="L108">
            <v>70</v>
          </cell>
          <cell r="M108">
            <v>70</v>
          </cell>
          <cell r="N108">
            <v>70</v>
          </cell>
          <cell r="O108">
            <v>70</v>
          </cell>
        </row>
        <row r="109">
          <cell r="I109">
            <v>70</v>
          </cell>
          <cell r="J109">
            <v>70</v>
          </cell>
          <cell r="K109">
            <v>70</v>
          </cell>
          <cell r="L109">
            <v>70</v>
          </cell>
          <cell r="M109">
            <v>70</v>
          </cell>
          <cell r="N109">
            <v>70</v>
          </cell>
          <cell r="O109">
            <v>70</v>
          </cell>
        </row>
        <row r="110">
          <cell r="I110">
            <v>60</v>
          </cell>
          <cell r="J110">
            <v>60</v>
          </cell>
          <cell r="K110">
            <v>60</v>
          </cell>
          <cell r="L110">
            <v>60</v>
          </cell>
          <cell r="M110">
            <v>60</v>
          </cell>
          <cell r="N110">
            <v>60</v>
          </cell>
          <cell r="O110">
            <v>60</v>
          </cell>
        </row>
        <row r="111">
          <cell r="I111">
            <v>50</v>
          </cell>
          <cell r="J111">
            <v>50</v>
          </cell>
          <cell r="K111">
            <v>50</v>
          </cell>
          <cell r="L111">
            <v>50</v>
          </cell>
          <cell r="M111">
            <v>50</v>
          </cell>
          <cell r="N111">
            <v>50</v>
          </cell>
          <cell r="O111">
            <v>50</v>
          </cell>
        </row>
      </sheetData>
      <sheetData sheetId="7">
        <row r="88">
          <cell r="I88">
            <v>38.5</v>
          </cell>
          <cell r="J88">
            <v>38.5</v>
          </cell>
          <cell r="K88">
            <v>38.5</v>
          </cell>
          <cell r="L88">
            <v>38.5</v>
          </cell>
          <cell r="M88">
            <v>38.5</v>
          </cell>
          <cell r="N88">
            <v>40.299999999999997</v>
          </cell>
          <cell r="O88">
            <v>40.299999999999997</v>
          </cell>
        </row>
        <row r="89">
          <cell r="I89">
            <v>38.5</v>
          </cell>
          <cell r="J89">
            <v>38.5</v>
          </cell>
          <cell r="K89">
            <v>38.5</v>
          </cell>
          <cell r="L89">
            <v>38.5</v>
          </cell>
          <cell r="M89">
            <v>38.5</v>
          </cell>
          <cell r="N89">
            <v>40.299999999999997</v>
          </cell>
          <cell r="O89">
            <v>40.299999999999997</v>
          </cell>
        </row>
        <row r="90">
          <cell r="I90">
            <v>38.5</v>
          </cell>
          <cell r="J90">
            <v>38.5</v>
          </cell>
          <cell r="K90">
            <v>38.5</v>
          </cell>
          <cell r="L90">
            <v>38.5</v>
          </cell>
          <cell r="M90">
            <v>38.5</v>
          </cell>
          <cell r="N90">
            <v>40.299999999999997</v>
          </cell>
          <cell r="O90">
            <v>40.299999999999997</v>
          </cell>
        </row>
        <row r="91">
          <cell r="I91">
            <v>38.5</v>
          </cell>
          <cell r="J91">
            <v>38.5</v>
          </cell>
          <cell r="K91">
            <v>38.5</v>
          </cell>
          <cell r="L91">
            <v>38.5</v>
          </cell>
          <cell r="M91">
            <v>38.5</v>
          </cell>
          <cell r="N91">
            <v>40.299999999999997</v>
          </cell>
          <cell r="O91">
            <v>40.299999999999997</v>
          </cell>
        </row>
        <row r="92">
          <cell r="I92">
            <v>38.5</v>
          </cell>
          <cell r="J92">
            <v>38.5</v>
          </cell>
          <cell r="K92">
            <v>38.5</v>
          </cell>
          <cell r="L92">
            <v>38.5</v>
          </cell>
          <cell r="M92">
            <v>38.5</v>
          </cell>
          <cell r="N92">
            <v>40.299999999999997</v>
          </cell>
          <cell r="O92">
            <v>40.299999999999997</v>
          </cell>
        </row>
        <row r="93">
          <cell r="I93">
            <v>38.5</v>
          </cell>
          <cell r="J93">
            <v>38.5</v>
          </cell>
          <cell r="K93">
            <v>38.5</v>
          </cell>
          <cell r="L93">
            <v>38.5</v>
          </cell>
          <cell r="M93">
            <v>38.5</v>
          </cell>
          <cell r="N93">
            <v>40.299999999999997</v>
          </cell>
          <cell r="O93">
            <v>40.299999999999997</v>
          </cell>
        </row>
        <row r="94">
          <cell r="I94">
            <v>34.200000000000003</v>
          </cell>
          <cell r="J94">
            <v>34.200000000000003</v>
          </cell>
          <cell r="K94">
            <v>34.200000000000003</v>
          </cell>
          <cell r="L94">
            <v>34.200000000000003</v>
          </cell>
          <cell r="M94">
            <v>34.200000000000003</v>
          </cell>
          <cell r="N94">
            <v>36.950000000000003</v>
          </cell>
          <cell r="O94">
            <v>36.950000000000003</v>
          </cell>
        </row>
        <row r="95">
          <cell r="I95">
            <v>27.7</v>
          </cell>
          <cell r="J95">
            <v>27.7</v>
          </cell>
          <cell r="K95">
            <v>27.7</v>
          </cell>
          <cell r="L95">
            <v>27.7</v>
          </cell>
          <cell r="M95">
            <v>27.7</v>
          </cell>
          <cell r="N95">
            <v>36.950000000000003</v>
          </cell>
          <cell r="O95">
            <v>36.950000000000003</v>
          </cell>
        </row>
        <row r="96">
          <cell r="I96">
            <v>27.7</v>
          </cell>
          <cell r="J96">
            <v>27.7</v>
          </cell>
          <cell r="K96">
            <v>27.7</v>
          </cell>
          <cell r="L96">
            <v>27.7</v>
          </cell>
          <cell r="M96">
            <v>27.7</v>
          </cell>
          <cell r="N96">
            <v>32.549999999999997</v>
          </cell>
          <cell r="O96">
            <v>32.549999999999997</v>
          </cell>
        </row>
        <row r="97">
          <cell r="I97">
            <v>27.7</v>
          </cell>
          <cell r="J97">
            <v>27.7</v>
          </cell>
          <cell r="K97">
            <v>27.7</v>
          </cell>
          <cell r="L97">
            <v>27.7</v>
          </cell>
          <cell r="M97">
            <v>27.7</v>
          </cell>
          <cell r="N97">
            <v>32.549999999999997</v>
          </cell>
          <cell r="O97">
            <v>32.549999999999997</v>
          </cell>
        </row>
        <row r="98">
          <cell r="I98">
            <v>27.7</v>
          </cell>
          <cell r="J98">
            <v>27.7</v>
          </cell>
          <cell r="K98">
            <v>27.7</v>
          </cell>
          <cell r="L98">
            <v>27.7</v>
          </cell>
          <cell r="M98">
            <v>27.7</v>
          </cell>
          <cell r="N98">
            <v>32.549999999999997</v>
          </cell>
          <cell r="O98">
            <v>32.549999999999997</v>
          </cell>
        </row>
        <row r="99">
          <cell r="I99">
            <v>27.7</v>
          </cell>
          <cell r="J99">
            <v>27.7</v>
          </cell>
          <cell r="K99">
            <v>27.7</v>
          </cell>
          <cell r="L99">
            <v>27.7</v>
          </cell>
          <cell r="M99">
            <v>27.7</v>
          </cell>
          <cell r="N99">
            <v>36.950000000000003</v>
          </cell>
          <cell r="O99">
            <v>36.950000000000003</v>
          </cell>
        </row>
        <row r="100">
          <cell r="I100">
            <v>27.7</v>
          </cell>
          <cell r="J100">
            <v>27.7</v>
          </cell>
          <cell r="K100">
            <v>27.7</v>
          </cell>
          <cell r="L100">
            <v>27.7</v>
          </cell>
          <cell r="M100">
            <v>27.7</v>
          </cell>
          <cell r="N100">
            <v>36.950000000000003</v>
          </cell>
          <cell r="O100">
            <v>36.950000000000003</v>
          </cell>
        </row>
        <row r="101">
          <cell r="I101">
            <v>27.7</v>
          </cell>
          <cell r="J101">
            <v>27.7</v>
          </cell>
          <cell r="K101">
            <v>27.7</v>
          </cell>
          <cell r="L101">
            <v>27.7</v>
          </cell>
          <cell r="M101">
            <v>27.7</v>
          </cell>
          <cell r="N101">
            <v>36.950000000000003</v>
          </cell>
          <cell r="O101">
            <v>36.950000000000003</v>
          </cell>
        </row>
        <row r="102">
          <cell r="I102">
            <v>27.7</v>
          </cell>
          <cell r="J102">
            <v>27.7</v>
          </cell>
          <cell r="K102">
            <v>27.7</v>
          </cell>
          <cell r="L102">
            <v>27.7</v>
          </cell>
          <cell r="M102">
            <v>27.7</v>
          </cell>
          <cell r="N102">
            <v>36.950000000000003</v>
          </cell>
          <cell r="O102">
            <v>36.950000000000003</v>
          </cell>
        </row>
        <row r="103">
          <cell r="I103">
            <v>27.7</v>
          </cell>
          <cell r="J103">
            <v>27.7</v>
          </cell>
          <cell r="K103">
            <v>27.7</v>
          </cell>
          <cell r="L103">
            <v>27.7</v>
          </cell>
          <cell r="M103">
            <v>27.7</v>
          </cell>
          <cell r="N103">
            <v>36.950000000000003</v>
          </cell>
          <cell r="O103">
            <v>36.950000000000003</v>
          </cell>
        </row>
        <row r="104">
          <cell r="I104">
            <v>27.7</v>
          </cell>
          <cell r="J104">
            <v>27.7</v>
          </cell>
          <cell r="K104">
            <v>27.7</v>
          </cell>
          <cell r="L104">
            <v>27.7</v>
          </cell>
          <cell r="M104">
            <v>27.7</v>
          </cell>
          <cell r="N104">
            <v>36.950000000000003</v>
          </cell>
          <cell r="O104">
            <v>36.950000000000003</v>
          </cell>
        </row>
        <row r="105">
          <cell r="I105">
            <v>27.7</v>
          </cell>
          <cell r="J105">
            <v>27.7</v>
          </cell>
          <cell r="K105">
            <v>27.7</v>
          </cell>
          <cell r="L105">
            <v>27.7</v>
          </cell>
          <cell r="M105">
            <v>27.7</v>
          </cell>
          <cell r="N105">
            <v>32</v>
          </cell>
          <cell r="O105">
            <v>32</v>
          </cell>
        </row>
        <row r="106">
          <cell r="I106">
            <v>27.7</v>
          </cell>
          <cell r="J106">
            <v>27.7</v>
          </cell>
          <cell r="K106">
            <v>27.7</v>
          </cell>
          <cell r="L106">
            <v>27.7</v>
          </cell>
          <cell r="M106">
            <v>27.7</v>
          </cell>
          <cell r="N106">
            <v>32</v>
          </cell>
          <cell r="O106">
            <v>32</v>
          </cell>
        </row>
        <row r="107">
          <cell r="I107">
            <v>27.7</v>
          </cell>
          <cell r="J107">
            <v>27.7</v>
          </cell>
          <cell r="K107">
            <v>27.7</v>
          </cell>
          <cell r="L107">
            <v>27.7</v>
          </cell>
          <cell r="M107">
            <v>27.7</v>
          </cell>
          <cell r="N107">
            <v>32</v>
          </cell>
          <cell r="O107">
            <v>32</v>
          </cell>
        </row>
        <row r="108">
          <cell r="I108">
            <v>27.7</v>
          </cell>
          <cell r="J108">
            <v>27.7</v>
          </cell>
          <cell r="K108">
            <v>27.7</v>
          </cell>
          <cell r="L108">
            <v>27.7</v>
          </cell>
          <cell r="M108">
            <v>27.7</v>
          </cell>
          <cell r="N108">
            <v>32</v>
          </cell>
          <cell r="O108">
            <v>32</v>
          </cell>
        </row>
        <row r="109">
          <cell r="I109">
            <v>34.200000000000003</v>
          </cell>
          <cell r="J109">
            <v>34.200000000000003</v>
          </cell>
          <cell r="K109">
            <v>34.200000000000003</v>
          </cell>
          <cell r="L109">
            <v>34.200000000000003</v>
          </cell>
          <cell r="M109">
            <v>34.200000000000003</v>
          </cell>
          <cell r="N109">
            <v>40.299999999999997</v>
          </cell>
          <cell r="O109">
            <v>40.299999999999997</v>
          </cell>
        </row>
        <row r="110">
          <cell r="I110">
            <v>34.200000000000003</v>
          </cell>
          <cell r="J110">
            <v>34.200000000000003</v>
          </cell>
          <cell r="K110">
            <v>34.200000000000003</v>
          </cell>
          <cell r="L110">
            <v>34.200000000000003</v>
          </cell>
          <cell r="M110">
            <v>34.200000000000003</v>
          </cell>
          <cell r="N110">
            <v>40.299999999999997</v>
          </cell>
          <cell r="O110">
            <v>40.299999999999997</v>
          </cell>
        </row>
        <row r="111">
          <cell r="I111">
            <v>34.200000000000003</v>
          </cell>
          <cell r="J111">
            <v>34.200000000000003</v>
          </cell>
          <cell r="K111">
            <v>34.200000000000003</v>
          </cell>
          <cell r="L111">
            <v>34.200000000000003</v>
          </cell>
          <cell r="M111">
            <v>34.200000000000003</v>
          </cell>
          <cell r="N111">
            <v>40.299999999999997</v>
          </cell>
          <cell r="O111">
            <v>40.299999999999997</v>
          </cell>
        </row>
        <row r="116">
          <cell r="I116">
            <v>38.5</v>
          </cell>
          <cell r="J116">
            <v>38.5</v>
          </cell>
          <cell r="K116">
            <v>38.5</v>
          </cell>
          <cell r="L116">
            <v>38.5</v>
          </cell>
          <cell r="M116">
            <v>38.5</v>
          </cell>
          <cell r="N116">
            <v>40.299999999999997</v>
          </cell>
          <cell r="O116">
            <v>40.299999999999997</v>
          </cell>
        </row>
        <row r="117">
          <cell r="I117">
            <v>38.5</v>
          </cell>
          <cell r="J117">
            <v>38.5</v>
          </cell>
          <cell r="K117">
            <v>38.5</v>
          </cell>
          <cell r="L117">
            <v>38.5</v>
          </cell>
          <cell r="M117">
            <v>38.5</v>
          </cell>
          <cell r="N117">
            <v>40.299999999999997</v>
          </cell>
          <cell r="O117">
            <v>40.299999999999997</v>
          </cell>
        </row>
        <row r="118">
          <cell r="I118">
            <v>38.5</v>
          </cell>
          <cell r="J118">
            <v>38.5</v>
          </cell>
          <cell r="K118">
            <v>38.5</v>
          </cell>
          <cell r="L118">
            <v>38.5</v>
          </cell>
          <cell r="M118">
            <v>38.5</v>
          </cell>
          <cell r="N118">
            <v>40.299999999999997</v>
          </cell>
          <cell r="O118">
            <v>40.299999999999997</v>
          </cell>
        </row>
        <row r="119">
          <cell r="I119">
            <v>38.5</v>
          </cell>
          <cell r="J119">
            <v>38.5</v>
          </cell>
          <cell r="K119">
            <v>38.5</v>
          </cell>
          <cell r="L119">
            <v>38.5</v>
          </cell>
          <cell r="M119">
            <v>38.5</v>
          </cell>
          <cell r="N119">
            <v>40.299999999999997</v>
          </cell>
          <cell r="O119">
            <v>40.299999999999997</v>
          </cell>
        </row>
        <row r="120">
          <cell r="I120">
            <v>38.5</v>
          </cell>
          <cell r="J120">
            <v>38.5</v>
          </cell>
          <cell r="K120">
            <v>38.5</v>
          </cell>
          <cell r="L120">
            <v>38.5</v>
          </cell>
          <cell r="M120">
            <v>38.5</v>
          </cell>
          <cell r="N120">
            <v>40.299999999999997</v>
          </cell>
          <cell r="O120">
            <v>40.299999999999997</v>
          </cell>
        </row>
        <row r="121">
          <cell r="I121">
            <v>38.5</v>
          </cell>
          <cell r="J121">
            <v>38.5</v>
          </cell>
          <cell r="K121">
            <v>38.5</v>
          </cell>
          <cell r="L121">
            <v>38.5</v>
          </cell>
          <cell r="M121">
            <v>38.5</v>
          </cell>
          <cell r="N121">
            <v>40.299999999999997</v>
          </cell>
          <cell r="O121">
            <v>40.299999999999997</v>
          </cell>
        </row>
        <row r="122">
          <cell r="I122">
            <v>34.200000000000003</v>
          </cell>
          <cell r="J122">
            <v>34.200000000000003</v>
          </cell>
          <cell r="K122">
            <v>34.200000000000003</v>
          </cell>
          <cell r="L122">
            <v>34.200000000000003</v>
          </cell>
          <cell r="M122">
            <v>34.200000000000003</v>
          </cell>
          <cell r="N122">
            <v>36.950000000000003</v>
          </cell>
          <cell r="O122">
            <v>36.950000000000003</v>
          </cell>
        </row>
        <row r="123">
          <cell r="I123">
            <v>27.7</v>
          </cell>
          <cell r="J123">
            <v>27.7</v>
          </cell>
          <cell r="K123">
            <v>27.7</v>
          </cell>
          <cell r="L123">
            <v>27.7</v>
          </cell>
          <cell r="M123">
            <v>27.7</v>
          </cell>
          <cell r="N123">
            <v>36.950000000000003</v>
          </cell>
          <cell r="O123">
            <v>36.950000000000003</v>
          </cell>
        </row>
        <row r="124">
          <cell r="I124">
            <v>27.7</v>
          </cell>
          <cell r="J124">
            <v>27.7</v>
          </cell>
          <cell r="K124">
            <v>27.7</v>
          </cell>
          <cell r="L124">
            <v>27.7</v>
          </cell>
          <cell r="M124">
            <v>27.7</v>
          </cell>
          <cell r="N124">
            <v>32.549999999999997</v>
          </cell>
          <cell r="O124">
            <v>32.549999999999997</v>
          </cell>
        </row>
        <row r="125">
          <cell r="I125">
            <v>27.7</v>
          </cell>
          <cell r="J125">
            <v>27.7</v>
          </cell>
          <cell r="K125">
            <v>27.7</v>
          </cell>
          <cell r="L125">
            <v>27.7</v>
          </cell>
          <cell r="M125">
            <v>27.7</v>
          </cell>
          <cell r="N125">
            <v>32.549999999999997</v>
          </cell>
          <cell r="O125">
            <v>32.549999999999997</v>
          </cell>
        </row>
        <row r="126">
          <cell r="I126">
            <v>27.7</v>
          </cell>
          <cell r="J126">
            <v>27.7</v>
          </cell>
          <cell r="K126">
            <v>27.7</v>
          </cell>
          <cell r="L126">
            <v>27.7</v>
          </cell>
          <cell r="M126">
            <v>27.7</v>
          </cell>
          <cell r="N126">
            <v>32.549999999999997</v>
          </cell>
          <cell r="O126">
            <v>32.549999999999997</v>
          </cell>
        </row>
        <row r="127">
          <cell r="I127">
            <v>51.5</v>
          </cell>
          <cell r="J127">
            <v>51.5</v>
          </cell>
          <cell r="K127">
            <v>51.5</v>
          </cell>
          <cell r="L127">
            <v>51.5</v>
          </cell>
          <cell r="M127">
            <v>51.5</v>
          </cell>
          <cell r="N127">
            <v>36.950000000000003</v>
          </cell>
          <cell r="O127">
            <v>36.950000000000003</v>
          </cell>
        </row>
        <row r="128">
          <cell r="I128">
            <v>51.5</v>
          </cell>
          <cell r="J128">
            <v>51.5</v>
          </cell>
          <cell r="K128">
            <v>51.5</v>
          </cell>
          <cell r="L128">
            <v>51.5</v>
          </cell>
          <cell r="M128">
            <v>51.5</v>
          </cell>
          <cell r="N128">
            <v>36.950000000000003</v>
          </cell>
          <cell r="O128">
            <v>36.950000000000003</v>
          </cell>
        </row>
        <row r="129">
          <cell r="I129">
            <v>51.5</v>
          </cell>
          <cell r="J129">
            <v>51.5</v>
          </cell>
          <cell r="K129">
            <v>51.5</v>
          </cell>
          <cell r="L129">
            <v>51.5</v>
          </cell>
          <cell r="M129">
            <v>51.5</v>
          </cell>
          <cell r="N129">
            <v>36.950000000000003</v>
          </cell>
          <cell r="O129">
            <v>36.950000000000003</v>
          </cell>
        </row>
        <row r="130">
          <cell r="I130">
            <v>51.5</v>
          </cell>
          <cell r="J130">
            <v>51.5</v>
          </cell>
          <cell r="K130">
            <v>51.5</v>
          </cell>
          <cell r="L130">
            <v>51.5</v>
          </cell>
          <cell r="M130">
            <v>51.5</v>
          </cell>
          <cell r="N130">
            <v>36.950000000000003</v>
          </cell>
          <cell r="O130">
            <v>36.950000000000003</v>
          </cell>
        </row>
        <row r="131">
          <cell r="I131">
            <v>27.7</v>
          </cell>
          <cell r="J131">
            <v>27.7</v>
          </cell>
          <cell r="K131">
            <v>27.7</v>
          </cell>
          <cell r="L131">
            <v>27.7</v>
          </cell>
          <cell r="M131">
            <v>27.7</v>
          </cell>
          <cell r="N131">
            <v>36.950000000000003</v>
          </cell>
          <cell r="O131">
            <v>36.950000000000003</v>
          </cell>
        </row>
        <row r="132">
          <cell r="I132">
            <v>27.7</v>
          </cell>
          <cell r="J132">
            <v>27.7</v>
          </cell>
          <cell r="K132">
            <v>27.7</v>
          </cell>
          <cell r="L132">
            <v>27.7</v>
          </cell>
          <cell r="M132">
            <v>27.7</v>
          </cell>
          <cell r="N132">
            <v>36.950000000000003</v>
          </cell>
          <cell r="O132">
            <v>36.950000000000003</v>
          </cell>
        </row>
        <row r="133">
          <cell r="I133">
            <v>27.7</v>
          </cell>
          <cell r="J133">
            <v>27.7</v>
          </cell>
          <cell r="K133">
            <v>27.7</v>
          </cell>
          <cell r="L133">
            <v>27.7</v>
          </cell>
          <cell r="M133">
            <v>27.7</v>
          </cell>
          <cell r="N133">
            <v>32</v>
          </cell>
          <cell r="O133">
            <v>32</v>
          </cell>
        </row>
        <row r="134">
          <cell r="I134">
            <v>27.7</v>
          </cell>
          <cell r="J134">
            <v>27.7</v>
          </cell>
          <cell r="K134">
            <v>27.7</v>
          </cell>
          <cell r="L134">
            <v>27.7</v>
          </cell>
          <cell r="M134">
            <v>27.7</v>
          </cell>
          <cell r="N134">
            <v>32</v>
          </cell>
          <cell r="O134">
            <v>32</v>
          </cell>
        </row>
        <row r="135">
          <cell r="I135">
            <v>27.7</v>
          </cell>
          <cell r="J135">
            <v>27.7</v>
          </cell>
          <cell r="K135">
            <v>27.7</v>
          </cell>
          <cell r="L135">
            <v>27.7</v>
          </cell>
          <cell r="M135">
            <v>27.7</v>
          </cell>
          <cell r="N135">
            <v>32</v>
          </cell>
          <cell r="O135">
            <v>32</v>
          </cell>
        </row>
        <row r="136">
          <cell r="I136">
            <v>27.7</v>
          </cell>
          <cell r="J136">
            <v>27.7</v>
          </cell>
          <cell r="K136">
            <v>27.7</v>
          </cell>
          <cell r="L136">
            <v>27.7</v>
          </cell>
          <cell r="M136">
            <v>27.7</v>
          </cell>
          <cell r="N136">
            <v>32</v>
          </cell>
          <cell r="O136">
            <v>32</v>
          </cell>
        </row>
        <row r="137">
          <cell r="I137">
            <v>34.200000000000003</v>
          </cell>
          <cell r="J137">
            <v>34.200000000000003</v>
          </cell>
          <cell r="K137">
            <v>34.200000000000003</v>
          </cell>
          <cell r="L137">
            <v>34.200000000000003</v>
          </cell>
          <cell r="M137">
            <v>34.200000000000003</v>
          </cell>
          <cell r="N137">
            <v>40.299999999999997</v>
          </cell>
          <cell r="O137">
            <v>40.299999999999997</v>
          </cell>
        </row>
        <row r="138">
          <cell r="I138">
            <v>34.200000000000003</v>
          </cell>
          <cell r="J138">
            <v>34.200000000000003</v>
          </cell>
          <cell r="K138">
            <v>34.200000000000003</v>
          </cell>
          <cell r="L138">
            <v>34.200000000000003</v>
          </cell>
          <cell r="M138">
            <v>34.200000000000003</v>
          </cell>
          <cell r="N138">
            <v>40.299999999999997</v>
          </cell>
          <cell r="O138">
            <v>40.299999999999997</v>
          </cell>
        </row>
        <row r="139">
          <cell r="I139">
            <v>34.200000000000003</v>
          </cell>
          <cell r="J139">
            <v>34.200000000000003</v>
          </cell>
          <cell r="K139">
            <v>34.200000000000003</v>
          </cell>
          <cell r="L139">
            <v>34.200000000000003</v>
          </cell>
          <cell r="M139">
            <v>34.200000000000003</v>
          </cell>
          <cell r="N139">
            <v>40.299999999999997</v>
          </cell>
          <cell r="O139">
            <v>40.299999999999997</v>
          </cell>
        </row>
      </sheetData>
      <sheetData sheetId="8">
        <row r="88"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60</v>
          </cell>
          <cell r="N88">
            <v>60</v>
          </cell>
          <cell r="O88">
            <v>60</v>
          </cell>
        </row>
        <row r="89">
          <cell r="I89">
            <v>60</v>
          </cell>
          <cell r="J89">
            <v>60</v>
          </cell>
          <cell r="K89">
            <v>60</v>
          </cell>
          <cell r="L89">
            <v>60</v>
          </cell>
          <cell r="M89">
            <v>60</v>
          </cell>
          <cell r="N89">
            <v>60</v>
          </cell>
          <cell r="O89">
            <v>60</v>
          </cell>
        </row>
        <row r="90">
          <cell r="I90">
            <v>60</v>
          </cell>
          <cell r="J90">
            <v>60</v>
          </cell>
          <cell r="K90">
            <v>60</v>
          </cell>
          <cell r="L90">
            <v>60</v>
          </cell>
          <cell r="M90">
            <v>60</v>
          </cell>
          <cell r="N90">
            <v>60</v>
          </cell>
          <cell r="O90">
            <v>60</v>
          </cell>
        </row>
        <row r="91">
          <cell r="I91">
            <v>60</v>
          </cell>
          <cell r="J91">
            <v>60</v>
          </cell>
          <cell r="K91">
            <v>60</v>
          </cell>
          <cell r="L91">
            <v>60</v>
          </cell>
          <cell r="M91">
            <v>60</v>
          </cell>
          <cell r="N91">
            <v>60</v>
          </cell>
          <cell r="O91">
            <v>60</v>
          </cell>
        </row>
        <row r="92">
          <cell r="I92">
            <v>60</v>
          </cell>
          <cell r="J92">
            <v>60</v>
          </cell>
          <cell r="K92">
            <v>60</v>
          </cell>
          <cell r="L92">
            <v>60</v>
          </cell>
          <cell r="M92">
            <v>60</v>
          </cell>
          <cell r="N92">
            <v>60</v>
          </cell>
          <cell r="O92">
            <v>60</v>
          </cell>
        </row>
        <row r="93">
          <cell r="I93">
            <v>60</v>
          </cell>
          <cell r="J93">
            <v>60</v>
          </cell>
          <cell r="K93">
            <v>60</v>
          </cell>
          <cell r="L93">
            <v>60</v>
          </cell>
          <cell r="M93">
            <v>60</v>
          </cell>
          <cell r="N93">
            <v>60</v>
          </cell>
          <cell r="O93">
            <v>60</v>
          </cell>
        </row>
        <row r="94">
          <cell r="I94">
            <v>70</v>
          </cell>
          <cell r="J94">
            <v>70</v>
          </cell>
          <cell r="K94">
            <v>70</v>
          </cell>
          <cell r="L94">
            <v>70</v>
          </cell>
          <cell r="M94">
            <v>70</v>
          </cell>
          <cell r="N94">
            <v>70</v>
          </cell>
          <cell r="O94">
            <v>70</v>
          </cell>
        </row>
        <row r="95">
          <cell r="I95">
            <v>70</v>
          </cell>
          <cell r="J95">
            <v>70</v>
          </cell>
          <cell r="K95">
            <v>70</v>
          </cell>
          <cell r="L95">
            <v>70</v>
          </cell>
          <cell r="M95">
            <v>70</v>
          </cell>
          <cell r="N95">
            <v>70</v>
          </cell>
          <cell r="O95">
            <v>70</v>
          </cell>
        </row>
        <row r="96">
          <cell r="I96">
            <v>70</v>
          </cell>
          <cell r="J96">
            <v>70</v>
          </cell>
          <cell r="K96">
            <v>70</v>
          </cell>
          <cell r="L96">
            <v>70</v>
          </cell>
          <cell r="M96">
            <v>70</v>
          </cell>
          <cell r="N96">
            <v>70</v>
          </cell>
          <cell r="O96">
            <v>70</v>
          </cell>
        </row>
        <row r="97">
          <cell r="I97">
            <v>70</v>
          </cell>
          <cell r="J97">
            <v>70</v>
          </cell>
          <cell r="K97">
            <v>70</v>
          </cell>
          <cell r="L97">
            <v>70</v>
          </cell>
          <cell r="M97">
            <v>70</v>
          </cell>
          <cell r="N97">
            <v>70</v>
          </cell>
          <cell r="O97">
            <v>70</v>
          </cell>
        </row>
        <row r="98">
          <cell r="I98">
            <v>70</v>
          </cell>
          <cell r="J98">
            <v>70</v>
          </cell>
          <cell r="K98">
            <v>70</v>
          </cell>
          <cell r="L98">
            <v>70</v>
          </cell>
          <cell r="M98">
            <v>70</v>
          </cell>
          <cell r="N98">
            <v>70</v>
          </cell>
          <cell r="O98">
            <v>70</v>
          </cell>
        </row>
        <row r="99">
          <cell r="I99">
            <v>70</v>
          </cell>
          <cell r="J99">
            <v>70</v>
          </cell>
          <cell r="K99">
            <v>70</v>
          </cell>
          <cell r="L99">
            <v>70</v>
          </cell>
          <cell r="M99">
            <v>70</v>
          </cell>
          <cell r="N99">
            <v>70</v>
          </cell>
          <cell r="O99">
            <v>70</v>
          </cell>
        </row>
        <row r="100">
          <cell r="I100">
            <v>70</v>
          </cell>
          <cell r="J100">
            <v>70</v>
          </cell>
          <cell r="K100">
            <v>70</v>
          </cell>
          <cell r="L100">
            <v>70</v>
          </cell>
          <cell r="M100">
            <v>70</v>
          </cell>
          <cell r="N100">
            <v>70</v>
          </cell>
          <cell r="O100">
            <v>70</v>
          </cell>
        </row>
        <row r="101">
          <cell r="I101">
            <v>70</v>
          </cell>
          <cell r="J101">
            <v>70</v>
          </cell>
          <cell r="K101">
            <v>70</v>
          </cell>
          <cell r="L101">
            <v>70</v>
          </cell>
          <cell r="M101">
            <v>70</v>
          </cell>
          <cell r="N101">
            <v>70</v>
          </cell>
          <cell r="O101">
            <v>70</v>
          </cell>
        </row>
        <row r="102">
          <cell r="I102">
            <v>70</v>
          </cell>
          <cell r="J102">
            <v>70</v>
          </cell>
          <cell r="K102">
            <v>70</v>
          </cell>
          <cell r="L102">
            <v>70</v>
          </cell>
          <cell r="M102">
            <v>70</v>
          </cell>
          <cell r="N102">
            <v>70</v>
          </cell>
          <cell r="O102">
            <v>70</v>
          </cell>
        </row>
        <row r="103">
          <cell r="I103">
            <v>70</v>
          </cell>
          <cell r="J103">
            <v>70</v>
          </cell>
          <cell r="K103">
            <v>70</v>
          </cell>
          <cell r="L103">
            <v>70</v>
          </cell>
          <cell r="M103">
            <v>70</v>
          </cell>
          <cell r="N103">
            <v>70</v>
          </cell>
          <cell r="O103">
            <v>70</v>
          </cell>
        </row>
        <row r="104">
          <cell r="I104">
            <v>70</v>
          </cell>
          <cell r="J104">
            <v>70</v>
          </cell>
          <cell r="K104">
            <v>70</v>
          </cell>
          <cell r="L104">
            <v>70</v>
          </cell>
          <cell r="M104">
            <v>70</v>
          </cell>
          <cell r="N104">
            <v>70</v>
          </cell>
          <cell r="O104">
            <v>70</v>
          </cell>
        </row>
        <row r="105">
          <cell r="I105">
            <v>70</v>
          </cell>
          <cell r="J105">
            <v>70</v>
          </cell>
          <cell r="K105">
            <v>70</v>
          </cell>
          <cell r="L105">
            <v>70</v>
          </cell>
          <cell r="M105">
            <v>70</v>
          </cell>
          <cell r="N105">
            <v>70</v>
          </cell>
          <cell r="O105">
            <v>70</v>
          </cell>
        </row>
        <row r="106">
          <cell r="I106">
            <v>70</v>
          </cell>
          <cell r="J106">
            <v>70</v>
          </cell>
          <cell r="K106">
            <v>70</v>
          </cell>
          <cell r="L106">
            <v>70</v>
          </cell>
          <cell r="M106">
            <v>70</v>
          </cell>
          <cell r="N106">
            <v>70</v>
          </cell>
          <cell r="O106">
            <v>70</v>
          </cell>
        </row>
        <row r="107">
          <cell r="I107">
            <v>70</v>
          </cell>
          <cell r="J107">
            <v>70</v>
          </cell>
          <cell r="K107">
            <v>70</v>
          </cell>
          <cell r="L107">
            <v>70</v>
          </cell>
          <cell r="M107">
            <v>70</v>
          </cell>
          <cell r="N107">
            <v>70</v>
          </cell>
          <cell r="O107">
            <v>70</v>
          </cell>
        </row>
        <row r="108">
          <cell r="I108">
            <v>70</v>
          </cell>
          <cell r="J108">
            <v>70</v>
          </cell>
          <cell r="K108">
            <v>70</v>
          </cell>
          <cell r="L108">
            <v>70</v>
          </cell>
          <cell r="M108">
            <v>70</v>
          </cell>
          <cell r="N108">
            <v>70</v>
          </cell>
          <cell r="O108">
            <v>70</v>
          </cell>
        </row>
        <row r="109">
          <cell r="I109">
            <v>70</v>
          </cell>
          <cell r="J109">
            <v>70</v>
          </cell>
          <cell r="K109">
            <v>70</v>
          </cell>
          <cell r="L109">
            <v>70</v>
          </cell>
          <cell r="M109">
            <v>70</v>
          </cell>
          <cell r="N109">
            <v>70</v>
          </cell>
          <cell r="O109">
            <v>70</v>
          </cell>
        </row>
        <row r="110">
          <cell r="I110">
            <v>60</v>
          </cell>
          <cell r="J110">
            <v>60</v>
          </cell>
          <cell r="K110">
            <v>60</v>
          </cell>
          <cell r="L110">
            <v>60</v>
          </cell>
          <cell r="M110">
            <v>60</v>
          </cell>
          <cell r="N110">
            <v>60</v>
          </cell>
          <cell r="O110">
            <v>60</v>
          </cell>
        </row>
        <row r="111">
          <cell r="I111">
            <v>50</v>
          </cell>
          <cell r="J111">
            <v>50</v>
          </cell>
          <cell r="K111">
            <v>50</v>
          </cell>
          <cell r="L111">
            <v>50</v>
          </cell>
          <cell r="M111">
            <v>50</v>
          </cell>
          <cell r="N111">
            <v>50</v>
          </cell>
          <cell r="O111">
            <v>50</v>
          </cell>
        </row>
      </sheetData>
      <sheetData sheetId="9"/>
      <sheetData sheetId="10">
        <row r="88">
          <cell r="I88">
            <v>38.5</v>
          </cell>
          <cell r="J88">
            <v>38.5</v>
          </cell>
          <cell r="K88">
            <v>38.5</v>
          </cell>
          <cell r="L88">
            <v>38.5</v>
          </cell>
          <cell r="M88">
            <v>38.5</v>
          </cell>
          <cell r="N88">
            <v>40.299999999999997</v>
          </cell>
          <cell r="O88">
            <v>40.299999999999997</v>
          </cell>
        </row>
        <row r="89">
          <cell r="I89">
            <v>38.5</v>
          </cell>
          <cell r="J89">
            <v>38.5</v>
          </cell>
          <cell r="K89">
            <v>38.5</v>
          </cell>
          <cell r="L89">
            <v>38.5</v>
          </cell>
          <cell r="M89">
            <v>38.5</v>
          </cell>
          <cell r="N89">
            <v>40.299999999999997</v>
          </cell>
          <cell r="O89">
            <v>40.299999999999997</v>
          </cell>
        </row>
        <row r="90">
          <cell r="I90">
            <v>38.5</v>
          </cell>
          <cell r="J90">
            <v>38.5</v>
          </cell>
          <cell r="K90">
            <v>38.5</v>
          </cell>
          <cell r="L90">
            <v>38.5</v>
          </cell>
          <cell r="M90">
            <v>38.5</v>
          </cell>
          <cell r="N90">
            <v>40.299999999999997</v>
          </cell>
          <cell r="O90">
            <v>40.299999999999997</v>
          </cell>
        </row>
        <row r="91">
          <cell r="I91">
            <v>38.5</v>
          </cell>
          <cell r="J91">
            <v>38.5</v>
          </cell>
          <cell r="K91">
            <v>38.5</v>
          </cell>
          <cell r="L91">
            <v>38.5</v>
          </cell>
          <cell r="M91">
            <v>38.5</v>
          </cell>
          <cell r="N91">
            <v>40.299999999999997</v>
          </cell>
          <cell r="O91">
            <v>40.299999999999997</v>
          </cell>
        </row>
        <row r="92">
          <cell r="I92">
            <v>38.5</v>
          </cell>
          <cell r="J92">
            <v>38.5</v>
          </cell>
          <cell r="K92">
            <v>38.5</v>
          </cell>
          <cell r="L92">
            <v>38.5</v>
          </cell>
          <cell r="M92">
            <v>38.5</v>
          </cell>
          <cell r="N92">
            <v>40.299999999999997</v>
          </cell>
          <cell r="O92">
            <v>40.299999999999997</v>
          </cell>
        </row>
        <row r="93">
          <cell r="I93">
            <v>38.5</v>
          </cell>
          <cell r="J93">
            <v>38.5</v>
          </cell>
          <cell r="K93">
            <v>38.5</v>
          </cell>
          <cell r="L93">
            <v>38.5</v>
          </cell>
          <cell r="M93">
            <v>38.5</v>
          </cell>
          <cell r="N93">
            <v>40.299999999999997</v>
          </cell>
          <cell r="O93">
            <v>40.299999999999997</v>
          </cell>
        </row>
        <row r="94">
          <cell r="I94">
            <v>34.200000000000003</v>
          </cell>
          <cell r="J94">
            <v>34.200000000000003</v>
          </cell>
          <cell r="K94">
            <v>34.200000000000003</v>
          </cell>
          <cell r="L94">
            <v>34.200000000000003</v>
          </cell>
          <cell r="M94">
            <v>34.200000000000003</v>
          </cell>
          <cell r="N94">
            <v>36.950000000000003</v>
          </cell>
          <cell r="O94">
            <v>36.950000000000003</v>
          </cell>
        </row>
        <row r="95">
          <cell r="I95">
            <v>27.7</v>
          </cell>
          <cell r="J95">
            <v>27.7</v>
          </cell>
          <cell r="K95">
            <v>27.7</v>
          </cell>
          <cell r="L95">
            <v>27.7</v>
          </cell>
          <cell r="M95">
            <v>27.7</v>
          </cell>
          <cell r="N95">
            <v>36.950000000000003</v>
          </cell>
          <cell r="O95">
            <v>36.950000000000003</v>
          </cell>
        </row>
        <row r="96">
          <cell r="I96">
            <v>27.7</v>
          </cell>
          <cell r="J96">
            <v>27.7</v>
          </cell>
          <cell r="K96">
            <v>27.7</v>
          </cell>
          <cell r="L96">
            <v>27.7</v>
          </cell>
          <cell r="M96">
            <v>27.7</v>
          </cell>
          <cell r="N96">
            <v>32.549999999999997</v>
          </cell>
          <cell r="O96">
            <v>32.549999999999997</v>
          </cell>
        </row>
        <row r="97">
          <cell r="I97">
            <v>27.7</v>
          </cell>
          <cell r="J97">
            <v>27.7</v>
          </cell>
          <cell r="K97">
            <v>27.7</v>
          </cell>
          <cell r="L97">
            <v>27.7</v>
          </cell>
          <cell r="M97">
            <v>27.7</v>
          </cell>
          <cell r="N97">
            <v>32.549999999999997</v>
          </cell>
          <cell r="O97">
            <v>32.549999999999997</v>
          </cell>
        </row>
        <row r="98">
          <cell r="I98">
            <v>27.7</v>
          </cell>
          <cell r="J98">
            <v>27.7</v>
          </cell>
          <cell r="K98">
            <v>27.7</v>
          </cell>
          <cell r="L98">
            <v>27.7</v>
          </cell>
          <cell r="M98">
            <v>27.7</v>
          </cell>
          <cell r="N98">
            <v>32.549999999999997</v>
          </cell>
          <cell r="O98">
            <v>32.549999999999997</v>
          </cell>
        </row>
        <row r="99">
          <cell r="I99">
            <v>27.7</v>
          </cell>
          <cell r="J99">
            <v>27.7</v>
          </cell>
          <cell r="K99">
            <v>27.7</v>
          </cell>
          <cell r="L99">
            <v>27.7</v>
          </cell>
          <cell r="M99">
            <v>27.7</v>
          </cell>
          <cell r="N99">
            <v>36.950000000000003</v>
          </cell>
          <cell r="O99">
            <v>36.950000000000003</v>
          </cell>
        </row>
        <row r="100">
          <cell r="I100">
            <v>27.7</v>
          </cell>
          <cell r="J100">
            <v>27.7</v>
          </cell>
          <cell r="K100">
            <v>27.7</v>
          </cell>
          <cell r="L100">
            <v>27.7</v>
          </cell>
          <cell r="M100">
            <v>27.7</v>
          </cell>
          <cell r="N100">
            <v>36.950000000000003</v>
          </cell>
          <cell r="O100">
            <v>36.950000000000003</v>
          </cell>
        </row>
        <row r="101">
          <cell r="I101">
            <v>27.7</v>
          </cell>
          <cell r="J101">
            <v>27.7</v>
          </cell>
          <cell r="K101">
            <v>27.7</v>
          </cell>
          <cell r="L101">
            <v>27.7</v>
          </cell>
          <cell r="M101">
            <v>27.7</v>
          </cell>
          <cell r="N101">
            <v>36.950000000000003</v>
          </cell>
          <cell r="O101">
            <v>36.950000000000003</v>
          </cell>
        </row>
        <row r="102">
          <cell r="I102">
            <v>27.7</v>
          </cell>
          <cell r="J102">
            <v>27.7</v>
          </cell>
          <cell r="K102">
            <v>27.7</v>
          </cell>
          <cell r="L102">
            <v>27.7</v>
          </cell>
          <cell r="M102">
            <v>27.7</v>
          </cell>
          <cell r="N102">
            <v>36.950000000000003</v>
          </cell>
          <cell r="O102">
            <v>36.950000000000003</v>
          </cell>
        </row>
        <row r="103">
          <cell r="I103">
            <v>27.7</v>
          </cell>
          <cell r="J103">
            <v>27.7</v>
          </cell>
          <cell r="K103">
            <v>27.7</v>
          </cell>
          <cell r="L103">
            <v>27.7</v>
          </cell>
          <cell r="M103">
            <v>27.7</v>
          </cell>
          <cell r="N103">
            <v>36.950000000000003</v>
          </cell>
          <cell r="O103">
            <v>36.950000000000003</v>
          </cell>
        </row>
        <row r="104">
          <cell r="I104">
            <v>27.7</v>
          </cell>
          <cell r="J104">
            <v>27.7</v>
          </cell>
          <cell r="K104">
            <v>27.7</v>
          </cell>
          <cell r="L104">
            <v>27.7</v>
          </cell>
          <cell r="M104">
            <v>27.7</v>
          </cell>
          <cell r="N104">
            <v>36.950000000000003</v>
          </cell>
          <cell r="O104">
            <v>36.950000000000003</v>
          </cell>
        </row>
        <row r="105">
          <cell r="I105">
            <v>27.7</v>
          </cell>
          <cell r="J105">
            <v>27.7</v>
          </cell>
          <cell r="K105">
            <v>27.7</v>
          </cell>
          <cell r="L105">
            <v>27.7</v>
          </cell>
          <cell r="M105">
            <v>27.7</v>
          </cell>
          <cell r="N105">
            <v>32</v>
          </cell>
          <cell r="O105">
            <v>32</v>
          </cell>
        </row>
        <row r="106">
          <cell r="I106">
            <v>27.7</v>
          </cell>
          <cell r="J106">
            <v>27.7</v>
          </cell>
          <cell r="K106">
            <v>27.7</v>
          </cell>
          <cell r="L106">
            <v>27.7</v>
          </cell>
          <cell r="M106">
            <v>27.7</v>
          </cell>
          <cell r="N106">
            <v>32</v>
          </cell>
          <cell r="O106">
            <v>32</v>
          </cell>
        </row>
        <row r="107">
          <cell r="I107">
            <v>27.7</v>
          </cell>
          <cell r="J107">
            <v>27.7</v>
          </cell>
          <cell r="K107">
            <v>27.7</v>
          </cell>
          <cell r="L107">
            <v>27.7</v>
          </cell>
          <cell r="M107">
            <v>27.7</v>
          </cell>
          <cell r="N107">
            <v>32</v>
          </cell>
          <cell r="O107">
            <v>32</v>
          </cell>
        </row>
        <row r="108">
          <cell r="I108">
            <v>27.7</v>
          </cell>
          <cell r="J108">
            <v>27.7</v>
          </cell>
          <cell r="K108">
            <v>27.7</v>
          </cell>
          <cell r="L108">
            <v>27.7</v>
          </cell>
          <cell r="M108">
            <v>27.7</v>
          </cell>
          <cell r="N108">
            <v>32</v>
          </cell>
          <cell r="O108">
            <v>32</v>
          </cell>
        </row>
        <row r="109">
          <cell r="I109">
            <v>34.200000000000003</v>
          </cell>
          <cell r="J109">
            <v>34.200000000000003</v>
          </cell>
          <cell r="K109">
            <v>34.200000000000003</v>
          </cell>
          <cell r="L109">
            <v>34.200000000000003</v>
          </cell>
          <cell r="M109">
            <v>34.200000000000003</v>
          </cell>
          <cell r="N109">
            <v>40.299999999999997</v>
          </cell>
          <cell r="O109">
            <v>40.299999999999997</v>
          </cell>
        </row>
        <row r="110">
          <cell r="I110">
            <v>34.200000000000003</v>
          </cell>
          <cell r="J110">
            <v>34.200000000000003</v>
          </cell>
          <cell r="K110">
            <v>34.200000000000003</v>
          </cell>
          <cell r="L110">
            <v>34.200000000000003</v>
          </cell>
          <cell r="M110">
            <v>34.200000000000003</v>
          </cell>
          <cell r="N110">
            <v>40.299999999999997</v>
          </cell>
          <cell r="O110">
            <v>40.299999999999997</v>
          </cell>
        </row>
        <row r="111">
          <cell r="I111">
            <v>34.200000000000003</v>
          </cell>
          <cell r="J111">
            <v>34.200000000000003</v>
          </cell>
          <cell r="K111">
            <v>34.200000000000003</v>
          </cell>
          <cell r="L111">
            <v>34.200000000000003</v>
          </cell>
          <cell r="M111">
            <v>34.200000000000003</v>
          </cell>
          <cell r="N111">
            <v>40.299999999999997</v>
          </cell>
          <cell r="O111">
            <v>40.299999999999997</v>
          </cell>
        </row>
        <row r="116">
          <cell r="I116">
            <v>38.5</v>
          </cell>
          <cell r="J116">
            <v>38.5</v>
          </cell>
          <cell r="K116">
            <v>38.5</v>
          </cell>
          <cell r="L116">
            <v>38.5</v>
          </cell>
          <cell r="M116">
            <v>38.5</v>
          </cell>
          <cell r="N116">
            <v>40.299999999999997</v>
          </cell>
          <cell r="O116">
            <v>40.299999999999997</v>
          </cell>
        </row>
        <row r="117">
          <cell r="I117">
            <v>38.5</v>
          </cell>
          <cell r="J117">
            <v>38.5</v>
          </cell>
          <cell r="K117">
            <v>38.5</v>
          </cell>
          <cell r="L117">
            <v>38.5</v>
          </cell>
          <cell r="M117">
            <v>38.5</v>
          </cell>
          <cell r="N117">
            <v>40.299999999999997</v>
          </cell>
          <cell r="O117">
            <v>40.299999999999997</v>
          </cell>
        </row>
        <row r="118">
          <cell r="I118">
            <v>38.5</v>
          </cell>
          <cell r="J118">
            <v>38.5</v>
          </cell>
          <cell r="K118">
            <v>38.5</v>
          </cell>
          <cell r="L118">
            <v>38.5</v>
          </cell>
          <cell r="M118">
            <v>38.5</v>
          </cell>
          <cell r="N118">
            <v>40.299999999999997</v>
          </cell>
          <cell r="O118">
            <v>40.299999999999997</v>
          </cell>
        </row>
        <row r="119">
          <cell r="I119">
            <v>38.5</v>
          </cell>
          <cell r="J119">
            <v>38.5</v>
          </cell>
          <cell r="K119">
            <v>38.5</v>
          </cell>
          <cell r="L119">
            <v>38.5</v>
          </cell>
          <cell r="M119">
            <v>38.5</v>
          </cell>
          <cell r="N119">
            <v>40.299999999999997</v>
          </cell>
          <cell r="O119">
            <v>40.299999999999997</v>
          </cell>
        </row>
        <row r="120">
          <cell r="I120">
            <v>38.5</v>
          </cell>
          <cell r="J120">
            <v>38.5</v>
          </cell>
          <cell r="K120">
            <v>38.5</v>
          </cell>
          <cell r="L120">
            <v>38.5</v>
          </cell>
          <cell r="M120">
            <v>38.5</v>
          </cell>
          <cell r="N120">
            <v>40.299999999999997</v>
          </cell>
          <cell r="O120">
            <v>40.299999999999997</v>
          </cell>
        </row>
        <row r="121">
          <cell r="I121">
            <v>38.5</v>
          </cell>
          <cell r="J121">
            <v>38.5</v>
          </cell>
          <cell r="K121">
            <v>38.5</v>
          </cell>
          <cell r="L121">
            <v>38.5</v>
          </cell>
          <cell r="M121">
            <v>38.5</v>
          </cell>
          <cell r="N121">
            <v>40.299999999999997</v>
          </cell>
          <cell r="O121">
            <v>40.299999999999997</v>
          </cell>
        </row>
        <row r="122">
          <cell r="I122">
            <v>34.200000000000003</v>
          </cell>
          <cell r="J122">
            <v>34.200000000000003</v>
          </cell>
          <cell r="K122">
            <v>34.200000000000003</v>
          </cell>
          <cell r="L122">
            <v>34.200000000000003</v>
          </cell>
          <cell r="M122">
            <v>34.200000000000003</v>
          </cell>
          <cell r="N122">
            <v>36.950000000000003</v>
          </cell>
          <cell r="O122">
            <v>36.950000000000003</v>
          </cell>
        </row>
        <row r="123">
          <cell r="I123">
            <v>27.7</v>
          </cell>
          <cell r="J123">
            <v>27.7</v>
          </cell>
          <cell r="K123">
            <v>27.7</v>
          </cell>
          <cell r="L123">
            <v>27.7</v>
          </cell>
          <cell r="M123">
            <v>27.7</v>
          </cell>
          <cell r="N123">
            <v>36.950000000000003</v>
          </cell>
          <cell r="O123">
            <v>36.950000000000003</v>
          </cell>
        </row>
        <row r="124">
          <cell r="I124">
            <v>27.7</v>
          </cell>
          <cell r="J124">
            <v>27.7</v>
          </cell>
          <cell r="K124">
            <v>27.7</v>
          </cell>
          <cell r="L124">
            <v>27.7</v>
          </cell>
          <cell r="M124">
            <v>27.7</v>
          </cell>
          <cell r="N124">
            <v>32.549999999999997</v>
          </cell>
          <cell r="O124">
            <v>32.549999999999997</v>
          </cell>
        </row>
        <row r="125">
          <cell r="I125">
            <v>27.7</v>
          </cell>
          <cell r="J125">
            <v>27.7</v>
          </cell>
          <cell r="K125">
            <v>27.7</v>
          </cell>
          <cell r="L125">
            <v>27.7</v>
          </cell>
          <cell r="M125">
            <v>27.7</v>
          </cell>
          <cell r="N125">
            <v>32.549999999999997</v>
          </cell>
          <cell r="O125">
            <v>32.549999999999997</v>
          </cell>
        </row>
        <row r="126">
          <cell r="I126">
            <v>27.7</v>
          </cell>
          <cell r="J126">
            <v>27.7</v>
          </cell>
          <cell r="K126">
            <v>27.7</v>
          </cell>
          <cell r="L126">
            <v>27.7</v>
          </cell>
          <cell r="M126">
            <v>27.7</v>
          </cell>
          <cell r="N126">
            <v>32.549999999999997</v>
          </cell>
          <cell r="O126">
            <v>32.549999999999997</v>
          </cell>
        </row>
        <row r="127">
          <cell r="I127">
            <v>27.7</v>
          </cell>
          <cell r="J127">
            <v>27.7</v>
          </cell>
          <cell r="K127">
            <v>27.7</v>
          </cell>
          <cell r="L127">
            <v>27.7</v>
          </cell>
          <cell r="M127">
            <v>27.7</v>
          </cell>
          <cell r="N127">
            <v>36.950000000000003</v>
          </cell>
          <cell r="O127">
            <v>36.950000000000003</v>
          </cell>
        </row>
        <row r="128">
          <cell r="I128">
            <v>27.7</v>
          </cell>
          <cell r="J128">
            <v>27.7</v>
          </cell>
          <cell r="K128">
            <v>27.7</v>
          </cell>
          <cell r="L128">
            <v>27.7</v>
          </cell>
          <cell r="M128">
            <v>27.7</v>
          </cell>
          <cell r="N128">
            <v>36.950000000000003</v>
          </cell>
          <cell r="O128">
            <v>36.950000000000003</v>
          </cell>
        </row>
        <row r="129">
          <cell r="I129">
            <v>27.7</v>
          </cell>
          <cell r="J129">
            <v>27.7</v>
          </cell>
          <cell r="K129">
            <v>27.7</v>
          </cell>
          <cell r="L129">
            <v>27.7</v>
          </cell>
          <cell r="M129">
            <v>27.7</v>
          </cell>
          <cell r="N129">
            <v>36.950000000000003</v>
          </cell>
          <cell r="O129">
            <v>36.950000000000003</v>
          </cell>
        </row>
        <row r="130">
          <cell r="I130">
            <v>27.7</v>
          </cell>
          <cell r="J130">
            <v>27.7</v>
          </cell>
          <cell r="K130">
            <v>27.7</v>
          </cell>
          <cell r="L130">
            <v>27.7</v>
          </cell>
          <cell r="M130">
            <v>27.7</v>
          </cell>
          <cell r="N130">
            <v>36.950000000000003</v>
          </cell>
          <cell r="O130">
            <v>36.950000000000003</v>
          </cell>
        </row>
        <row r="131">
          <cell r="I131">
            <v>27.7</v>
          </cell>
          <cell r="J131">
            <v>27.7</v>
          </cell>
          <cell r="K131">
            <v>27.7</v>
          </cell>
          <cell r="L131">
            <v>27.7</v>
          </cell>
          <cell r="M131">
            <v>27.7</v>
          </cell>
          <cell r="N131">
            <v>36.950000000000003</v>
          </cell>
          <cell r="O131">
            <v>36.950000000000003</v>
          </cell>
        </row>
        <row r="132">
          <cell r="I132">
            <v>27.7</v>
          </cell>
          <cell r="J132">
            <v>27.7</v>
          </cell>
          <cell r="K132">
            <v>27.7</v>
          </cell>
          <cell r="L132">
            <v>27.7</v>
          </cell>
          <cell r="M132">
            <v>27.7</v>
          </cell>
          <cell r="N132">
            <v>36.950000000000003</v>
          </cell>
          <cell r="O132">
            <v>36.950000000000003</v>
          </cell>
        </row>
        <row r="133">
          <cell r="I133">
            <v>27.7</v>
          </cell>
          <cell r="J133">
            <v>27.7</v>
          </cell>
          <cell r="K133">
            <v>27.7</v>
          </cell>
          <cell r="L133">
            <v>27.7</v>
          </cell>
          <cell r="M133">
            <v>27.7</v>
          </cell>
          <cell r="N133">
            <v>32</v>
          </cell>
          <cell r="O133">
            <v>32</v>
          </cell>
        </row>
        <row r="134">
          <cell r="I134">
            <v>27.7</v>
          </cell>
          <cell r="J134">
            <v>27.7</v>
          </cell>
          <cell r="K134">
            <v>27.7</v>
          </cell>
          <cell r="L134">
            <v>27.7</v>
          </cell>
          <cell r="M134">
            <v>27.7</v>
          </cell>
          <cell r="N134">
            <v>32</v>
          </cell>
          <cell r="O134">
            <v>32</v>
          </cell>
        </row>
        <row r="135">
          <cell r="I135">
            <v>27.7</v>
          </cell>
          <cell r="J135">
            <v>27.7</v>
          </cell>
          <cell r="K135">
            <v>27.7</v>
          </cell>
          <cell r="L135">
            <v>27.7</v>
          </cell>
          <cell r="M135">
            <v>27.7</v>
          </cell>
          <cell r="N135">
            <v>32</v>
          </cell>
          <cell r="O135">
            <v>32</v>
          </cell>
        </row>
        <row r="136">
          <cell r="I136">
            <v>27.7</v>
          </cell>
          <cell r="J136">
            <v>27.7</v>
          </cell>
          <cell r="K136">
            <v>27.7</v>
          </cell>
          <cell r="L136">
            <v>27.7</v>
          </cell>
          <cell r="M136">
            <v>27.7</v>
          </cell>
          <cell r="N136">
            <v>32</v>
          </cell>
          <cell r="O136">
            <v>32</v>
          </cell>
        </row>
        <row r="137">
          <cell r="I137">
            <v>34.200000000000003</v>
          </cell>
          <cell r="J137">
            <v>34.200000000000003</v>
          </cell>
          <cell r="K137">
            <v>34.200000000000003</v>
          </cell>
          <cell r="L137">
            <v>34.200000000000003</v>
          </cell>
          <cell r="M137">
            <v>34.200000000000003</v>
          </cell>
          <cell r="N137">
            <v>40.299999999999997</v>
          </cell>
          <cell r="O137">
            <v>40.299999999999997</v>
          </cell>
        </row>
        <row r="138">
          <cell r="I138">
            <v>34.200000000000003</v>
          </cell>
          <cell r="J138">
            <v>34.200000000000003</v>
          </cell>
          <cell r="K138">
            <v>34.200000000000003</v>
          </cell>
          <cell r="L138">
            <v>34.200000000000003</v>
          </cell>
          <cell r="M138">
            <v>34.200000000000003</v>
          </cell>
          <cell r="N138">
            <v>40.299999999999997</v>
          </cell>
          <cell r="O138">
            <v>40.299999999999997</v>
          </cell>
        </row>
        <row r="139">
          <cell r="I139">
            <v>34.200000000000003</v>
          </cell>
          <cell r="J139">
            <v>34.200000000000003</v>
          </cell>
          <cell r="K139">
            <v>34.200000000000003</v>
          </cell>
          <cell r="L139">
            <v>34.200000000000003</v>
          </cell>
          <cell r="M139">
            <v>34.200000000000003</v>
          </cell>
          <cell r="N139">
            <v>40.299999999999997</v>
          </cell>
          <cell r="O139">
            <v>40.299999999999997</v>
          </cell>
        </row>
      </sheetData>
      <sheetData sheetId="11">
        <row r="11">
          <cell r="J11" t="str">
            <v>Devoll Hydropower</v>
          </cell>
          <cell r="K11" t="str">
            <v>Devoll Hydropower</v>
          </cell>
          <cell r="L11" t="str">
            <v>Devoll Hydropower</v>
          </cell>
          <cell r="M11" t="str">
            <v>Devoll Hydropower</v>
          </cell>
          <cell r="N11" t="str">
            <v>Devoll Hydropower</v>
          </cell>
        </row>
        <row r="12">
          <cell r="J12" t="str">
            <v>KESH</v>
          </cell>
          <cell r="K12" t="str">
            <v>KESH</v>
          </cell>
          <cell r="L12" t="str">
            <v>KESH</v>
          </cell>
          <cell r="M12" t="str">
            <v>KESH</v>
          </cell>
          <cell r="N12" t="str">
            <v>KESH</v>
          </cell>
          <cell r="O12" t="str">
            <v>KESH</v>
          </cell>
          <cell r="P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[1]Pjesëmarrja!J12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Kërkuar'!I4)</f>
        <v>60</v>
      </c>
      <c r="D8" s="12">
        <f>'[1]Kapaciteti i Ofruar'!I88</f>
        <v>60</v>
      </c>
      <c r="E8" s="13">
        <f>'[1]Çmimet e ofruar'!I88</f>
        <v>38.5</v>
      </c>
      <c r="F8" s="13">
        <f>'[1]Çmimet e ofruar'!I116</f>
        <v>38.5</v>
      </c>
      <c r="G8" s="12">
        <f>'[1]Kapaciteti i Fituar'!I88</f>
        <v>60</v>
      </c>
      <c r="H8" s="13">
        <f>'[1]Çmimet e fituar'!I88</f>
        <v>38.5</v>
      </c>
      <c r="I8" s="13">
        <f>'[1]Çmimet e fituar'!I116</f>
        <v>38.5</v>
      </c>
    </row>
    <row r="9" spans="2:9" x14ac:dyDescent="0.25">
      <c r="B9" s="14" t="s">
        <v>11</v>
      </c>
      <c r="C9" s="15">
        <f>('[1]Kapaciteti i Kërkuar'!I5)</f>
        <v>60</v>
      </c>
      <c r="D9" s="15">
        <f>'[1]Kapaciteti i Ofruar'!I89</f>
        <v>60</v>
      </c>
      <c r="E9" s="16">
        <f>'[1]Çmimet e ofruar'!I89</f>
        <v>38.5</v>
      </c>
      <c r="F9" s="16">
        <f>'[1]Çmimet e ofruar'!I117</f>
        <v>38.5</v>
      </c>
      <c r="G9" s="15">
        <f>'[1]Kapaciteti i Fituar'!I89</f>
        <v>60</v>
      </c>
      <c r="H9" s="16">
        <f>'[1]Çmimet e fituar'!I89</f>
        <v>38.5</v>
      </c>
      <c r="I9" s="16">
        <f>'[1]Çmimet e fituar'!I117</f>
        <v>38.5</v>
      </c>
    </row>
    <row r="10" spans="2:9" x14ac:dyDescent="0.25">
      <c r="B10" s="11" t="s">
        <v>12</v>
      </c>
      <c r="C10" s="12">
        <f>('[1]Kapaciteti i Kërkuar'!I6)</f>
        <v>60</v>
      </c>
      <c r="D10" s="12">
        <f>'[1]Kapaciteti i Ofruar'!I90</f>
        <v>60</v>
      </c>
      <c r="E10" s="13">
        <f>'[1]Çmimet e ofruar'!I90</f>
        <v>38.5</v>
      </c>
      <c r="F10" s="13">
        <f>'[1]Çmimet e ofruar'!I118</f>
        <v>38.5</v>
      </c>
      <c r="G10" s="12">
        <f>'[1]Kapaciteti i Fituar'!I90</f>
        <v>60</v>
      </c>
      <c r="H10" s="13">
        <f>'[1]Çmimet e fituar'!I90</f>
        <v>38.5</v>
      </c>
      <c r="I10" s="13">
        <f>'[1]Çmimet e fituar'!I118</f>
        <v>38.5</v>
      </c>
    </row>
    <row r="11" spans="2:9" x14ac:dyDescent="0.25">
      <c r="B11" s="14" t="s">
        <v>13</v>
      </c>
      <c r="C11" s="15">
        <f>('[1]Kapaciteti i Kërkuar'!I7)</f>
        <v>60</v>
      </c>
      <c r="D11" s="15">
        <f>'[1]Kapaciteti i Ofruar'!I91</f>
        <v>60</v>
      </c>
      <c r="E11" s="16">
        <f>'[1]Çmimet e ofruar'!I91</f>
        <v>38.5</v>
      </c>
      <c r="F11" s="16">
        <f>'[1]Çmimet e ofruar'!I119</f>
        <v>38.5</v>
      </c>
      <c r="G11" s="15">
        <f>'[1]Kapaciteti i Fituar'!I91</f>
        <v>60</v>
      </c>
      <c r="H11" s="16">
        <f>'[1]Çmimet e fituar'!I91</f>
        <v>38.5</v>
      </c>
      <c r="I11" s="16">
        <f>'[1]Çmimet e fituar'!I119</f>
        <v>38.5</v>
      </c>
    </row>
    <row r="12" spans="2:9" x14ac:dyDescent="0.25">
      <c r="B12" s="11" t="s">
        <v>14</v>
      </c>
      <c r="C12" s="12">
        <f>('[1]Kapaciteti i Kërkuar'!I8)</f>
        <v>60</v>
      </c>
      <c r="D12" s="12">
        <f>'[1]Kapaciteti i Ofruar'!I92</f>
        <v>60</v>
      </c>
      <c r="E12" s="13">
        <f>'[1]Çmimet e ofruar'!I92</f>
        <v>38.5</v>
      </c>
      <c r="F12" s="13">
        <f>'[1]Çmimet e ofruar'!I120</f>
        <v>38.5</v>
      </c>
      <c r="G12" s="12">
        <f>'[1]Kapaciteti i Fituar'!I92</f>
        <v>60</v>
      </c>
      <c r="H12" s="13">
        <f>'[1]Çmimet e fituar'!I92</f>
        <v>38.5</v>
      </c>
      <c r="I12" s="13">
        <f>'[1]Çmimet e fituar'!I120</f>
        <v>38.5</v>
      </c>
    </row>
    <row r="13" spans="2:9" x14ac:dyDescent="0.25">
      <c r="B13" s="14" t="s">
        <v>15</v>
      </c>
      <c r="C13" s="15">
        <f>('[1]Kapaciteti i Kërkuar'!I9)</f>
        <v>60</v>
      </c>
      <c r="D13" s="15">
        <f>'[1]Kapaciteti i Ofruar'!I93</f>
        <v>60</v>
      </c>
      <c r="E13" s="16">
        <f>'[1]Çmimet e ofruar'!I93</f>
        <v>38.5</v>
      </c>
      <c r="F13" s="16">
        <f>'[1]Çmimet e ofruar'!I121</f>
        <v>38.5</v>
      </c>
      <c r="G13" s="15">
        <f>'[1]Kapaciteti i Fituar'!I93</f>
        <v>60</v>
      </c>
      <c r="H13" s="16">
        <f>'[1]Çmimet e fituar'!I93</f>
        <v>38.5</v>
      </c>
      <c r="I13" s="16">
        <f>'[1]Çmimet e fituar'!I121</f>
        <v>38.5</v>
      </c>
    </row>
    <row r="14" spans="2:9" x14ac:dyDescent="0.25">
      <c r="B14" s="11" t="s">
        <v>16</v>
      </c>
      <c r="C14" s="12">
        <f>('[1]Kapaciteti i Kërkuar'!I10)</f>
        <v>70</v>
      </c>
      <c r="D14" s="12">
        <f>'[1]Kapaciteti i Ofruar'!I94</f>
        <v>70</v>
      </c>
      <c r="E14" s="13">
        <f>'[1]Çmimet e ofruar'!I94</f>
        <v>34.200000000000003</v>
      </c>
      <c r="F14" s="13">
        <f>'[1]Çmimet e ofruar'!I122</f>
        <v>34.200000000000003</v>
      </c>
      <c r="G14" s="12">
        <f>'[1]Kapaciteti i Fituar'!I94</f>
        <v>70</v>
      </c>
      <c r="H14" s="13">
        <f>'[1]Çmimet e fituar'!I94</f>
        <v>34.200000000000003</v>
      </c>
      <c r="I14" s="13">
        <f>'[1]Çmimet e fituar'!I122</f>
        <v>34.200000000000003</v>
      </c>
    </row>
    <row r="15" spans="2:9" x14ac:dyDescent="0.25">
      <c r="B15" s="14" t="s">
        <v>17</v>
      </c>
      <c r="C15" s="15">
        <f>('[1]Kapaciteti i Kërkuar'!I11)</f>
        <v>70</v>
      </c>
      <c r="D15" s="15">
        <f>'[1]Kapaciteti i Ofruar'!I95</f>
        <v>70</v>
      </c>
      <c r="E15" s="16">
        <f>'[1]Çmimet e ofruar'!I95</f>
        <v>27.7</v>
      </c>
      <c r="F15" s="16">
        <f>'[1]Çmimet e ofruar'!I123</f>
        <v>27.7</v>
      </c>
      <c r="G15" s="15">
        <f>'[1]Kapaciteti i Fituar'!I95</f>
        <v>70</v>
      </c>
      <c r="H15" s="16">
        <f>'[1]Çmimet e fituar'!I95</f>
        <v>27.7</v>
      </c>
      <c r="I15" s="16">
        <f>'[1]Çmimet e fituar'!I123</f>
        <v>27.7</v>
      </c>
    </row>
    <row r="16" spans="2:9" x14ac:dyDescent="0.25">
      <c r="B16" s="11" t="s">
        <v>18</v>
      </c>
      <c r="C16" s="12">
        <f>('[1]Kapaciteti i Kërkuar'!I12)</f>
        <v>70</v>
      </c>
      <c r="D16" s="12">
        <f>'[1]Kapaciteti i Ofruar'!I96</f>
        <v>70</v>
      </c>
      <c r="E16" s="13">
        <f>'[1]Çmimet e ofruar'!I96</f>
        <v>27.7</v>
      </c>
      <c r="F16" s="13">
        <f>'[1]Çmimet e ofruar'!I124</f>
        <v>27.7</v>
      </c>
      <c r="G16" s="12">
        <f>'[1]Kapaciteti i Fituar'!I96</f>
        <v>70</v>
      </c>
      <c r="H16" s="13">
        <f>'[1]Çmimet e fituar'!I96</f>
        <v>27.7</v>
      </c>
      <c r="I16" s="13">
        <f>'[1]Çmimet e fituar'!I124</f>
        <v>27.7</v>
      </c>
    </row>
    <row r="17" spans="2:9" x14ac:dyDescent="0.25">
      <c r="B17" s="14" t="s">
        <v>19</v>
      </c>
      <c r="C17" s="15">
        <f>('[1]Kapaciteti i Kërkuar'!I13)</f>
        <v>70</v>
      </c>
      <c r="D17" s="15">
        <f>'[1]Kapaciteti i Ofruar'!I97</f>
        <v>70</v>
      </c>
      <c r="E17" s="16">
        <f>'[1]Çmimet e ofruar'!I97</f>
        <v>27.7</v>
      </c>
      <c r="F17" s="16">
        <f>'[1]Çmimet e ofruar'!I125</f>
        <v>27.7</v>
      </c>
      <c r="G17" s="15">
        <f>'[1]Kapaciteti i Fituar'!I97</f>
        <v>70</v>
      </c>
      <c r="H17" s="16">
        <f>'[1]Çmimet e fituar'!I97</f>
        <v>27.7</v>
      </c>
      <c r="I17" s="16">
        <f>'[1]Çmimet e fituar'!I125</f>
        <v>27.7</v>
      </c>
    </row>
    <row r="18" spans="2:9" x14ac:dyDescent="0.25">
      <c r="B18" s="11" t="s">
        <v>20</v>
      </c>
      <c r="C18" s="12">
        <f>('[1]Kapaciteti i Kërkuar'!I14)</f>
        <v>70</v>
      </c>
      <c r="D18" s="12">
        <f>'[1]Kapaciteti i Ofruar'!I98</f>
        <v>70</v>
      </c>
      <c r="E18" s="13">
        <f>'[1]Çmimet e ofruar'!I98</f>
        <v>27.7</v>
      </c>
      <c r="F18" s="13">
        <f>'[1]Çmimet e ofruar'!I126</f>
        <v>27.7</v>
      </c>
      <c r="G18" s="12">
        <f>'[1]Kapaciteti i Fituar'!I98</f>
        <v>70</v>
      </c>
      <c r="H18" s="13">
        <f>'[1]Çmimet e fituar'!I98</f>
        <v>27.7</v>
      </c>
      <c r="I18" s="13">
        <f>'[1]Çmimet e fituar'!I126</f>
        <v>27.7</v>
      </c>
    </row>
    <row r="19" spans="2:9" x14ac:dyDescent="0.25">
      <c r="B19" s="14" t="s">
        <v>21</v>
      </c>
      <c r="C19" s="15">
        <f>('[1]Kapaciteti i Kërkuar'!I15)</f>
        <v>70</v>
      </c>
      <c r="D19" s="15">
        <f>'[1]Kapaciteti i Ofruar'!I99</f>
        <v>73</v>
      </c>
      <c r="E19" s="16">
        <f>'[1]Çmimet e ofruar'!I99</f>
        <v>27.7</v>
      </c>
      <c r="F19" s="16">
        <f>'[1]Çmimet e ofruar'!I127</f>
        <v>51.5</v>
      </c>
      <c r="G19" s="15">
        <f>'[1]Kapaciteti i Fituar'!I99</f>
        <v>70</v>
      </c>
      <c r="H19" s="16">
        <f>'[1]Çmimet e fituar'!I99</f>
        <v>27.7</v>
      </c>
      <c r="I19" s="16">
        <f>'[1]Çmimet e fituar'!I127</f>
        <v>27.7</v>
      </c>
    </row>
    <row r="20" spans="2:9" x14ac:dyDescent="0.25">
      <c r="B20" s="11" t="s">
        <v>22</v>
      </c>
      <c r="C20" s="12">
        <f>('[1]Kapaciteti i Kërkuar'!I16)</f>
        <v>70</v>
      </c>
      <c r="D20" s="12">
        <f>'[1]Kapaciteti i Ofruar'!I100</f>
        <v>73</v>
      </c>
      <c r="E20" s="13">
        <f>'[1]Çmimet e ofruar'!I100</f>
        <v>27.7</v>
      </c>
      <c r="F20" s="13">
        <f>'[1]Çmimet e ofruar'!I128</f>
        <v>51.5</v>
      </c>
      <c r="G20" s="12">
        <f>'[1]Kapaciteti i Fituar'!I100</f>
        <v>70</v>
      </c>
      <c r="H20" s="13">
        <f>'[1]Çmimet e fituar'!I100</f>
        <v>27.7</v>
      </c>
      <c r="I20" s="13">
        <f>'[1]Çmimet e fituar'!I128</f>
        <v>27.7</v>
      </c>
    </row>
    <row r="21" spans="2:9" x14ac:dyDescent="0.25">
      <c r="B21" s="14" t="s">
        <v>23</v>
      </c>
      <c r="C21" s="15">
        <f>('[1]Kapaciteti i Kërkuar'!I17)</f>
        <v>70</v>
      </c>
      <c r="D21" s="15">
        <f>'[1]Kapaciteti i Ofruar'!I101</f>
        <v>73</v>
      </c>
      <c r="E21" s="16">
        <f>'[1]Çmimet e ofruar'!I101</f>
        <v>27.7</v>
      </c>
      <c r="F21" s="16">
        <f>'[1]Çmimet e ofruar'!I129</f>
        <v>51.5</v>
      </c>
      <c r="G21" s="15">
        <f>'[1]Kapaciteti i Fituar'!I101</f>
        <v>70</v>
      </c>
      <c r="H21" s="16">
        <f>'[1]Çmimet e fituar'!I101</f>
        <v>27.7</v>
      </c>
      <c r="I21" s="16">
        <f>'[1]Çmimet e fituar'!I129</f>
        <v>27.7</v>
      </c>
    </row>
    <row r="22" spans="2:9" x14ac:dyDescent="0.25">
      <c r="B22" s="11" t="s">
        <v>24</v>
      </c>
      <c r="C22" s="12">
        <f>('[1]Kapaciteti i Kërkuar'!I18)</f>
        <v>70</v>
      </c>
      <c r="D22" s="12">
        <f>'[1]Kapaciteti i Ofruar'!I102</f>
        <v>73</v>
      </c>
      <c r="E22" s="13">
        <f>'[1]Çmimet e ofruar'!I102</f>
        <v>27.7</v>
      </c>
      <c r="F22" s="13">
        <f>'[1]Çmimet e ofruar'!I130</f>
        <v>51.5</v>
      </c>
      <c r="G22" s="12">
        <f>'[1]Kapaciteti i Fituar'!I102</f>
        <v>70</v>
      </c>
      <c r="H22" s="13">
        <f>'[1]Çmimet e fituar'!I102</f>
        <v>27.7</v>
      </c>
      <c r="I22" s="13">
        <f>'[1]Çmimet e fituar'!I130</f>
        <v>27.7</v>
      </c>
    </row>
    <row r="23" spans="2:9" x14ac:dyDescent="0.25">
      <c r="B23" s="14" t="s">
        <v>25</v>
      </c>
      <c r="C23" s="15">
        <f>('[1]Kapaciteti i Kërkuar'!I19)</f>
        <v>70</v>
      </c>
      <c r="D23" s="15">
        <f>'[1]Kapaciteti i Ofruar'!I103</f>
        <v>70</v>
      </c>
      <c r="E23" s="16">
        <f>'[1]Çmimet e ofruar'!I103</f>
        <v>27.7</v>
      </c>
      <c r="F23" s="16">
        <f>'[1]Çmimet e ofruar'!I131</f>
        <v>27.7</v>
      </c>
      <c r="G23" s="15">
        <f>'[1]Kapaciteti i Fituar'!I103</f>
        <v>70</v>
      </c>
      <c r="H23" s="16">
        <f>'[1]Çmimet e fituar'!I103</f>
        <v>27.7</v>
      </c>
      <c r="I23" s="16">
        <f>'[1]Çmimet e fituar'!I131</f>
        <v>27.7</v>
      </c>
    </row>
    <row r="24" spans="2:9" x14ac:dyDescent="0.25">
      <c r="B24" s="11" t="s">
        <v>26</v>
      </c>
      <c r="C24" s="12">
        <f>('[1]Kapaciteti i Kërkuar'!I20)</f>
        <v>70</v>
      </c>
      <c r="D24" s="12">
        <f>'[1]Kapaciteti i Ofruar'!I104</f>
        <v>70</v>
      </c>
      <c r="E24" s="13">
        <f>'[1]Çmimet e ofruar'!I104</f>
        <v>27.7</v>
      </c>
      <c r="F24" s="13">
        <f>'[1]Çmimet e ofruar'!I132</f>
        <v>27.7</v>
      </c>
      <c r="G24" s="12">
        <f>'[1]Kapaciteti i Fituar'!I104</f>
        <v>70</v>
      </c>
      <c r="H24" s="13">
        <f>'[1]Çmimet e fituar'!I104</f>
        <v>27.7</v>
      </c>
      <c r="I24" s="13">
        <f>'[1]Çmimet e fituar'!I132</f>
        <v>27.7</v>
      </c>
    </row>
    <row r="25" spans="2:9" x14ac:dyDescent="0.25">
      <c r="B25" s="14" t="s">
        <v>27</v>
      </c>
      <c r="C25" s="15">
        <f>('[1]Kapaciteti i Kërkuar'!I21)</f>
        <v>70</v>
      </c>
      <c r="D25" s="15">
        <f>'[1]Kapaciteti i Ofruar'!I105</f>
        <v>70</v>
      </c>
      <c r="E25" s="16">
        <f>'[1]Çmimet e ofruar'!I105</f>
        <v>27.7</v>
      </c>
      <c r="F25" s="16">
        <f>'[1]Çmimet e ofruar'!I133</f>
        <v>27.7</v>
      </c>
      <c r="G25" s="15">
        <f>'[1]Kapaciteti i Fituar'!I105</f>
        <v>70</v>
      </c>
      <c r="H25" s="16">
        <f>'[1]Çmimet e fituar'!I105</f>
        <v>27.7</v>
      </c>
      <c r="I25" s="16">
        <f>'[1]Çmimet e fituar'!I133</f>
        <v>27.7</v>
      </c>
    </row>
    <row r="26" spans="2:9" x14ac:dyDescent="0.25">
      <c r="B26" s="11" t="s">
        <v>28</v>
      </c>
      <c r="C26" s="12">
        <f>('[1]Kapaciteti i Kërkuar'!I22)</f>
        <v>70</v>
      </c>
      <c r="D26" s="12">
        <f>'[1]Kapaciteti i Ofruar'!I106</f>
        <v>70</v>
      </c>
      <c r="E26" s="13">
        <f>'[1]Çmimet e ofruar'!I106</f>
        <v>27.7</v>
      </c>
      <c r="F26" s="13">
        <f>'[1]Çmimet e ofruar'!I134</f>
        <v>27.7</v>
      </c>
      <c r="G26" s="12">
        <f>'[1]Kapaciteti i Fituar'!I106</f>
        <v>70</v>
      </c>
      <c r="H26" s="13">
        <f>'[1]Çmimet e fituar'!I106</f>
        <v>27.7</v>
      </c>
      <c r="I26" s="13">
        <f>'[1]Çmimet e fituar'!I134</f>
        <v>27.7</v>
      </c>
    </row>
    <row r="27" spans="2:9" x14ac:dyDescent="0.25">
      <c r="B27" s="14" t="s">
        <v>29</v>
      </c>
      <c r="C27" s="15">
        <f>('[1]Kapaciteti i Kërkuar'!I23)</f>
        <v>70</v>
      </c>
      <c r="D27" s="15">
        <f>'[1]Kapaciteti i Ofruar'!I107</f>
        <v>70</v>
      </c>
      <c r="E27" s="16">
        <f>'[1]Çmimet e ofruar'!I107</f>
        <v>27.7</v>
      </c>
      <c r="F27" s="16">
        <f>'[1]Çmimet e ofruar'!I135</f>
        <v>27.7</v>
      </c>
      <c r="G27" s="15">
        <f>'[1]Kapaciteti i Fituar'!I107</f>
        <v>70</v>
      </c>
      <c r="H27" s="16">
        <f>'[1]Çmimet e fituar'!I107</f>
        <v>27.7</v>
      </c>
      <c r="I27" s="16">
        <f>'[1]Çmimet e fituar'!I135</f>
        <v>27.7</v>
      </c>
    </row>
    <row r="28" spans="2:9" x14ac:dyDescent="0.25">
      <c r="B28" s="11" t="s">
        <v>30</v>
      </c>
      <c r="C28" s="12">
        <f>('[1]Kapaciteti i Kërkuar'!I24)</f>
        <v>70</v>
      </c>
      <c r="D28" s="12">
        <f>'[1]Kapaciteti i Ofruar'!I108</f>
        <v>70</v>
      </c>
      <c r="E28" s="13">
        <f>'[1]Çmimet e ofruar'!I108</f>
        <v>27.7</v>
      </c>
      <c r="F28" s="13">
        <f>'[1]Çmimet e ofruar'!I136</f>
        <v>27.7</v>
      </c>
      <c r="G28" s="12">
        <f>'[1]Kapaciteti i Fituar'!I108</f>
        <v>70</v>
      </c>
      <c r="H28" s="13">
        <f>'[1]Çmimet e fituar'!I108</f>
        <v>27.7</v>
      </c>
      <c r="I28" s="13">
        <f>'[1]Çmimet e fituar'!I136</f>
        <v>27.7</v>
      </c>
    </row>
    <row r="29" spans="2:9" x14ac:dyDescent="0.25">
      <c r="B29" s="14" t="s">
        <v>31</v>
      </c>
      <c r="C29" s="15">
        <f>('[1]Kapaciteti i Kërkuar'!I25)</f>
        <v>70</v>
      </c>
      <c r="D29" s="15">
        <f>'[1]Kapaciteti i Ofruar'!I109</f>
        <v>70</v>
      </c>
      <c r="E29" s="16">
        <f>'[1]Çmimet e ofruar'!I109</f>
        <v>34.200000000000003</v>
      </c>
      <c r="F29" s="16">
        <f>'[1]Çmimet e ofruar'!I137</f>
        <v>34.200000000000003</v>
      </c>
      <c r="G29" s="15">
        <f>'[1]Kapaciteti i Fituar'!I109</f>
        <v>70</v>
      </c>
      <c r="H29" s="16">
        <f>'[1]Çmimet e fituar'!I109</f>
        <v>34.200000000000003</v>
      </c>
      <c r="I29" s="16">
        <f>'[1]Çmimet e fituar'!I137</f>
        <v>34.200000000000003</v>
      </c>
    </row>
    <row r="30" spans="2:9" x14ac:dyDescent="0.25">
      <c r="B30" s="11" t="s">
        <v>32</v>
      </c>
      <c r="C30" s="12">
        <f>('[1]Kapaciteti i Kërkuar'!I26)</f>
        <v>60</v>
      </c>
      <c r="D30" s="12">
        <f>'[1]Kapaciteti i Ofruar'!I110</f>
        <v>60</v>
      </c>
      <c r="E30" s="13">
        <f>'[1]Çmimet e ofruar'!I110</f>
        <v>34.200000000000003</v>
      </c>
      <c r="F30" s="13">
        <f>'[1]Çmimet e ofruar'!I138</f>
        <v>34.200000000000003</v>
      </c>
      <c r="G30" s="12">
        <f>'[1]Kapaciteti i Fituar'!I110</f>
        <v>60</v>
      </c>
      <c r="H30" s="13">
        <f>'[1]Çmimet e fituar'!I110</f>
        <v>34.200000000000003</v>
      </c>
      <c r="I30" s="13">
        <f>'[1]Çmimet e fituar'!I138</f>
        <v>34.200000000000003</v>
      </c>
    </row>
    <row r="31" spans="2:9" x14ac:dyDescent="0.25">
      <c r="B31" s="14" t="s">
        <v>33</v>
      </c>
      <c r="C31" s="15">
        <f>('[1]Kapaciteti i Kërkuar'!I27)</f>
        <v>50</v>
      </c>
      <c r="D31" s="15">
        <f>'[1]Kapaciteti i Ofruar'!I111</f>
        <v>50</v>
      </c>
      <c r="E31" s="16">
        <f>'[1]Çmimet e ofruar'!I111</f>
        <v>34.200000000000003</v>
      </c>
      <c r="F31" s="16">
        <f>'[1]Çmimet e ofruar'!I139</f>
        <v>34.200000000000003</v>
      </c>
      <c r="G31" s="15">
        <f>'[1]Kapaciteti i Fituar'!I111</f>
        <v>50</v>
      </c>
      <c r="H31" s="16">
        <f>'[1]Çmimet e fituar'!I111</f>
        <v>34.200000000000003</v>
      </c>
      <c r="I31" s="16">
        <f>'[1]Çmimet e fituar'!I139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1602</v>
      </c>
      <c r="E32" s="18">
        <f>IF(SUM(E8:E31)&gt;0,AVERAGEIF(E8:E31,"&lt;&gt;0"),0)</f>
        <v>31.483333333333345</v>
      </c>
      <c r="F32" s="18">
        <f>IF(SUM(F8:F31)&gt;0,AVERAGEIF(F8:F31,"&lt;&gt;0"),0)</f>
        <v>35.450000000000017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[1]Pjesëmarrja!K12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Kërkuar'!J4)</f>
        <v>60</v>
      </c>
      <c r="D8" s="12">
        <f>'[1]Kapaciteti i Ofruar'!J88</f>
        <v>60</v>
      </c>
      <c r="E8" s="13">
        <f>'[1]Çmimet e ofruar'!J88</f>
        <v>38.5</v>
      </c>
      <c r="F8" s="13">
        <f>'[1]Çmimet e ofruar'!J116</f>
        <v>38.5</v>
      </c>
      <c r="G8" s="12">
        <f>'[1]Kapaciteti i Fituar'!J88</f>
        <v>60</v>
      </c>
      <c r="H8" s="13">
        <f>'[1]Çmimet e fituar'!J88</f>
        <v>38.5</v>
      </c>
      <c r="I8" s="13">
        <f>'[1]Çmimet e fituar'!J116</f>
        <v>38.5</v>
      </c>
    </row>
    <row r="9" spans="2:9" x14ac:dyDescent="0.25">
      <c r="B9" s="14" t="s">
        <v>11</v>
      </c>
      <c r="C9" s="15">
        <f>('[1]Kapaciteti i Kërkuar'!J5)</f>
        <v>60</v>
      </c>
      <c r="D9" s="15">
        <f>'[1]Kapaciteti i Ofruar'!J89</f>
        <v>60</v>
      </c>
      <c r="E9" s="16">
        <f>'[1]Çmimet e ofruar'!J89</f>
        <v>38.5</v>
      </c>
      <c r="F9" s="16">
        <f>'[1]Çmimet e ofruar'!J117</f>
        <v>38.5</v>
      </c>
      <c r="G9" s="15">
        <f>'[1]Kapaciteti i Fituar'!J89</f>
        <v>60</v>
      </c>
      <c r="H9" s="16">
        <f>'[1]Çmimet e fituar'!J89</f>
        <v>38.5</v>
      </c>
      <c r="I9" s="16">
        <f>'[1]Çmimet e fituar'!J117</f>
        <v>38.5</v>
      </c>
    </row>
    <row r="10" spans="2:9" x14ac:dyDescent="0.25">
      <c r="B10" s="11" t="s">
        <v>12</v>
      </c>
      <c r="C10" s="12">
        <f>('[1]Kapaciteti i Kërkuar'!J6)</f>
        <v>60</v>
      </c>
      <c r="D10" s="12">
        <f>'[1]Kapaciteti i Ofruar'!J90</f>
        <v>60</v>
      </c>
      <c r="E10" s="13">
        <f>'[1]Çmimet e ofruar'!J90</f>
        <v>38.5</v>
      </c>
      <c r="F10" s="13">
        <f>'[1]Çmimet e ofruar'!J118</f>
        <v>38.5</v>
      </c>
      <c r="G10" s="12">
        <f>'[1]Kapaciteti i Fituar'!J90</f>
        <v>60</v>
      </c>
      <c r="H10" s="13">
        <f>'[1]Çmimet e fituar'!J90</f>
        <v>38.5</v>
      </c>
      <c r="I10" s="13">
        <f>'[1]Çmimet e fituar'!J118</f>
        <v>38.5</v>
      </c>
    </row>
    <row r="11" spans="2:9" x14ac:dyDescent="0.25">
      <c r="B11" s="14" t="s">
        <v>13</v>
      </c>
      <c r="C11" s="15">
        <f>('[1]Kapaciteti i Kërkuar'!J7)</f>
        <v>60</v>
      </c>
      <c r="D11" s="15">
        <f>'[1]Kapaciteti i Ofruar'!J91</f>
        <v>60</v>
      </c>
      <c r="E11" s="16">
        <f>'[1]Çmimet e ofruar'!J91</f>
        <v>38.5</v>
      </c>
      <c r="F11" s="16">
        <f>'[1]Çmimet e ofruar'!J119</f>
        <v>38.5</v>
      </c>
      <c r="G11" s="15">
        <f>'[1]Kapaciteti i Fituar'!J91</f>
        <v>60</v>
      </c>
      <c r="H11" s="16">
        <f>'[1]Çmimet e fituar'!J91</f>
        <v>38.5</v>
      </c>
      <c r="I11" s="16">
        <f>'[1]Çmimet e fituar'!J119</f>
        <v>38.5</v>
      </c>
    </row>
    <row r="12" spans="2:9" x14ac:dyDescent="0.25">
      <c r="B12" s="11" t="s">
        <v>14</v>
      </c>
      <c r="C12" s="12">
        <f>('[1]Kapaciteti i Kërkuar'!J8)</f>
        <v>60</v>
      </c>
      <c r="D12" s="12">
        <f>'[1]Kapaciteti i Ofruar'!J92</f>
        <v>60</v>
      </c>
      <c r="E12" s="13">
        <f>'[1]Çmimet e ofruar'!J92</f>
        <v>38.5</v>
      </c>
      <c r="F12" s="13">
        <f>'[1]Çmimet e ofruar'!J120</f>
        <v>38.5</v>
      </c>
      <c r="G12" s="12">
        <f>'[1]Kapaciteti i Fituar'!J92</f>
        <v>60</v>
      </c>
      <c r="H12" s="13">
        <f>'[1]Çmimet e fituar'!J92</f>
        <v>38.5</v>
      </c>
      <c r="I12" s="13">
        <f>'[1]Çmimet e fituar'!J120</f>
        <v>38.5</v>
      </c>
    </row>
    <row r="13" spans="2:9" x14ac:dyDescent="0.25">
      <c r="B13" s="14" t="s">
        <v>15</v>
      </c>
      <c r="C13" s="15">
        <f>('[1]Kapaciteti i Kërkuar'!J9)</f>
        <v>60</v>
      </c>
      <c r="D13" s="15">
        <f>'[1]Kapaciteti i Ofruar'!J93</f>
        <v>60</v>
      </c>
      <c r="E13" s="16">
        <f>'[1]Çmimet e ofruar'!J93</f>
        <v>38.5</v>
      </c>
      <c r="F13" s="16">
        <f>'[1]Çmimet e ofruar'!J121</f>
        <v>38.5</v>
      </c>
      <c r="G13" s="15">
        <f>'[1]Kapaciteti i Fituar'!J93</f>
        <v>60</v>
      </c>
      <c r="H13" s="16">
        <f>'[1]Çmimet e fituar'!J93</f>
        <v>38.5</v>
      </c>
      <c r="I13" s="16">
        <f>'[1]Çmimet e fituar'!J121</f>
        <v>38.5</v>
      </c>
    </row>
    <row r="14" spans="2:9" x14ac:dyDescent="0.25">
      <c r="B14" s="11" t="s">
        <v>16</v>
      </c>
      <c r="C14" s="12">
        <f>('[1]Kapaciteti i Kërkuar'!J10)</f>
        <v>70</v>
      </c>
      <c r="D14" s="12">
        <f>'[1]Kapaciteti i Ofruar'!J94</f>
        <v>70</v>
      </c>
      <c r="E14" s="13">
        <f>'[1]Çmimet e ofruar'!J94</f>
        <v>34.200000000000003</v>
      </c>
      <c r="F14" s="13">
        <f>'[1]Çmimet e ofruar'!J122</f>
        <v>34.200000000000003</v>
      </c>
      <c r="G14" s="12">
        <f>'[1]Kapaciteti i Fituar'!J94</f>
        <v>70</v>
      </c>
      <c r="H14" s="13">
        <f>'[1]Çmimet e fituar'!J94</f>
        <v>34.200000000000003</v>
      </c>
      <c r="I14" s="13">
        <f>'[1]Çmimet e fituar'!J122</f>
        <v>34.200000000000003</v>
      </c>
    </row>
    <row r="15" spans="2:9" x14ac:dyDescent="0.25">
      <c r="B15" s="14" t="s">
        <v>17</v>
      </c>
      <c r="C15" s="15">
        <f>('[1]Kapaciteti i Kërkuar'!J11)</f>
        <v>70</v>
      </c>
      <c r="D15" s="15">
        <f>'[1]Kapaciteti i Ofruar'!J95</f>
        <v>70</v>
      </c>
      <c r="E15" s="16">
        <f>'[1]Çmimet e ofruar'!J95</f>
        <v>27.7</v>
      </c>
      <c r="F15" s="16">
        <f>'[1]Çmimet e ofruar'!J123</f>
        <v>27.7</v>
      </c>
      <c r="G15" s="15">
        <f>'[1]Kapaciteti i Fituar'!J95</f>
        <v>70</v>
      </c>
      <c r="H15" s="16">
        <f>'[1]Çmimet e fituar'!J95</f>
        <v>27.7</v>
      </c>
      <c r="I15" s="16">
        <f>'[1]Çmimet e fituar'!J123</f>
        <v>27.7</v>
      </c>
    </row>
    <row r="16" spans="2:9" x14ac:dyDescent="0.25">
      <c r="B16" s="11" t="s">
        <v>18</v>
      </c>
      <c r="C16" s="12">
        <f>('[1]Kapaciteti i Kërkuar'!J12)</f>
        <v>70</v>
      </c>
      <c r="D16" s="12">
        <f>'[1]Kapaciteti i Ofruar'!J96</f>
        <v>70</v>
      </c>
      <c r="E16" s="13">
        <f>'[1]Çmimet e ofruar'!J96</f>
        <v>27.7</v>
      </c>
      <c r="F16" s="13">
        <f>'[1]Çmimet e ofruar'!J124</f>
        <v>27.7</v>
      </c>
      <c r="G16" s="12">
        <f>'[1]Kapaciteti i Fituar'!J96</f>
        <v>70</v>
      </c>
      <c r="H16" s="13">
        <f>'[1]Çmimet e fituar'!J96</f>
        <v>27.7</v>
      </c>
      <c r="I16" s="13">
        <f>'[1]Çmimet e fituar'!J124</f>
        <v>27.7</v>
      </c>
    </row>
    <row r="17" spans="2:9" x14ac:dyDescent="0.25">
      <c r="B17" s="14" t="s">
        <v>19</v>
      </c>
      <c r="C17" s="15">
        <f>('[1]Kapaciteti i Kërkuar'!J13)</f>
        <v>70</v>
      </c>
      <c r="D17" s="15">
        <f>'[1]Kapaciteti i Ofruar'!J97</f>
        <v>70</v>
      </c>
      <c r="E17" s="16">
        <f>'[1]Çmimet e ofruar'!J97</f>
        <v>27.7</v>
      </c>
      <c r="F17" s="16">
        <f>'[1]Çmimet e ofruar'!J125</f>
        <v>27.7</v>
      </c>
      <c r="G17" s="15">
        <f>'[1]Kapaciteti i Fituar'!J97</f>
        <v>70</v>
      </c>
      <c r="H17" s="16">
        <f>'[1]Çmimet e fituar'!J97</f>
        <v>27.7</v>
      </c>
      <c r="I17" s="16">
        <f>'[1]Çmimet e fituar'!J125</f>
        <v>27.7</v>
      </c>
    </row>
    <row r="18" spans="2:9" x14ac:dyDescent="0.25">
      <c r="B18" s="11" t="s">
        <v>20</v>
      </c>
      <c r="C18" s="12">
        <f>('[1]Kapaciteti i Kërkuar'!J14)</f>
        <v>70</v>
      </c>
      <c r="D18" s="12">
        <f>'[1]Kapaciteti i Ofruar'!J98</f>
        <v>70</v>
      </c>
      <c r="E18" s="13">
        <f>'[1]Çmimet e ofruar'!J98</f>
        <v>27.7</v>
      </c>
      <c r="F18" s="13">
        <f>'[1]Çmimet e ofruar'!J126</f>
        <v>27.7</v>
      </c>
      <c r="G18" s="12">
        <f>'[1]Kapaciteti i Fituar'!J98</f>
        <v>70</v>
      </c>
      <c r="H18" s="13">
        <f>'[1]Çmimet e fituar'!J98</f>
        <v>27.7</v>
      </c>
      <c r="I18" s="13">
        <f>'[1]Çmimet e fituar'!J126</f>
        <v>27.7</v>
      </c>
    </row>
    <row r="19" spans="2:9" x14ac:dyDescent="0.25">
      <c r="B19" s="14" t="s">
        <v>21</v>
      </c>
      <c r="C19" s="15">
        <f>('[1]Kapaciteti i Kërkuar'!J15)</f>
        <v>70</v>
      </c>
      <c r="D19" s="15">
        <f>'[1]Kapaciteti i Ofruar'!J99</f>
        <v>73</v>
      </c>
      <c r="E19" s="16">
        <f>'[1]Çmimet e ofruar'!J99</f>
        <v>27.7</v>
      </c>
      <c r="F19" s="16">
        <f>'[1]Çmimet e ofruar'!J127</f>
        <v>51.5</v>
      </c>
      <c r="G19" s="15">
        <f>'[1]Kapaciteti i Fituar'!J99</f>
        <v>70</v>
      </c>
      <c r="H19" s="16">
        <f>'[1]Çmimet e fituar'!J99</f>
        <v>27.7</v>
      </c>
      <c r="I19" s="16">
        <f>'[1]Çmimet e fituar'!J127</f>
        <v>27.7</v>
      </c>
    </row>
    <row r="20" spans="2:9" x14ac:dyDescent="0.25">
      <c r="B20" s="11" t="s">
        <v>22</v>
      </c>
      <c r="C20" s="12">
        <f>('[1]Kapaciteti i Kërkuar'!J16)</f>
        <v>70</v>
      </c>
      <c r="D20" s="12">
        <f>'[1]Kapaciteti i Ofruar'!J100</f>
        <v>73</v>
      </c>
      <c r="E20" s="13">
        <f>'[1]Çmimet e ofruar'!J100</f>
        <v>27.7</v>
      </c>
      <c r="F20" s="13">
        <f>'[1]Çmimet e ofruar'!J128</f>
        <v>51.5</v>
      </c>
      <c r="G20" s="12">
        <f>'[1]Kapaciteti i Fituar'!J100</f>
        <v>70</v>
      </c>
      <c r="H20" s="13">
        <f>'[1]Çmimet e fituar'!J100</f>
        <v>27.7</v>
      </c>
      <c r="I20" s="13">
        <f>'[1]Çmimet e fituar'!J128</f>
        <v>27.7</v>
      </c>
    </row>
    <row r="21" spans="2:9" x14ac:dyDescent="0.25">
      <c r="B21" s="14" t="s">
        <v>23</v>
      </c>
      <c r="C21" s="15">
        <f>('[1]Kapaciteti i Kërkuar'!J17)</f>
        <v>70</v>
      </c>
      <c r="D21" s="15">
        <f>'[1]Kapaciteti i Ofruar'!J101</f>
        <v>73</v>
      </c>
      <c r="E21" s="16">
        <f>'[1]Çmimet e ofruar'!J101</f>
        <v>27.7</v>
      </c>
      <c r="F21" s="16">
        <f>'[1]Çmimet e ofruar'!J129</f>
        <v>51.5</v>
      </c>
      <c r="G21" s="15">
        <f>'[1]Kapaciteti i Fituar'!J101</f>
        <v>70</v>
      </c>
      <c r="H21" s="16">
        <f>'[1]Çmimet e fituar'!J101</f>
        <v>27.7</v>
      </c>
      <c r="I21" s="16">
        <f>'[1]Çmimet e fituar'!J129</f>
        <v>27.7</v>
      </c>
    </row>
    <row r="22" spans="2:9" x14ac:dyDescent="0.25">
      <c r="B22" s="11" t="s">
        <v>24</v>
      </c>
      <c r="C22" s="12">
        <f>('[1]Kapaciteti i Kërkuar'!J18)</f>
        <v>70</v>
      </c>
      <c r="D22" s="12">
        <f>'[1]Kapaciteti i Ofruar'!J102</f>
        <v>73</v>
      </c>
      <c r="E22" s="13">
        <f>'[1]Çmimet e ofruar'!J102</f>
        <v>27.7</v>
      </c>
      <c r="F22" s="13">
        <f>'[1]Çmimet e ofruar'!J130</f>
        <v>51.5</v>
      </c>
      <c r="G22" s="12">
        <f>'[1]Kapaciteti i Fituar'!J102</f>
        <v>70</v>
      </c>
      <c r="H22" s="13">
        <f>'[1]Çmimet e fituar'!J102</f>
        <v>27.7</v>
      </c>
      <c r="I22" s="13">
        <f>'[1]Çmimet e fituar'!J130</f>
        <v>27.7</v>
      </c>
    </row>
    <row r="23" spans="2:9" x14ac:dyDescent="0.25">
      <c r="B23" s="14" t="s">
        <v>25</v>
      </c>
      <c r="C23" s="15">
        <f>('[1]Kapaciteti i Kërkuar'!J19)</f>
        <v>70</v>
      </c>
      <c r="D23" s="15">
        <f>'[1]Kapaciteti i Ofruar'!J103</f>
        <v>70</v>
      </c>
      <c r="E23" s="16">
        <f>'[1]Çmimet e ofruar'!J103</f>
        <v>27.7</v>
      </c>
      <c r="F23" s="16">
        <f>'[1]Çmimet e ofruar'!J131</f>
        <v>27.7</v>
      </c>
      <c r="G23" s="15">
        <f>'[1]Kapaciteti i Fituar'!J103</f>
        <v>70</v>
      </c>
      <c r="H23" s="16">
        <f>'[1]Çmimet e fituar'!J103</f>
        <v>27.7</v>
      </c>
      <c r="I23" s="16">
        <f>'[1]Çmimet e fituar'!J131</f>
        <v>27.7</v>
      </c>
    </row>
    <row r="24" spans="2:9" x14ac:dyDescent="0.25">
      <c r="B24" s="11" t="s">
        <v>26</v>
      </c>
      <c r="C24" s="12">
        <f>('[1]Kapaciteti i Kërkuar'!J20)</f>
        <v>70</v>
      </c>
      <c r="D24" s="12">
        <f>'[1]Kapaciteti i Ofruar'!J104</f>
        <v>70</v>
      </c>
      <c r="E24" s="13">
        <f>'[1]Çmimet e ofruar'!J104</f>
        <v>27.7</v>
      </c>
      <c r="F24" s="13">
        <f>'[1]Çmimet e ofruar'!J132</f>
        <v>27.7</v>
      </c>
      <c r="G24" s="12">
        <f>'[1]Kapaciteti i Fituar'!J104</f>
        <v>70</v>
      </c>
      <c r="H24" s="13">
        <f>'[1]Çmimet e fituar'!J104</f>
        <v>27.7</v>
      </c>
      <c r="I24" s="13">
        <f>'[1]Çmimet e fituar'!J132</f>
        <v>27.7</v>
      </c>
    </row>
    <row r="25" spans="2:9" x14ac:dyDescent="0.25">
      <c r="B25" s="14" t="s">
        <v>27</v>
      </c>
      <c r="C25" s="15">
        <f>('[1]Kapaciteti i Kërkuar'!J21)</f>
        <v>70</v>
      </c>
      <c r="D25" s="15">
        <f>'[1]Kapaciteti i Ofruar'!J105</f>
        <v>70</v>
      </c>
      <c r="E25" s="16">
        <f>'[1]Çmimet e ofruar'!J105</f>
        <v>27.7</v>
      </c>
      <c r="F25" s="16">
        <f>'[1]Çmimet e ofruar'!J133</f>
        <v>27.7</v>
      </c>
      <c r="G25" s="15">
        <f>'[1]Kapaciteti i Fituar'!J105</f>
        <v>70</v>
      </c>
      <c r="H25" s="16">
        <f>'[1]Çmimet e fituar'!J105</f>
        <v>27.7</v>
      </c>
      <c r="I25" s="16">
        <f>'[1]Çmimet e fituar'!J133</f>
        <v>27.7</v>
      </c>
    </row>
    <row r="26" spans="2:9" x14ac:dyDescent="0.25">
      <c r="B26" s="11" t="s">
        <v>28</v>
      </c>
      <c r="C26" s="12">
        <f>('[1]Kapaciteti i Kërkuar'!J22)</f>
        <v>70</v>
      </c>
      <c r="D26" s="12">
        <f>'[1]Kapaciteti i Ofruar'!J106</f>
        <v>70</v>
      </c>
      <c r="E26" s="13">
        <f>'[1]Çmimet e ofruar'!J106</f>
        <v>27.7</v>
      </c>
      <c r="F26" s="13">
        <f>'[1]Çmimet e ofruar'!J134</f>
        <v>27.7</v>
      </c>
      <c r="G26" s="12">
        <f>'[1]Kapaciteti i Fituar'!J106</f>
        <v>70</v>
      </c>
      <c r="H26" s="13">
        <f>'[1]Çmimet e fituar'!J106</f>
        <v>27.7</v>
      </c>
      <c r="I26" s="13">
        <f>'[1]Çmimet e fituar'!J134</f>
        <v>27.7</v>
      </c>
    </row>
    <row r="27" spans="2:9" x14ac:dyDescent="0.25">
      <c r="B27" s="14" t="s">
        <v>29</v>
      </c>
      <c r="C27" s="15">
        <f>('[1]Kapaciteti i Kërkuar'!J23)</f>
        <v>70</v>
      </c>
      <c r="D27" s="15">
        <f>'[1]Kapaciteti i Ofruar'!J107</f>
        <v>70</v>
      </c>
      <c r="E27" s="16">
        <f>'[1]Çmimet e ofruar'!J107</f>
        <v>27.7</v>
      </c>
      <c r="F27" s="16">
        <f>'[1]Çmimet e ofruar'!J135</f>
        <v>27.7</v>
      </c>
      <c r="G27" s="15">
        <f>'[1]Kapaciteti i Fituar'!J107</f>
        <v>70</v>
      </c>
      <c r="H27" s="16">
        <f>'[1]Çmimet e fituar'!J107</f>
        <v>27.7</v>
      </c>
      <c r="I27" s="16">
        <f>'[1]Çmimet e fituar'!J135</f>
        <v>27.7</v>
      </c>
    </row>
    <row r="28" spans="2:9" x14ac:dyDescent="0.25">
      <c r="B28" s="11" t="s">
        <v>30</v>
      </c>
      <c r="C28" s="12">
        <f>('[1]Kapaciteti i Kërkuar'!J24)</f>
        <v>70</v>
      </c>
      <c r="D28" s="12">
        <f>'[1]Kapaciteti i Ofruar'!J108</f>
        <v>70</v>
      </c>
      <c r="E28" s="13">
        <f>'[1]Çmimet e ofruar'!J108</f>
        <v>27.7</v>
      </c>
      <c r="F28" s="13">
        <f>'[1]Çmimet e ofruar'!J136</f>
        <v>27.7</v>
      </c>
      <c r="G28" s="12">
        <f>'[1]Kapaciteti i Fituar'!J108</f>
        <v>70</v>
      </c>
      <c r="H28" s="13">
        <f>'[1]Çmimet e fituar'!J108</f>
        <v>27.7</v>
      </c>
      <c r="I28" s="13">
        <f>'[1]Çmimet e fituar'!J136</f>
        <v>27.7</v>
      </c>
    </row>
    <row r="29" spans="2:9" x14ac:dyDescent="0.25">
      <c r="B29" s="14" t="s">
        <v>31</v>
      </c>
      <c r="C29" s="15">
        <f>('[1]Kapaciteti i Kërkuar'!J25)</f>
        <v>70</v>
      </c>
      <c r="D29" s="15">
        <f>'[1]Kapaciteti i Ofruar'!J109</f>
        <v>70</v>
      </c>
      <c r="E29" s="16">
        <f>'[1]Çmimet e ofruar'!J109</f>
        <v>34.200000000000003</v>
      </c>
      <c r="F29" s="16">
        <f>'[1]Çmimet e ofruar'!J137</f>
        <v>34.200000000000003</v>
      </c>
      <c r="G29" s="15">
        <f>'[1]Kapaciteti i Fituar'!J109</f>
        <v>70</v>
      </c>
      <c r="H29" s="16">
        <f>'[1]Çmimet e fituar'!J109</f>
        <v>34.200000000000003</v>
      </c>
      <c r="I29" s="16">
        <f>'[1]Çmimet e fituar'!J137</f>
        <v>34.200000000000003</v>
      </c>
    </row>
    <row r="30" spans="2:9" x14ac:dyDescent="0.25">
      <c r="B30" s="11" t="s">
        <v>32</v>
      </c>
      <c r="C30" s="12">
        <f>('[1]Kapaciteti i Kërkuar'!J26)</f>
        <v>60</v>
      </c>
      <c r="D30" s="12">
        <f>'[1]Kapaciteti i Ofruar'!J110</f>
        <v>60</v>
      </c>
      <c r="E30" s="13">
        <f>'[1]Çmimet e ofruar'!J110</f>
        <v>34.200000000000003</v>
      </c>
      <c r="F30" s="13">
        <f>'[1]Çmimet e ofruar'!J138</f>
        <v>34.200000000000003</v>
      </c>
      <c r="G30" s="12">
        <f>'[1]Kapaciteti i Fituar'!J110</f>
        <v>60</v>
      </c>
      <c r="H30" s="13">
        <f>'[1]Çmimet e fituar'!J110</f>
        <v>34.200000000000003</v>
      </c>
      <c r="I30" s="13">
        <f>'[1]Çmimet e fituar'!J138</f>
        <v>34.200000000000003</v>
      </c>
    </row>
    <row r="31" spans="2:9" x14ac:dyDescent="0.25">
      <c r="B31" s="14" t="s">
        <v>33</v>
      </c>
      <c r="C31" s="15">
        <f>('[1]Kapaciteti i Kërkuar'!J27)</f>
        <v>50</v>
      </c>
      <c r="D31" s="15">
        <f>'[1]Kapaciteti i Ofruar'!J111</f>
        <v>50</v>
      </c>
      <c r="E31" s="16">
        <f>'[1]Çmimet e ofruar'!J111</f>
        <v>34.200000000000003</v>
      </c>
      <c r="F31" s="16">
        <f>'[1]Çmimet e ofruar'!J139</f>
        <v>34.200000000000003</v>
      </c>
      <c r="G31" s="15">
        <f>'[1]Kapaciteti i Fituar'!J111</f>
        <v>50</v>
      </c>
      <c r="H31" s="16">
        <f>'[1]Çmimet e fituar'!J111</f>
        <v>34.200000000000003</v>
      </c>
      <c r="I31" s="16">
        <f>'[1]Çmimet e fituar'!J139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1602</v>
      </c>
      <c r="E32" s="18">
        <f>IF(SUM(E8:E31)&gt;0,AVERAGEIF(E8:E31,"&lt;&gt;0"),0)</f>
        <v>31.483333333333345</v>
      </c>
      <c r="F32" s="18">
        <f>IF(SUM(F8:F31)&gt;0,AVERAGEIF(F8:F31,"&lt;&gt;0"),0)</f>
        <v>35.450000000000017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[1]Pjesëmarrja!L12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Kërkuar'!K4)</f>
        <v>60</v>
      </c>
      <c r="D8" s="12">
        <f>'[1]Kapaciteti i Ofruar'!K88</f>
        <v>60</v>
      </c>
      <c r="E8" s="13">
        <f>'[1]Çmimet e ofruar'!K88</f>
        <v>38.5</v>
      </c>
      <c r="F8" s="13">
        <f>'[1]Çmimet e ofruar'!K116</f>
        <v>38.5</v>
      </c>
      <c r="G8" s="12">
        <f>'[1]Kapaciteti i Fituar'!K88</f>
        <v>60</v>
      </c>
      <c r="H8" s="13">
        <f>'[1]Çmimet e fituar'!K88</f>
        <v>38.5</v>
      </c>
      <c r="I8" s="13">
        <f>'[1]Çmimet e fituar'!K116</f>
        <v>38.5</v>
      </c>
    </row>
    <row r="9" spans="2:9" x14ac:dyDescent="0.25">
      <c r="B9" s="14" t="s">
        <v>11</v>
      </c>
      <c r="C9" s="15">
        <f>('[1]Kapaciteti i Kërkuar'!K5)</f>
        <v>60</v>
      </c>
      <c r="D9" s="15">
        <f>'[1]Kapaciteti i Ofruar'!K89</f>
        <v>60</v>
      </c>
      <c r="E9" s="16">
        <f>'[1]Çmimet e ofruar'!K89</f>
        <v>38.5</v>
      </c>
      <c r="F9" s="16">
        <f>'[1]Çmimet e ofruar'!K117</f>
        <v>38.5</v>
      </c>
      <c r="G9" s="15">
        <f>'[1]Kapaciteti i Fituar'!K89</f>
        <v>60</v>
      </c>
      <c r="H9" s="16">
        <f>'[1]Çmimet e fituar'!K89</f>
        <v>38.5</v>
      </c>
      <c r="I9" s="16">
        <f>'[1]Çmimet e fituar'!K117</f>
        <v>38.5</v>
      </c>
    </row>
    <row r="10" spans="2:9" x14ac:dyDescent="0.25">
      <c r="B10" s="11" t="s">
        <v>12</v>
      </c>
      <c r="C10" s="12">
        <f>('[1]Kapaciteti i Kërkuar'!K6)</f>
        <v>60</v>
      </c>
      <c r="D10" s="12">
        <f>'[1]Kapaciteti i Ofruar'!K90</f>
        <v>60</v>
      </c>
      <c r="E10" s="13">
        <f>'[1]Çmimet e ofruar'!K90</f>
        <v>38.5</v>
      </c>
      <c r="F10" s="13">
        <f>'[1]Çmimet e ofruar'!K118</f>
        <v>38.5</v>
      </c>
      <c r="G10" s="12">
        <f>'[1]Kapaciteti i Fituar'!K90</f>
        <v>60</v>
      </c>
      <c r="H10" s="13">
        <f>'[1]Çmimet e fituar'!K90</f>
        <v>38.5</v>
      </c>
      <c r="I10" s="13">
        <f>'[1]Çmimet e fituar'!K118</f>
        <v>38.5</v>
      </c>
    </row>
    <row r="11" spans="2:9" x14ac:dyDescent="0.25">
      <c r="B11" s="14" t="s">
        <v>13</v>
      </c>
      <c r="C11" s="15">
        <f>('[1]Kapaciteti i Kërkuar'!K7)</f>
        <v>60</v>
      </c>
      <c r="D11" s="15">
        <f>'[1]Kapaciteti i Ofruar'!K91</f>
        <v>60</v>
      </c>
      <c r="E11" s="16">
        <f>'[1]Çmimet e ofruar'!K91</f>
        <v>38.5</v>
      </c>
      <c r="F11" s="16">
        <f>'[1]Çmimet e ofruar'!K119</f>
        <v>38.5</v>
      </c>
      <c r="G11" s="15">
        <f>'[1]Kapaciteti i Fituar'!K91</f>
        <v>60</v>
      </c>
      <c r="H11" s="16">
        <f>'[1]Çmimet e fituar'!K91</f>
        <v>38.5</v>
      </c>
      <c r="I11" s="16">
        <f>'[1]Çmimet e fituar'!K119</f>
        <v>38.5</v>
      </c>
    </row>
    <row r="12" spans="2:9" x14ac:dyDescent="0.25">
      <c r="B12" s="11" t="s">
        <v>14</v>
      </c>
      <c r="C12" s="12">
        <f>('[1]Kapaciteti i Kërkuar'!K8)</f>
        <v>60</v>
      </c>
      <c r="D12" s="12">
        <f>'[1]Kapaciteti i Ofruar'!K92</f>
        <v>60</v>
      </c>
      <c r="E12" s="13">
        <f>'[1]Çmimet e ofruar'!K92</f>
        <v>38.5</v>
      </c>
      <c r="F12" s="13">
        <f>'[1]Çmimet e ofruar'!K120</f>
        <v>38.5</v>
      </c>
      <c r="G12" s="12">
        <f>'[1]Kapaciteti i Fituar'!K92</f>
        <v>60</v>
      </c>
      <c r="H12" s="13">
        <f>'[1]Çmimet e fituar'!K92</f>
        <v>38.5</v>
      </c>
      <c r="I12" s="13">
        <f>'[1]Çmimet e fituar'!K120</f>
        <v>38.5</v>
      </c>
    </row>
    <row r="13" spans="2:9" x14ac:dyDescent="0.25">
      <c r="B13" s="14" t="s">
        <v>15</v>
      </c>
      <c r="C13" s="15">
        <f>('[1]Kapaciteti i Kërkuar'!K9)</f>
        <v>60</v>
      </c>
      <c r="D13" s="15">
        <f>'[1]Kapaciteti i Ofruar'!K93</f>
        <v>60</v>
      </c>
      <c r="E13" s="16">
        <f>'[1]Çmimet e ofruar'!K93</f>
        <v>38.5</v>
      </c>
      <c r="F13" s="16">
        <f>'[1]Çmimet e ofruar'!K121</f>
        <v>38.5</v>
      </c>
      <c r="G13" s="15">
        <f>'[1]Kapaciteti i Fituar'!K93</f>
        <v>60</v>
      </c>
      <c r="H13" s="16">
        <f>'[1]Çmimet e fituar'!K93</f>
        <v>38.5</v>
      </c>
      <c r="I13" s="16">
        <f>'[1]Çmimet e fituar'!K121</f>
        <v>38.5</v>
      </c>
    </row>
    <row r="14" spans="2:9" x14ac:dyDescent="0.25">
      <c r="B14" s="11" t="s">
        <v>16</v>
      </c>
      <c r="C14" s="12">
        <f>('[1]Kapaciteti i Kërkuar'!K10)</f>
        <v>70</v>
      </c>
      <c r="D14" s="12">
        <f>'[1]Kapaciteti i Ofruar'!K94</f>
        <v>70</v>
      </c>
      <c r="E14" s="13">
        <f>'[1]Çmimet e ofruar'!K94</f>
        <v>34.200000000000003</v>
      </c>
      <c r="F14" s="13">
        <f>'[1]Çmimet e ofruar'!K122</f>
        <v>34.200000000000003</v>
      </c>
      <c r="G14" s="12">
        <f>'[1]Kapaciteti i Fituar'!K94</f>
        <v>70</v>
      </c>
      <c r="H14" s="13">
        <f>'[1]Çmimet e fituar'!K94</f>
        <v>34.200000000000003</v>
      </c>
      <c r="I14" s="13">
        <f>'[1]Çmimet e fituar'!K122</f>
        <v>34.200000000000003</v>
      </c>
    </row>
    <row r="15" spans="2:9" x14ac:dyDescent="0.25">
      <c r="B15" s="14" t="s">
        <v>17</v>
      </c>
      <c r="C15" s="15">
        <f>('[1]Kapaciteti i Kërkuar'!K11)</f>
        <v>70</v>
      </c>
      <c r="D15" s="15">
        <f>'[1]Kapaciteti i Ofruar'!K95</f>
        <v>70</v>
      </c>
      <c r="E15" s="16">
        <f>'[1]Çmimet e ofruar'!K95</f>
        <v>27.7</v>
      </c>
      <c r="F15" s="16">
        <f>'[1]Çmimet e ofruar'!K123</f>
        <v>27.7</v>
      </c>
      <c r="G15" s="15">
        <f>'[1]Kapaciteti i Fituar'!K95</f>
        <v>70</v>
      </c>
      <c r="H15" s="16">
        <f>'[1]Çmimet e fituar'!K95</f>
        <v>27.7</v>
      </c>
      <c r="I15" s="16">
        <f>'[1]Çmimet e fituar'!K123</f>
        <v>27.7</v>
      </c>
    </row>
    <row r="16" spans="2:9" x14ac:dyDescent="0.25">
      <c r="B16" s="11" t="s">
        <v>18</v>
      </c>
      <c r="C16" s="12">
        <f>('[1]Kapaciteti i Kërkuar'!K12)</f>
        <v>70</v>
      </c>
      <c r="D16" s="12">
        <f>'[1]Kapaciteti i Ofruar'!K96</f>
        <v>70</v>
      </c>
      <c r="E16" s="13">
        <f>'[1]Çmimet e ofruar'!K96</f>
        <v>27.7</v>
      </c>
      <c r="F16" s="13">
        <f>'[1]Çmimet e ofruar'!K124</f>
        <v>27.7</v>
      </c>
      <c r="G16" s="12">
        <f>'[1]Kapaciteti i Fituar'!K96</f>
        <v>70</v>
      </c>
      <c r="H16" s="13">
        <f>'[1]Çmimet e fituar'!K96</f>
        <v>27.7</v>
      </c>
      <c r="I16" s="13">
        <f>'[1]Çmimet e fituar'!K124</f>
        <v>27.7</v>
      </c>
    </row>
    <row r="17" spans="2:9" x14ac:dyDescent="0.25">
      <c r="B17" s="14" t="s">
        <v>19</v>
      </c>
      <c r="C17" s="15">
        <f>('[1]Kapaciteti i Kërkuar'!K13)</f>
        <v>70</v>
      </c>
      <c r="D17" s="15">
        <f>'[1]Kapaciteti i Ofruar'!K97</f>
        <v>70</v>
      </c>
      <c r="E17" s="16">
        <f>'[1]Çmimet e ofruar'!K97</f>
        <v>27.7</v>
      </c>
      <c r="F17" s="16">
        <f>'[1]Çmimet e ofruar'!K125</f>
        <v>27.7</v>
      </c>
      <c r="G17" s="15">
        <f>'[1]Kapaciteti i Fituar'!K97</f>
        <v>70</v>
      </c>
      <c r="H17" s="16">
        <f>'[1]Çmimet e fituar'!K97</f>
        <v>27.7</v>
      </c>
      <c r="I17" s="16">
        <f>'[1]Çmimet e fituar'!K125</f>
        <v>27.7</v>
      </c>
    </row>
    <row r="18" spans="2:9" x14ac:dyDescent="0.25">
      <c r="B18" s="11" t="s">
        <v>20</v>
      </c>
      <c r="C18" s="12">
        <f>('[1]Kapaciteti i Kërkuar'!K14)</f>
        <v>70</v>
      </c>
      <c r="D18" s="12">
        <f>'[1]Kapaciteti i Ofruar'!K98</f>
        <v>70</v>
      </c>
      <c r="E18" s="13">
        <f>'[1]Çmimet e ofruar'!K98</f>
        <v>27.7</v>
      </c>
      <c r="F18" s="13">
        <f>'[1]Çmimet e ofruar'!K126</f>
        <v>27.7</v>
      </c>
      <c r="G18" s="12">
        <f>'[1]Kapaciteti i Fituar'!K98</f>
        <v>70</v>
      </c>
      <c r="H18" s="13">
        <f>'[1]Çmimet e fituar'!K98</f>
        <v>27.7</v>
      </c>
      <c r="I18" s="13">
        <f>'[1]Çmimet e fituar'!K126</f>
        <v>27.7</v>
      </c>
    </row>
    <row r="19" spans="2:9" x14ac:dyDescent="0.25">
      <c r="B19" s="14" t="s">
        <v>21</v>
      </c>
      <c r="C19" s="15">
        <f>('[1]Kapaciteti i Kërkuar'!K15)</f>
        <v>70</v>
      </c>
      <c r="D19" s="15">
        <f>'[1]Kapaciteti i Ofruar'!K99</f>
        <v>73</v>
      </c>
      <c r="E19" s="16">
        <f>'[1]Çmimet e ofruar'!K99</f>
        <v>27.7</v>
      </c>
      <c r="F19" s="16">
        <f>'[1]Çmimet e ofruar'!K127</f>
        <v>51.5</v>
      </c>
      <c r="G19" s="15">
        <f>'[1]Kapaciteti i Fituar'!K99</f>
        <v>70</v>
      </c>
      <c r="H19" s="16">
        <f>'[1]Çmimet e fituar'!K99</f>
        <v>27.7</v>
      </c>
      <c r="I19" s="16">
        <f>'[1]Çmimet e fituar'!K127</f>
        <v>27.7</v>
      </c>
    </row>
    <row r="20" spans="2:9" x14ac:dyDescent="0.25">
      <c r="B20" s="11" t="s">
        <v>22</v>
      </c>
      <c r="C20" s="12">
        <f>('[1]Kapaciteti i Kërkuar'!K16)</f>
        <v>70</v>
      </c>
      <c r="D20" s="12">
        <f>'[1]Kapaciteti i Ofruar'!K100</f>
        <v>73</v>
      </c>
      <c r="E20" s="13">
        <f>'[1]Çmimet e ofruar'!K100</f>
        <v>27.7</v>
      </c>
      <c r="F20" s="13">
        <f>'[1]Çmimet e ofruar'!K128</f>
        <v>51.5</v>
      </c>
      <c r="G20" s="12">
        <f>'[1]Kapaciteti i Fituar'!K100</f>
        <v>70</v>
      </c>
      <c r="H20" s="13">
        <f>'[1]Çmimet e fituar'!K100</f>
        <v>27.7</v>
      </c>
      <c r="I20" s="13">
        <f>'[1]Çmimet e fituar'!K128</f>
        <v>27.7</v>
      </c>
    </row>
    <row r="21" spans="2:9" x14ac:dyDescent="0.25">
      <c r="B21" s="14" t="s">
        <v>23</v>
      </c>
      <c r="C21" s="15">
        <f>('[1]Kapaciteti i Kërkuar'!K17)</f>
        <v>70</v>
      </c>
      <c r="D21" s="15">
        <f>'[1]Kapaciteti i Ofruar'!K101</f>
        <v>73</v>
      </c>
      <c r="E21" s="16">
        <f>'[1]Çmimet e ofruar'!K101</f>
        <v>27.7</v>
      </c>
      <c r="F21" s="16">
        <f>'[1]Çmimet e ofruar'!K129</f>
        <v>51.5</v>
      </c>
      <c r="G21" s="15">
        <f>'[1]Kapaciteti i Fituar'!K101</f>
        <v>70</v>
      </c>
      <c r="H21" s="16">
        <f>'[1]Çmimet e fituar'!K101</f>
        <v>27.7</v>
      </c>
      <c r="I21" s="16">
        <f>'[1]Çmimet e fituar'!K129</f>
        <v>27.7</v>
      </c>
    </row>
    <row r="22" spans="2:9" x14ac:dyDescent="0.25">
      <c r="B22" s="11" t="s">
        <v>24</v>
      </c>
      <c r="C22" s="12">
        <f>('[1]Kapaciteti i Kërkuar'!K18)</f>
        <v>70</v>
      </c>
      <c r="D22" s="12">
        <f>'[1]Kapaciteti i Ofruar'!K102</f>
        <v>73</v>
      </c>
      <c r="E22" s="13">
        <f>'[1]Çmimet e ofruar'!K102</f>
        <v>27.7</v>
      </c>
      <c r="F22" s="13">
        <f>'[1]Çmimet e ofruar'!K130</f>
        <v>51.5</v>
      </c>
      <c r="G22" s="12">
        <f>'[1]Kapaciteti i Fituar'!K102</f>
        <v>70</v>
      </c>
      <c r="H22" s="13">
        <f>'[1]Çmimet e fituar'!K102</f>
        <v>27.7</v>
      </c>
      <c r="I22" s="13">
        <f>'[1]Çmimet e fituar'!K130</f>
        <v>27.7</v>
      </c>
    </row>
    <row r="23" spans="2:9" x14ac:dyDescent="0.25">
      <c r="B23" s="14" t="s">
        <v>25</v>
      </c>
      <c r="C23" s="15">
        <f>('[1]Kapaciteti i Kërkuar'!K19)</f>
        <v>70</v>
      </c>
      <c r="D23" s="15">
        <f>'[1]Kapaciteti i Ofruar'!K103</f>
        <v>70</v>
      </c>
      <c r="E23" s="16">
        <f>'[1]Çmimet e ofruar'!K103</f>
        <v>27.7</v>
      </c>
      <c r="F23" s="16">
        <f>'[1]Çmimet e ofruar'!K131</f>
        <v>27.7</v>
      </c>
      <c r="G23" s="15">
        <f>'[1]Kapaciteti i Fituar'!K103</f>
        <v>70</v>
      </c>
      <c r="H23" s="16">
        <f>'[1]Çmimet e fituar'!K103</f>
        <v>27.7</v>
      </c>
      <c r="I23" s="16">
        <f>'[1]Çmimet e fituar'!K131</f>
        <v>27.7</v>
      </c>
    </row>
    <row r="24" spans="2:9" x14ac:dyDescent="0.25">
      <c r="B24" s="11" t="s">
        <v>26</v>
      </c>
      <c r="C24" s="12">
        <f>('[1]Kapaciteti i Kërkuar'!K20)</f>
        <v>70</v>
      </c>
      <c r="D24" s="12">
        <f>'[1]Kapaciteti i Ofruar'!K104</f>
        <v>70</v>
      </c>
      <c r="E24" s="13">
        <f>'[1]Çmimet e ofruar'!K104</f>
        <v>27.7</v>
      </c>
      <c r="F24" s="13">
        <f>'[1]Çmimet e ofruar'!K132</f>
        <v>27.7</v>
      </c>
      <c r="G24" s="12">
        <f>'[1]Kapaciteti i Fituar'!K104</f>
        <v>70</v>
      </c>
      <c r="H24" s="13">
        <f>'[1]Çmimet e fituar'!K104</f>
        <v>27.7</v>
      </c>
      <c r="I24" s="13">
        <f>'[1]Çmimet e fituar'!K132</f>
        <v>27.7</v>
      </c>
    </row>
    <row r="25" spans="2:9" x14ac:dyDescent="0.25">
      <c r="B25" s="14" t="s">
        <v>27</v>
      </c>
      <c r="C25" s="15">
        <f>('[1]Kapaciteti i Kërkuar'!K21)</f>
        <v>70</v>
      </c>
      <c r="D25" s="15">
        <f>'[1]Kapaciteti i Ofruar'!K105</f>
        <v>70</v>
      </c>
      <c r="E25" s="16">
        <f>'[1]Çmimet e ofruar'!K105</f>
        <v>27.7</v>
      </c>
      <c r="F25" s="16">
        <f>'[1]Çmimet e ofruar'!K133</f>
        <v>27.7</v>
      </c>
      <c r="G25" s="15">
        <f>'[1]Kapaciteti i Fituar'!K105</f>
        <v>70</v>
      </c>
      <c r="H25" s="16">
        <f>'[1]Çmimet e fituar'!K105</f>
        <v>27.7</v>
      </c>
      <c r="I25" s="16">
        <f>'[1]Çmimet e fituar'!K133</f>
        <v>27.7</v>
      </c>
    </row>
    <row r="26" spans="2:9" x14ac:dyDescent="0.25">
      <c r="B26" s="11" t="s">
        <v>28</v>
      </c>
      <c r="C26" s="12">
        <f>('[1]Kapaciteti i Kërkuar'!K22)</f>
        <v>70</v>
      </c>
      <c r="D26" s="12">
        <f>'[1]Kapaciteti i Ofruar'!K106</f>
        <v>70</v>
      </c>
      <c r="E26" s="13">
        <f>'[1]Çmimet e ofruar'!K106</f>
        <v>27.7</v>
      </c>
      <c r="F26" s="13">
        <f>'[1]Çmimet e ofruar'!K134</f>
        <v>27.7</v>
      </c>
      <c r="G26" s="12">
        <f>'[1]Kapaciteti i Fituar'!K106</f>
        <v>70</v>
      </c>
      <c r="H26" s="13">
        <f>'[1]Çmimet e fituar'!K106</f>
        <v>27.7</v>
      </c>
      <c r="I26" s="13">
        <f>'[1]Çmimet e fituar'!K134</f>
        <v>27.7</v>
      </c>
    </row>
    <row r="27" spans="2:9" x14ac:dyDescent="0.25">
      <c r="B27" s="14" t="s">
        <v>29</v>
      </c>
      <c r="C27" s="15">
        <f>('[1]Kapaciteti i Kërkuar'!K23)</f>
        <v>70</v>
      </c>
      <c r="D27" s="15">
        <f>'[1]Kapaciteti i Ofruar'!K107</f>
        <v>70</v>
      </c>
      <c r="E27" s="16">
        <f>'[1]Çmimet e ofruar'!K107</f>
        <v>27.7</v>
      </c>
      <c r="F27" s="16">
        <f>'[1]Çmimet e ofruar'!K135</f>
        <v>27.7</v>
      </c>
      <c r="G27" s="15">
        <f>'[1]Kapaciteti i Fituar'!K107</f>
        <v>70</v>
      </c>
      <c r="H27" s="16">
        <f>'[1]Çmimet e fituar'!K107</f>
        <v>27.7</v>
      </c>
      <c r="I27" s="16">
        <f>'[1]Çmimet e fituar'!K135</f>
        <v>27.7</v>
      </c>
    </row>
    <row r="28" spans="2:9" x14ac:dyDescent="0.25">
      <c r="B28" s="11" t="s">
        <v>30</v>
      </c>
      <c r="C28" s="12">
        <f>('[1]Kapaciteti i Kërkuar'!K24)</f>
        <v>70</v>
      </c>
      <c r="D28" s="12">
        <f>'[1]Kapaciteti i Ofruar'!K108</f>
        <v>70</v>
      </c>
      <c r="E28" s="13">
        <f>'[1]Çmimet e ofruar'!K108</f>
        <v>27.7</v>
      </c>
      <c r="F28" s="13">
        <f>'[1]Çmimet e ofruar'!K136</f>
        <v>27.7</v>
      </c>
      <c r="G28" s="12">
        <f>'[1]Kapaciteti i Fituar'!K108</f>
        <v>70</v>
      </c>
      <c r="H28" s="13">
        <f>'[1]Çmimet e fituar'!K108</f>
        <v>27.7</v>
      </c>
      <c r="I28" s="13">
        <f>'[1]Çmimet e fituar'!K136</f>
        <v>27.7</v>
      </c>
    </row>
    <row r="29" spans="2:9" x14ac:dyDescent="0.25">
      <c r="B29" s="14" t="s">
        <v>31</v>
      </c>
      <c r="C29" s="15">
        <f>('[1]Kapaciteti i Kërkuar'!K25)</f>
        <v>70</v>
      </c>
      <c r="D29" s="15">
        <f>'[1]Kapaciteti i Ofruar'!K109</f>
        <v>70</v>
      </c>
      <c r="E29" s="16">
        <f>'[1]Çmimet e ofruar'!K109</f>
        <v>34.200000000000003</v>
      </c>
      <c r="F29" s="16">
        <f>'[1]Çmimet e ofruar'!K137</f>
        <v>34.200000000000003</v>
      </c>
      <c r="G29" s="15">
        <f>'[1]Kapaciteti i Fituar'!K109</f>
        <v>70</v>
      </c>
      <c r="H29" s="16">
        <f>'[1]Çmimet e fituar'!K109</f>
        <v>34.200000000000003</v>
      </c>
      <c r="I29" s="16">
        <f>'[1]Çmimet e fituar'!K137</f>
        <v>34.200000000000003</v>
      </c>
    </row>
    <row r="30" spans="2:9" x14ac:dyDescent="0.25">
      <c r="B30" s="11" t="s">
        <v>32</v>
      </c>
      <c r="C30" s="12">
        <f>('[1]Kapaciteti i Kërkuar'!K26)</f>
        <v>60</v>
      </c>
      <c r="D30" s="12">
        <f>'[1]Kapaciteti i Ofruar'!K110</f>
        <v>60</v>
      </c>
      <c r="E30" s="13">
        <f>'[1]Çmimet e ofruar'!K110</f>
        <v>34.200000000000003</v>
      </c>
      <c r="F30" s="13">
        <f>'[1]Çmimet e ofruar'!K138</f>
        <v>34.200000000000003</v>
      </c>
      <c r="G30" s="12">
        <f>'[1]Kapaciteti i Fituar'!K110</f>
        <v>60</v>
      </c>
      <c r="H30" s="13">
        <f>'[1]Çmimet e fituar'!K110</f>
        <v>34.200000000000003</v>
      </c>
      <c r="I30" s="13">
        <f>'[1]Çmimet e fituar'!K138</f>
        <v>34.200000000000003</v>
      </c>
    </row>
    <row r="31" spans="2:9" x14ac:dyDescent="0.25">
      <c r="B31" s="14" t="s">
        <v>33</v>
      </c>
      <c r="C31" s="15">
        <f>('[1]Kapaciteti i Kërkuar'!K27)</f>
        <v>50</v>
      </c>
      <c r="D31" s="15">
        <f>'[1]Kapaciteti i Ofruar'!K111</f>
        <v>50</v>
      </c>
      <c r="E31" s="16">
        <f>'[1]Çmimet e ofruar'!K111</f>
        <v>34.200000000000003</v>
      </c>
      <c r="F31" s="16">
        <f>'[1]Çmimet e ofruar'!K139</f>
        <v>34.200000000000003</v>
      </c>
      <c r="G31" s="15">
        <f>'[1]Kapaciteti i Fituar'!K111</f>
        <v>50</v>
      </c>
      <c r="H31" s="16">
        <f>'[1]Çmimet e fituar'!K111</f>
        <v>34.200000000000003</v>
      </c>
      <c r="I31" s="16">
        <f>'[1]Çmimet e fituar'!K139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1602</v>
      </c>
      <c r="E32" s="18">
        <f>IF(SUM(E8:E31)&gt;0,AVERAGEIF(E8:E31,"&lt;&gt;0"),0)</f>
        <v>31.483333333333345</v>
      </c>
      <c r="F32" s="18">
        <f>IF(SUM(F8:F31)&gt;0,AVERAGEIF(F8:F31,"&lt;&gt;0"),0)</f>
        <v>35.450000000000017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[1]Pjesëmarrja!M11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[1]Pjesëmarrja!M12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Kërkuar'!L4)</f>
        <v>60</v>
      </c>
      <c r="D8" s="12">
        <f>'[1]Kapaciteti i Ofruar'!L88</f>
        <v>60</v>
      </c>
      <c r="E8" s="13">
        <f>'[1]Çmimet e ofruar'!L88</f>
        <v>38.5</v>
      </c>
      <c r="F8" s="13">
        <f>'[1]Çmimet e ofruar'!L116</f>
        <v>38.5</v>
      </c>
      <c r="G8" s="12">
        <f>'[1]Kapaciteti i Fituar'!L88</f>
        <v>60</v>
      </c>
      <c r="H8" s="13">
        <f>'[1]Çmimet e fituar'!L88</f>
        <v>38.5</v>
      </c>
      <c r="I8" s="13">
        <f>'[1]Çmimet e fituar'!L116</f>
        <v>38.5</v>
      </c>
    </row>
    <row r="9" spans="2:9" x14ac:dyDescent="0.25">
      <c r="B9" s="14" t="s">
        <v>11</v>
      </c>
      <c r="C9" s="15">
        <f>('[1]Kapaciteti i Kërkuar'!L5)</f>
        <v>60</v>
      </c>
      <c r="D9" s="15">
        <f>'[1]Kapaciteti i Ofruar'!L89</f>
        <v>60</v>
      </c>
      <c r="E9" s="16">
        <f>'[1]Çmimet e ofruar'!L89</f>
        <v>38.5</v>
      </c>
      <c r="F9" s="16">
        <f>'[1]Çmimet e ofruar'!L117</f>
        <v>38.5</v>
      </c>
      <c r="G9" s="15">
        <f>'[1]Kapaciteti i Fituar'!L89</f>
        <v>60</v>
      </c>
      <c r="H9" s="16">
        <f>'[1]Çmimet e fituar'!L89</f>
        <v>38.5</v>
      </c>
      <c r="I9" s="16">
        <f>'[1]Çmimet e fituar'!L117</f>
        <v>38.5</v>
      </c>
    </row>
    <row r="10" spans="2:9" x14ac:dyDescent="0.25">
      <c r="B10" s="11" t="s">
        <v>12</v>
      </c>
      <c r="C10" s="12">
        <f>('[1]Kapaciteti i Kërkuar'!L6)</f>
        <v>60</v>
      </c>
      <c r="D10" s="12">
        <f>'[1]Kapaciteti i Ofruar'!L90</f>
        <v>60</v>
      </c>
      <c r="E10" s="13">
        <f>'[1]Çmimet e ofruar'!L90</f>
        <v>38.5</v>
      </c>
      <c r="F10" s="13">
        <f>'[1]Çmimet e ofruar'!L118</f>
        <v>38.5</v>
      </c>
      <c r="G10" s="12">
        <f>'[1]Kapaciteti i Fituar'!L90</f>
        <v>60</v>
      </c>
      <c r="H10" s="13">
        <f>'[1]Çmimet e fituar'!L90</f>
        <v>38.5</v>
      </c>
      <c r="I10" s="13">
        <f>'[1]Çmimet e fituar'!L118</f>
        <v>38.5</v>
      </c>
    </row>
    <row r="11" spans="2:9" x14ac:dyDescent="0.25">
      <c r="B11" s="14" t="s">
        <v>13</v>
      </c>
      <c r="C11" s="15">
        <f>('[1]Kapaciteti i Kërkuar'!L7)</f>
        <v>60</v>
      </c>
      <c r="D11" s="15">
        <f>'[1]Kapaciteti i Ofruar'!L91</f>
        <v>60</v>
      </c>
      <c r="E11" s="16">
        <f>'[1]Çmimet e ofruar'!L91</f>
        <v>38.5</v>
      </c>
      <c r="F11" s="16">
        <f>'[1]Çmimet e ofruar'!L119</f>
        <v>38.5</v>
      </c>
      <c r="G11" s="15">
        <f>'[1]Kapaciteti i Fituar'!L91</f>
        <v>60</v>
      </c>
      <c r="H11" s="16">
        <f>'[1]Çmimet e fituar'!L91</f>
        <v>38.5</v>
      </c>
      <c r="I11" s="16">
        <f>'[1]Çmimet e fituar'!L119</f>
        <v>38.5</v>
      </c>
    </row>
    <row r="12" spans="2:9" x14ac:dyDescent="0.25">
      <c r="B12" s="11" t="s">
        <v>14</v>
      </c>
      <c r="C12" s="12">
        <f>('[1]Kapaciteti i Kërkuar'!L8)</f>
        <v>60</v>
      </c>
      <c r="D12" s="12">
        <f>'[1]Kapaciteti i Ofruar'!L92</f>
        <v>60</v>
      </c>
      <c r="E12" s="13">
        <f>'[1]Çmimet e ofruar'!L92</f>
        <v>38.5</v>
      </c>
      <c r="F12" s="13">
        <f>'[1]Çmimet e ofruar'!L120</f>
        <v>38.5</v>
      </c>
      <c r="G12" s="12">
        <f>'[1]Kapaciteti i Fituar'!L92</f>
        <v>60</v>
      </c>
      <c r="H12" s="13">
        <f>'[1]Çmimet e fituar'!L92</f>
        <v>38.5</v>
      </c>
      <c r="I12" s="13">
        <f>'[1]Çmimet e fituar'!L120</f>
        <v>38.5</v>
      </c>
    </row>
    <row r="13" spans="2:9" x14ac:dyDescent="0.25">
      <c r="B13" s="14" t="s">
        <v>15</v>
      </c>
      <c r="C13" s="15">
        <f>('[1]Kapaciteti i Kërkuar'!L9)</f>
        <v>60</v>
      </c>
      <c r="D13" s="15">
        <f>'[1]Kapaciteti i Ofruar'!L93</f>
        <v>60</v>
      </c>
      <c r="E13" s="16">
        <f>'[1]Çmimet e ofruar'!L93</f>
        <v>38.5</v>
      </c>
      <c r="F13" s="16">
        <f>'[1]Çmimet e ofruar'!L121</f>
        <v>38.5</v>
      </c>
      <c r="G13" s="15">
        <f>'[1]Kapaciteti i Fituar'!L93</f>
        <v>60</v>
      </c>
      <c r="H13" s="16">
        <f>'[1]Çmimet e fituar'!L93</f>
        <v>38.5</v>
      </c>
      <c r="I13" s="16">
        <f>'[1]Çmimet e fituar'!L121</f>
        <v>38.5</v>
      </c>
    </row>
    <row r="14" spans="2:9" x14ac:dyDescent="0.25">
      <c r="B14" s="11" t="s">
        <v>16</v>
      </c>
      <c r="C14" s="12">
        <f>('[1]Kapaciteti i Kërkuar'!L10)</f>
        <v>70</v>
      </c>
      <c r="D14" s="12">
        <f>'[1]Kapaciteti i Ofruar'!L94</f>
        <v>70</v>
      </c>
      <c r="E14" s="13">
        <f>'[1]Çmimet e ofruar'!L94</f>
        <v>34.200000000000003</v>
      </c>
      <c r="F14" s="13">
        <f>'[1]Çmimet e ofruar'!L122</f>
        <v>34.200000000000003</v>
      </c>
      <c r="G14" s="12">
        <f>'[1]Kapaciteti i Fituar'!L94</f>
        <v>70</v>
      </c>
      <c r="H14" s="13">
        <f>'[1]Çmimet e fituar'!L94</f>
        <v>34.200000000000003</v>
      </c>
      <c r="I14" s="13">
        <f>'[1]Çmimet e fituar'!L122</f>
        <v>34.200000000000003</v>
      </c>
    </row>
    <row r="15" spans="2:9" x14ac:dyDescent="0.25">
      <c r="B15" s="14" t="s">
        <v>17</v>
      </c>
      <c r="C15" s="15">
        <f>('[1]Kapaciteti i Kërkuar'!L11)</f>
        <v>70</v>
      </c>
      <c r="D15" s="15">
        <f>'[1]Kapaciteti i Ofruar'!L95</f>
        <v>70</v>
      </c>
      <c r="E15" s="16">
        <f>'[1]Çmimet e ofruar'!L95</f>
        <v>27.7</v>
      </c>
      <c r="F15" s="16">
        <f>'[1]Çmimet e ofruar'!L123</f>
        <v>27.7</v>
      </c>
      <c r="G15" s="15">
        <f>'[1]Kapaciteti i Fituar'!L95</f>
        <v>70</v>
      </c>
      <c r="H15" s="16">
        <f>'[1]Çmimet e fituar'!L95</f>
        <v>27.7</v>
      </c>
      <c r="I15" s="16">
        <f>'[1]Çmimet e fituar'!L123</f>
        <v>27.7</v>
      </c>
    </row>
    <row r="16" spans="2:9" x14ac:dyDescent="0.25">
      <c r="B16" s="11" t="s">
        <v>18</v>
      </c>
      <c r="C16" s="12">
        <f>('[1]Kapaciteti i Kërkuar'!L12)</f>
        <v>70</v>
      </c>
      <c r="D16" s="12">
        <f>'[1]Kapaciteti i Ofruar'!L96</f>
        <v>70</v>
      </c>
      <c r="E16" s="13">
        <f>'[1]Çmimet e ofruar'!L96</f>
        <v>27.7</v>
      </c>
      <c r="F16" s="13">
        <f>'[1]Çmimet e ofruar'!L124</f>
        <v>27.7</v>
      </c>
      <c r="G16" s="12">
        <f>'[1]Kapaciteti i Fituar'!L96</f>
        <v>70</v>
      </c>
      <c r="H16" s="13">
        <f>'[1]Çmimet e fituar'!L96</f>
        <v>27.7</v>
      </c>
      <c r="I16" s="13">
        <f>'[1]Çmimet e fituar'!L124</f>
        <v>27.7</v>
      </c>
    </row>
    <row r="17" spans="2:9" x14ac:dyDescent="0.25">
      <c r="B17" s="14" t="s">
        <v>19</v>
      </c>
      <c r="C17" s="15">
        <f>('[1]Kapaciteti i Kërkuar'!L13)</f>
        <v>70</v>
      </c>
      <c r="D17" s="15">
        <f>'[1]Kapaciteti i Ofruar'!L97</f>
        <v>70</v>
      </c>
      <c r="E17" s="16">
        <f>'[1]Çmimet e ofruar'!L97</f>
        <v>27.7</v>
      </c>
      <c r="F17" s="16">
        <f>'[1]Çmimet e ofruar'!L125</f>
        <v>27.7</v>
      </c>
      <c r="G17" s="15">
        <f>'[1]Kapaciteti i Fituar'!L97</f>
        <v>70</v>
      </c>
      <c r="H17" s="16">
        <f>'[1]Çmimet e fituar'!L97</f>
        <v>27.7</v>
      </c>
      <c r="I17" s="16">
        <f>'[1]Çmimet e fituar'!L125</f>
        <v>27.7</v>
      </c>
    </row>
    <row r="18" spans="2:9" x14ac:dyDescent="0.25">
      <c r="B18" s="11" t="s">
        <v>20</v>
      </c>
      <c r="C18" s="12">
        <f>('[1]Kapaciteti i Kërkuar'!L14)</f>
        <v>70</v>
      </c>
      <c r="D18" s="12">
        <f>'[1]Kapaciteti i Ofruar'!L98</f>
        <v>70</v>
      </c>
      <c r="E18" s="13">
        <f>'[1]Çmimet e ofruar'!L98</f>
        <v>27.7</v>
      </c>
      <c r="F18" s="13">
        <f>'[1]Çmimet e ofruar'!L126</f>
        <v>27.7</v>
      </c>
      <c r="G18" s="12">
        <f>'[1]Kapaciteti i Fituar'!L98</f>
        <v>70</v>
      </c>
      <c r="H18" s="13">
        <f>'[1]Çmimet e fituar'!L98</f>
        <v>27.7</v>
      </c>
      <c r="I18" s="13">
        <f>'[1]Çmimet e fituar'!L126</f>
        <v>27.7</v>
      </c>
    </row>
    <row r="19" spans="2:9" x14ac:dyDescent="0.25">
      <c r="B19" s="14" t="s">
        <v>21</v>
      </c>
      <c r="C19" s="15">
        <f>('[1]Kapaciteti i Kërkuar'!L15)</f>
        <v>70</v>
      </c>
      <c r="D19" s="15">
        <f>'[1]Kapaciteti i Ofruar'!L99</f>
        <v>73</v>
      </c>
      <c r="E19" s="16">
        <f>'[1]Çmimet e ofruar'!L99</f>
        <v>27.7</v>
      </c>
      <c r="F19" s="16">
        <f>'[1]Çmimet e ofruar'!L127</f>
        <v>51.5</v>
      </c>
      <c r="G19" s="15">
        <f>'[1]Kapaciteti i Fituar'!L99</f>
        <v>70</v>
      </c>
      <c r="H19" s="16">
        <f>'[1]Çmimet e fituar'!L99</f>
        <v>27.7</v>
      </c>
      <c r="I19" s="16">
        <f>'[1]Çmimet e fituar'!L127</f>
        <v>27.7</v>
      </c>
    </row>
    <row r="20" spans="2:9" x14ac:dyDescent="0.25">
      <c r="B20" s="11" t="s">
        <v>22</v>
      </c>
      <c r="C20" s="12">
        <f>('[1]Kapaciteti i Kërkuar'!L16)</f>
        <v>70</v>
      </c>
      <c r="D20" s="12">
        <f>'[1]Kapaciteti i Ofruar'!L100</f>
        <v>73</v>
      </c>
      <c r="E20" s="13">
        <f>'[1]Çmimet e ofruar'!L100</f>
        <v>27.7</v>
      </c>
      <c r="F20" s="13">
        <f>'[1]Çmimet e ofruar'!L128</f>
        <v>51.5</v>
      </c>
      <c r="G20" s="12">
        <f>'[1]Kapaciteti i Fituar'!L100</f>
        <v>70</v>
      </c>
      <c r="H20" s="13">
        <f>'[1]Çmimet e fituar'!L100</f>
        <v>27.7</v>
      </c>
      <c r="I20" s="13">
        <f>'[1]Çmimet e fituar'!L128</f>
        <v>27.7</v>
      </c>
    </row>
    <row r="21" spans="2:9" x14ac:dyDescent="0.25">
      <c r="B21" s="14" t="s">
        <v>23</v>
      </c>
      <c r="C21" s="15">
        <f>('[1]Kapaciteti i Kërkuar'!L17)</f>
        <v>70</v>
      </c>
      <c r="D21" s="15">
        <f>'[1]Kapaciteti i Ofruar'!L101</f>
        <v>73</v>
      </c>
      <c r="E21" s="16">
        <f>'[1]Çmimet e ofruar'!L101</f>
        <v>27.7</v>
      </c>
      <c r="F21" s="16">
        <f>'[1]Çmimet e ofruar'!L129</f>
        <v>51.5</v>
      </c>
      <c r="G21" s="15">
        <f>'[1]Kapaciteti i Fituar'!L101</f>
        <v>70</v>
      </c>
      <c r="H21" s="16">
        <f>'[1]Çmimet e fituar'!L101</f>
        <v>27.7</v>
      </c>
      <c r="I21" s="16">
        <f>'[1]Çmimet e fituar'!L129</f>
        <v>27.7</v>
      </c>
    </row>
    <row r="22" spans="2:9" x14ac:dyDescent="0.25">
      <c r="B22" s="11" t="s">
        <v>24</v>
      </c>
      <c r="C22" s="12">
        <f>('[1]Kapaciteti i Kërkuar'!L18)</f>
        <v>70</v>
      </c>
      <c r="D22" s="12">
        <f>'[1]Kapaciteti i Ofruar'!L102</f>
        <v>73</v>
      </c>
      <c r="E22" s="13">
        <f>'[1]Çmimet e ofruar'!L102</f>
        <v>27.7</v>
      </c>
      <c r="F22" s="13">
        <f>'[1]Çmimet e ofruar'!L130</f>
        <v>51.5</v>
      </c>
      <c r="G22" s="12">
        <f>'[1]Kapaciteti i Fituar'!L102</f>
        <v>70</v>
      </c>
      <c r="H22" s="13">
        <f>'[1]Çmimet e fituar'!L102</f>
        <v>27.7</v>
      </c>
      <c r="I22" s="13">
        <f>'[1]Çmimet e fituar'!L130</f>
        <v>27.7</v>
      </c>
    </row>
    <row r="23" spans="2:9" x14ac:dyDescent="0.25">
      <c r="B23" s="14" t="s">
        <v>25</v>
      </c>
      <c r="C23" s="15">
        <f>('[1]Kapaciteti i Kërkuar'!L19)</f>
        <v>70</v>
      </c>
      <c r="D23" s="15">
        <f>'[1]Kapaciteti i Ofruar'!L103</f>
        <v>70</v>
      </c>
      <c r="E23" s="16">
        <f>'[1]Çmimet e ofruar'!L103</f>
        <v>27.7</v>
      </c>
      <c r="F23" s="16">
        <f>'[1]Çmimet e ofruar'!L131</f>
        <v>27.7</v>
      </c>
      <c r="G23" s="15">
        <f>'[1]Kapaciteti i Fituar'!L103</f>
        <v>70</v>
      </c>
      <c r="H23" s="16">
        <f>'[1]Çmimet e fituar'!L103</f>
        <v>27.7</v>
      </c>
      <c r="I23" s="16">
        <f>'[1]Çmimet e fituar'!L131</f>
        <v>27.7</v>
      </c>
    </row>
    <row r="24" spans="2:9" x14ac:dyDescent="0.25">
      <c r="B24" s="11" t="s">
        <v>26</v>
      </c>
      <c r="C24" s="12">
        <f>('[1]Kapaciteti i Kërkuar'!L20)</f>
        <v>70</v>
      </c>
      <c r="D24" s="12">
        <f>'[1]Kapaciteti i Ofruar'!L104</f>
        <v>70</v>
      </c>
      <c r="E24" s="13">
        <f>'[1]Çmimet e ofruar'!L104</f>
        <v>27.7</v>
      </c>
      <c r="F24" s="13">
        <f>'[1]Çmimet e ofruar'!L132</f>
        <v>27.7</v>
      </c>
      <c r="G24" s="12">
        <f>'[1]Kapaciteti i Fituar'!L104</f>
        <v>70</v>
      </c>
      <c r="H24" s="13">
        <f>'[1]Çmimet e fituar'!L104</f>
        <v>27.7</v>
      </c>
      <c r="I24" s="13">
        <f>'[1]Çmimet e fituar'!L132</f>
        <v>27.7</v>
      </c>
    </row>
    <row r="25" spans="2:9" x14ac:dyDescent="0.25">
      <c r="B25" s="14" t="s">
        <v>27</v>
      </c>
      <c r="C25" s="15">
        <f>('[1]Kapaciteti i Kërkuar'!L21)</f>
        <v>70</v>
      </c>
      <c r="D25" s="15">
        <f>'[1]Kapaciteti i Ofruar'!L105</f>
        <v>70</v>
      </c>
      <c r="E25" s="16">
        <f>'[1]Çmimet e ofruar'!L105</f>
        <v>27.7</v>
      </c>
      <c r="F25" s="16">
        <f>'[1]Çmimet e ofruar'!L133</f>
        <v>27.7</v>
      </c>
      <c r="G25" s="15">
        <f>'[1]Kapaciteti i Fituar'!L105</f>
        <v>70</v>
      </c>
      <c r="H25" s="16">
        <f>'[1]Çmimet e fituar'!L105</f>
        <v>27.7</v>
      </c>
      <c r="I25" s="16">
        <f>'[1]Çmimet e fituar'!L133</f>
        <v>27.7</v>
      </c>
    </row>
    <row r="26" spans="2:9" x14ac:dyDescent="0.25">
      <c r="B26" s="11" t="s">
        <v>28</v>
      </c>
      <c r="C26" s="12">
        <f>('[1]Kapaciteti i Kërkuar'!L22)</f>
        <v>70</v>
      </c>
      <c r="D26" s="12">
        <f>'[1]Kapaciteti i Ofruar'!L106</f>
        <v>70</v>
      </c>
      <c r="E26" s="13">
        <f>'[1]Çmimet e ofruar'!L106</f>
        <v>27.7</v>
      </c>
      <c r="F26" s="13">
        <f>'[1]Çmimet e ofruar'!L134</f>
        <v>27.7</v>
      </c>
      <c r="G26" s="12">
        <f>'[1]Kapaciteti i Fituar'!L106</f>
        <v>70</v>
      </c>
      <c r="H26" s="13">
        <f>'[1]Çmimet e fituar'!L106</f>
        <v>27.7</v>
      </c>
      <c r="I26" s="13">
        <f>'[1]Çmimet e fituar'!L134</f>
        <v>27.7</v>
      </c>
    </row>
    <row r="27" spans="2:9" x14ac:dyDescent="0.25">
      <c r="B27" s="14" t="s">
        <v>29</v>
      </c>
      <c r="C27" s="15">
        <f>('[1]Kapaciteti i Kërkuar'!L23)</f>
        <v>70</v>
      </c>
      <c r="D27" s="15">
        <f>'[1]Kapaciteti i Ofruar'!L107</f>
        <v>70</v>
      </c>
      <c r="E27" s="16">
        <f>'[1]Çmimet e ofruar'!L107</f>
        <v>27.7</v>
      </c>
      <c r="F27" s="16">
        <f>'[1]Çmimet e ofruar'!L135</f>
        <v>27.7</v>
      </c>
      <c r="G27" s="15">
        <f>'[1]Kapaciteti i Fituar'!L107</f>
        <v>70</v>
      </c>
      <c r="H27" s="16">
        <f>'[1]Çmimet e fituar'!L107</f>
        <v>27.7</v>
      </c>
      <c r="I27" s="16">
        <f>'[1]Çmimet e fituar'!L135</f>
        <v>27.7</v>
      </c>
    </row>
    <row r="28" spans="2:9" x14ac:dyDescent="0.25">
      <c r="B28" s="11" t="s">
        <v>30</v>
      </c>
      <c r="C28" s="12">
        <f>('[1]Kapaciteti i Kërkuar'!L24)</f>
        <v>70</v>
      </c>
      <c r="D28" s="12">
        <f>'[1]Kapaciteti i Ofruar'!L108</f>
        <v>70</v>
      </c>
      <c r="E28" s="13">
        <f>'[1]Çmimet e ofruar'!L108</f>
        <v>27.7</v>
      </c>
      <c r="F28" s="13">
        <f>'[1]Çmimet e ofruar'!L136</f>
        <v>27.7</v>
      </c>
      <c r="G28" s="12">
        <f>'[1]Kapaciteti i Fituar'!L108</f>
        <v>70</v>
      </c>
      <c r="H28" s="13">
        <f>'[1]Çmimet e fituar'!L108</f>
        <v>27.7</v>
      </c>
      <c r="I28" s="13">
        <f>'[1]Çmimet e fituar'!L136</f>
        <v>27.7</v>
      </c>
    </row>
    <row r="29" spans="2:9" x14ac:dyDescent="0.25">
      <c r="B29" s="14" t="s">
        <v>31</v>
      </c>
      <c r="C29" s="15">
        <f>('[1]Kapaciteti i Kërkuar'!L25)</f>
        <v>70</v>
      </c>
      <c r="D29" s="15">
        <f>'[1]Kapaciteti i Ofruar'!L109</f>
        <v>70</v>
      </c>
      <c r="E29" s="16">
        <f>'[1]Çmimet e ofruar'!L109</f>
        <v>34.200000000000003</v>
      </c>
      <c r="F29" s="16">
        <f>'[1]Çmimet e ofruar'!L137</f>
        <v>34.200000000000003</v>
      </c>
      <c r="G29" s="15">
        <f>'[1]Kapaciteti i Fituar'!L109</f>
        <v>70</v>
      </c>
      <c r="H29" s="16">
        <f>'[1]Çmimet e fituar'!L109</f>
        <v>34.200000000000003</v>
      </c>
      <c r="I29" s="16">
        <f>'[1]Çmimet e fituar'!L137</f>
        <v>34.200000000000003</v>
      </c>
    </row>
    <row r="30" spans="2:9" x14ac:dyDescent="0.25">
      <c r="B30" s="11" t="s">
        <v>32</v>
      </c>
      <c r="C30" s="12">
        <f>('[1]Kapaciteti i Kërkuar'!L26)</f>
        <v>60</v>
      </c>
      <c r="D30" s="12">
        <f>'[1]Kapaciteti i Ofruar'!L110</f>
        <v>60</v>
      </c>
      <c r="E30" s="13">
        <f>'[1]Çmimet e ofruar'!L110</f>
        <v>34.200000000000003</v>
      </c>
      <c r="F30" s="13">
        <f>'[1]Çmimet e ofruar'!L138</f>
        <v>34.200000000000003</v>
      </c>
      <c r="G30" s="12">
        <f>'[1]Kapaciteti i Fituar'!L110</f>
        <v>60</v>
      </c>
      <c r="H30" s="13">
        <f>'[1]Çmimet e fituar'!L110</f>
        <v>34.200000000000003</v>
      </c>
      <c r="I30" s="13">
        <f>'[1]Çmimet e fituar'!L138</f>
        <v>34.200000000000003</v>
      </c>
    </row>
    <row r="31" spans="2:9" x14ac:dyDescent="0.25">
      <c r="B31" s="14" t="s">
        <v>33</v>
      </c>
      <c r="C31" s="15">
        <f>('[1]Kapaciteti i Kërkuar'!L27)</f>
        <v>50</v>
      </c>
      <c r="D31" s="15">
        <f>'[1]Kapaciteti i Ofruar'!L111</f>
        <v>50</v>
      </c>
      <c r="E31" s="16">
        <f>'[1]Çmimet e ofruar'!L111</f>
        <v>34.200000000000003</v>
      </c>
      <c r="F31" s="16">
        <f>'[1]Çmimet e ofruar'!L139</f>
        <v>34.200000000000003</v>
      </c>
      <c r="G31" s="15">
        <f>'[1]Kapaciteti i Fituar'!L111</f>
        <v>50</v>
      </c>
      <c r="H31" s="16">
        <f>'[1]Çmimet e fituar'!L111</f>
        <v>34.200000000000003</v>
      </c>
      <c r="I31" s="16">
        <f>'[1]Çmimet e fituar'!L139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1602</v>
      </c>
      <c r="E32" s="18">
        <f>IF(SUM(E8:E31)&gt;0,AVERAGEIF(E8:E31,"&lt;&gt;0"),0)</f>
        <v>31.483333333333345</v>
      </c>
      <c r="F32" s="18">
        <f>IF(SUM(F8:F31)&gt;0,AVERAGEIF(F8:F31,"&lt;&gt;0"),0)</f>
        <v>35.450000000000017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tabSelected="1" workbookViewId="0">
      <selection activeCell="F30" sqref="F30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[1]Pjesëmarrja!N11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[1]Pjesëmarrja!N12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Kërkuar'!M4)</f>
        <v>60</v>
      </c>
      <c r="D8" s="12">
        <f>'[1]Kapaciteti i Ofruar'!M88</f>
        <v>60</v>
      </c>
      <c r="E8" s="13">
        <f>'[1]Çmimet e ofruar'!M88</f>
        <v>38.5</v>
      </c>
      <c r="F8" s="13">
        <f>'[1]Çmimet e ofruar'!M116</f>
        <v>38.5</v>
      </c>
      <c r="G8" s="12">
        <f>'[1]Kapaciteti i Fituar'!M88</f>
        <v>60</v>
      </c>
      <c r="H8" s="13">
        <f>'[1]Çmimet e fituar'!M88</f>
        <v>38.5</v>
      </c>
      <c r="I8" s="13">
        <f>'[1]Çmimet e fituar'!M116</f>
        <v>38.5</v>
      </c>
    </row>
    <row r="9" spans="2:9" x14ac:dyDescent="0.25">
      <c r="B9" s="14" t="s">
        <v>11</v>
      </c>
      <c r="C9" s="15">
        <f>('[1]Kapaciteti i Kërkuar'!M5)</f>
        <v>60</v>
      </c>
      <c r="D9" s="15">
        <f>'[1]Kapaciteti i Ofruar'!M89</f>
        <v>60</v>
      </c>
      <c r="E9" s="16">
        <f>'[1]Çmimet e ofruar'!M89</f>
        <v>38.5</v>
      </c>
      <c r="F9" s="16">
        <f>'[1]Çmimet e ofruar'!M117</f>
        <v>38.5</v>
      </c>
      <c r="G9" s="15">
        <f>'[1]Kapaciteti i Fituar'!M89</f>
        <v>60</v>
      </c>
      <c r="H9" s="16">
        <f>'[1]Çmimet e fituar'!M89</f>
        <v>38.5</v>
      </c>
      <c r="I9" s="16">
        <f>'[1]Çmimet e fituar'!M117</f>
        <v>38.5</v>
      </c>
    </row>
    <row r="10" spans="2:9" x14ac:dyDescent="0.25">
      <c r="B10" s="11" t="s">
        <v>12</v>
      </c>
      <c r="C10" s="12">
        <f>('[1]Kapaciteti i Kërkuar'!M6)</f>
        <v>60</v>
      </c>
      <c r="D10" s="12">
        <f>'[1]Kapaciteti i Ofruar'!M90</f>
        <v>60</v>
      </c>
      <c r="E10" s="13">
        <f>'[1]Çmimet e ofruar'!M90</f>
        <v>38.5</v>
      </c>
      <c r="F10" s="13">
        <f>'[1]Çmimet e ofruar'!M118</f>
        <v>38.5</v>
      </c>
      <c r="G10" s="12">
        <f>'[1]Kapaciteti i Fituar'!M90</f>
        <v>60</v>
      </c>
      <c r="H10" s="13">
        <f>'[1]Çmimet e fituar'!M90</f>
        <v>38.5</v>
      </c>
      <c r="I10" s="13">
        <f>'[1]Çmimet e fituar'!M118</f>
        <v>38.5</v>
      </c>
    </row>
    <row r="11" spans="2:9" x14ac:dyDescent="0.25">
      <c r="B11" s="14" t="s">
        <v>13</v>
      </c>
      <c r="C11" s="15">
        <f>('[1]Kapaciteti i Kërkuar'!M7)</f>
        <v>60</v>
      </c>
      <c r="D11" s="15">
        <f>'[1]Kapaciteti i Ofruar'!M91</f>
        <v>60</v>
      </c>
      <c r="E11" s="16">
        <f>'[1]Çmimet e ofruar'!M91</f>
        <v>38.5</v>
      </c>
      <c r="F11" s="16">
        <f>'[1]Çmimet e ofruar'!M119</f>
        <v>38.5</v>
      </c>
      <c r="G11" s="15">
        <f>'[1]Kapaciteti i Fituar'!M91</f>
        <v>60</v>
      </c>
      <c r="H11" s="16">
        <f>'[1]Çmimet e fituar'!M91</f>
        <v>38.5</v>
      </c>
      <c r="I11" s="16">
        <f>'[1]Çmimet e fituar'!M119</f>
        <v>38.5</v>
      </c>
    </row>
    <row r="12" spans="2:9" x14ac:dyDescent="0.25">
      <c r="B12" s="11" t="s">
        <v>14</v>
      </c>
      <c r="C12" s="12">
        <f>('[1]Kapaciteti i Kërkuar'!M8)</f>
        <v>60</v>
      </c>
      <c r="D12" s="12">
        <f>'[1]Kapaciteti i Ofruar'!M92</f>
        <v>60</v>
      </c>
      <c r="E12" s="13">
        <f>'[1]Çmimet e ofruar'!M92</f>
        <v>38.5</v>
      </c>
      <c r="F12" s="13">
        <f>'[1]Çmimet e ofruar'!M120</f>
        <v>38.5</v>
      </c>
      <c r="G12" s="12">
        <f>'[1]Kapaciteti i Fituar'!M92</f>
        <v>60</v>
      </c>
      <c r="H12" s="13">
        <f>'[1]Çmimet e fituar'!M92</f>
        <v>38.5</v>
      </c>
      <c r="I12" s="13">
        <f>'[1]Çmimet e fituar'!M120</f>
        <v>38.5</v>
      </c>
    </row>
    <row r="13" spans="2:9" x14ac:dyDescent="0.25">
      <c r="B13" s="14" t="s">
        <v>15</v>
      </c>
      <c r="C13" s="15">
        <f>('[1]Kapaciteti i Kërkuar'!M9)</f>
        <v>60</v>
      </c>
      <c r="D13" s="15">
        <f>'[1]Kapaciteti i Ofruar'!M93</f>
        <v>60</v>
      </c>
      <c r="E13" s="16">
        <f>'[1]Çmimet e ofruar'!M93</f>
        <v>38.5</v>
      </c>
      <c r="F13" s="16">
        <f>'[1]Çmimet e ofruar'!M121</f>
        <v>38.5</v>
      </c>
      <c r="G13" s="15">
        <f>'[1]Kapaciteti i Fituar'!M93</f>
        <v>60</v>
      </c>
      <c r="H13" s="16">
        <f>'[1]Çmimet e fituar'!M93</f>
        <v>38.5</v>
      </c>
      <c r="I13" s="16">
        <f>'[1]Çmimet e fituar'!M121</f>
        <v>38.5</v>
      </c>
    </row>
    <row r="14" spans="2:9" x14ac:dyDescent="0.25">
      <c r="B14" s="11" t="s">
        <v>16</v>
      </c>
      <c r="C14" s="12">
        <f>('[1]Kapaciteti i Kërkuar'!M10)</f>
        <v>70</v>
      </c>
      <c r="D14" s="12">
        <f>'[1]Kapaciteti i Ofruar'!M94</f>
        <v>70</v>
      </c>
      <c r="E14" s="13">
        <f>'[1]Çmimet e ofruar'!M94</f>
        <v>34.200000000000003</v>
      </c>
      <c r="F14" s="13">
        <f>'[1]Çmimet e ofruar'!M122</f>
        <v>34.200000000000003</v>
      </c>
      <c r="G14" s="12">
        <f>'[1]Kapaciteti i Fituar'!M94</f>
        <v>70</v>
      </c>
      <c r="H14" s="13">
        <f>'[1]Çmimet e fituar'!M94</f>
        <v>34.200000000000003</v>
      </c>
      <c r="I14" s="13">
        <f>'[1]Çmimet e fituar'!M122</f>
        <v>34.200000000000003</v>
      </c>
    </row>
    <row r="15" spans="2:9" x14ac:dyDescent="0.25">
      <c r="B15" s="14" t="s">
        <v>17</v>
      </c>
      <c r="C15" s="15">
        <f>('[1]Kapaciteti i Kërkuar'!M11)</f>
        <v>70</v>
      </c>
      <c r="D15" s="15">
        <f>'[1]Kapaciteti i Ofruar'!M95</f>
        <v>70</v>
      </c>
      <c r="E15" s="16">
        <f>'[1]Çmimet e ofruar'!M95</f>
        <v>27.7</v>
      </c>
      <c r="F15" s="16">
        <f>'[1]Çmimet e ofruar'!M123</f>
        <v>27.7</v>
      </c>
      <c r="G15" s="15">
        <f>'[1]Kapaciteti i Fituar'!M95</f>
        <v>70</v>
      </c>
      <c r="H15" s="16">
        <f>'[1]Çmimet e fituar'!M95</f>
        <v>27.7</v>
      </c>
      <c r="I15" s="16">
        <f>'[1]Çmimet e fituar'!M123</f>
        <v>27.7</v>
      </c>
    </row>
    <row r="16" spans="2:9" x14ac:dyDescent="0.25">
      <c r="B16" s="11" t="s">
        <v>18</v>
      </c>
      <c r="C16" s="12">
        <f>('[1]Kapaciteti i Kërkuar'!M12)</f>
        <v>70</v>
      </c>
      <c r="D16" s="12">
        <f>'[1]Kapaciteti i Ofruar'!M96</f>
        <v>70</v>
      </c>
      <c r="E16" s="13">
        <f>'[1]Çmimet e ofruar'!M96</f>
        <v>27.7</v>
      </c>
      <c r="F16" s="13">
        <f>'[1]Çmimet e ofruar'!M124</f>
        <v>27.7</v>
      </c>
      <c r="G16" s="12">
        <f>'[1]Kapaciteti i Fituar'!M96</f>
        <v>70</v>
      </c>
      <c r="H16" s="13">
        <f>'[1]Çmimet e fituar'!M96</f>
        <v>27.7</v>
      </c>
      <c r="I16" s="13">
        <f>'[1]Çmimet e fituar'!M124</f>
        <v>27.7</v>
      </c>
    </row>
    <row r="17" spans="2:9" x14ac:dyDescent="0.25">
      <c r="B17" s="14" t="s">
        <v>19</v>
      </c>
      <c r="C17" s="15">
        <f>('[1]Kapaciteti i Kërkuar'!M13)</f>
        <v>70</v>
      </c>
      <c r="D17" s="15">
        <f>'[1]Kapaciteti i Ofruar'!M97</f>
        <v>70</v>
      </c>
      <c r="E17" s="16">
        <f>'[1]Çmimet e ofruar'!M97</f>
        <v>27.7</v>
      </c>
      <c r="F17" s="16">
        <f>'[1]Çmimet e ofruar'!M125</f>
        <v>27.7</v>
      </c>
      <c r="G17" s="15">
        <f>'[1]Kapaciteti i Fituar'!M97</f>
        <v>70</v>
      </c>
      <c r="H17" s="16">
        <f>'[1]Çmimet e fituar'!M97</f>
        <v>27.7</v>
      </c>
      <c r="I17" s="16">
        <f>'[1]Çmimet e fituar'!M125</f>
        <v>27.7</v>
      </c>
    </row>
    <row r="18" spans="2:9" x14ac:dyDescent="0.25">
      <c r="B18" s="11" t="s">
        <v>20</v>
      </c>
      <c r="C18" s="12">
        <f>('[1]Kapaciteti i Kërkuar'!M14)</f>
        <v>70</v>
      </c>
      <c r="D18" s="12">
        <f>'[1]Kapaciteti i Ofruar'!M98</f>
        <v>70</v>
      </c>
      <c r="E18" s="13">
        <f>'[1]Çmimet e ofruar'!M98</f>
        <v>27.7</v>
      </c>
      <c r="F18" s="13">
        <f>'[1]Çmimet e ofruar'!M126</f>
        <v>27.7</v>
      </c>
      <c r="G18" s="12">
        <f>'[1]Kapaciteti i Fituar'!M98</f>
        <v>70</v>
      </c>
      <c r="H18" s="13">
        <f>'[1]Çmimet e fituar'!M98</f>
        <v>27.7</v>
      </c>
      <c r="I18" s="13">
        <f>'[1]Çmimet e fituar'!M126</f>
        <v>27.7</v>
      </c>
    </row>
    <row r="19" spans="2:9" x14ac:dyDescent="0.25">
      <c r="B19" s="14" t="s">
        <v>21</v>
      </c>
      <c r="C19" s="15">
        <f>('[1]Kapaciteti i Kërkuar'!M15)</f>
        <v>70</v>
      </c>
      <c r="D19" s="15">
        <f>'[1]Kapaciteti i Ofruar'!M99</f>
        <v>73</v>
      </c>
      <c r="E19" s="16">
        <f>'[1]Çmimet e ofruar'!M99</f>
        <v>27.7</v>
      </c>
      <c r="F19" s="16">
        <f>'[1]Çmimet e ofruar'!M127</f>
        <v>51.5</v>
      </c>
      <c r="G19" s="15">
        <f>'[1]Kapaciteti i Fituar'!M99</f>
        <v>70</v>
      </c>
      <c r="H19" s="16">
        <f>'[1]Çmimet e fituar'!M99</f>
        <v>27.7</v>
      </c>
      <c r="I19" s="16">
        <f>'[1]Çmimet e fituar'!M127</f>
        <v>27.7</v>
      </c>
    </row>
    <row r="20" spans="2:9" x14ac:dyDescent="0.25">
      <c r="B20" s="11" t="s">
        <v>22</v>
      </c>
      <c r="C20" s="12">
        <f>('[1]Kapaciteti i Kërkuar'!M16)</f>
        <v>70</v>
      </c>
      <c r="D20" s="12">
        <f>'[1]Kapaciteti i Ofruar'!M100</f>
        <v>73</v>
      </c>
      <c r="E20" s="13">
        <f>'[1]Çmimet e ofruar'!M100</f>
        <v>27.7</v>
      </c>
      <c r="F20" s="13">
        <f>'[1]Çmimet e ofruar'!M128</f>
        <v>51.5</v>
      </c>
      <c r="G20" s="12">
        <f>'[1]Kapaciteti i Fituar'!M100</f>
        <v>70</v>
      </c>
      <c r="H20" s="13">
        <f>'[1]Çmimet e fituar'!M100</f>
        <v>27.7</v>
      </c>
      <c r="I20" s="13">
        <f>'[1]Çmimet e fituar'!M128</f>
        <v>27.7</v>
      </c>
    </row>
    <row r="21" spans="2:9" x14ac:dyDescent="0.25">
      <c r="B21" s="14" t="s">
        <v>23</v>
      </c>
      <c r="C21" s="15">
        <f>('[1]Kapaciteti i Kërkuar'!M17)</f>
        <v>70</v>
      </c>
      <c r="D21" s="15">
        <f>'[1]Kapaciteti i Ofruar'!M101</f>
        <v>73</v>
      </c>
      <c r="E21" s="16">
        <f>'[1]Çmimet e ofruar'!M101</f>
        <v>27.7</v>
      </c>
      <c r="F21" s="16">
        <f>'[1]Çmimet e ofruar'!M129</f>
        <v>51.5</v>
      </c>
      <c r="G21" s="15">
        <f>'[1]Kapaciteti i Fituar'!M101</f>
        <v>70</v>
      </c>
      <c r="H21" s="16">
        <f>'[1]Çmimet e fituar'!M101</f>
        <v>27.7</v>
      </c>
      <c r="I21" s="16">
        <f>'[1]Çmimet e fituar'!M129</f>
        <v>27.7</v>
      </c>
    </row>
    <row r="22" spans="2:9" x14ac:dyDescent="0.25">
      <c r="B22" s="11" t="s">
        <v>24</v>
      </c>
      <c r="C22" s="12">
        <f>('[1]Kapaciteti i Kërkuar'!M18)</f>
        <v>70</v>
      </c>
      <c r="D22" s="12">
        <f>'[1]Kapaciteti i Ofruar'!M102</f>
        <v>73</v>
      </c>
      <c r="E22" s="13">
        <f>'[1]Çmimet e ofruar'!M102</f>
        <v>27.7</v>
      </c>
      <c r="F22" s="13">
        <f>'[1]Çmimet e ofruar'!M130</f>
        <v>51.5</v>
      </c>
      <c r="G22" s="12">
        <f>'[1]Kapaciteti i Fituar'!M102</f>
        <v>70</v>
      </c>
      <c r="H22" s="13">
        <f>'[1]Çmimet e fituar'!M102</f>
        <v>27.7</v>
      </c>
      <c r="I22" s="13">
        <f>'[1]Çmimet e fituar'!M130</f>
        <v>27.7</v>
      </c>
    </row>
    <row r="23" spans="2:9" x14ac:dyDescent="0.25">
      <c r="B23" s="14" t="s">
        <v>25</v>
      </c>
      <c r="C23" s="15">
        <f>('[1]Kapaciteti i Kërkuar'!M19)</f>
        <v>70</v>
      </c>
      <c r="D23" s="15">
        <f>'[1]Kapaciteti i Ofruar'!M103</f>
        <v>70</v>
      </c>
      <c r="E23" s="16">
        <f>'[1]Çmimet e ofruar'!M103</f>
        <v>27.7</v>
      </c>
      <c r="F23" s="16">
        <f>'[1]Çmimet e ofruar'!M131</f>
        <v>27.7</v>
      </c>
      <c r="G23" s="15">
        <f>'[1]Kapaciteti i Fituar'!M103</f>
        <v>70</v>
      </c>
      <c r="H23" s="16">
        <f>'[1]Çmimet e fituar'!M103</f>
        <v>27.7</v>
      </c>
      <c r="I23" s="16">
        <f>'[1]Çmimet e fituar'!M131</f>
        <v>27.7</v>
      </c>
    </row>
    <row r="24" spans="2:9" x14ac:dyDescent="0.25">
      <c r="B24" s="11" t="s">
        <v>26</v>
      </c>
      <c r="C24" s="12">
        <f>('[1]Kapaciteti i Kërkuar'!M20)</f>
        <v>70</v>
      </c>
      <c r="D24" s="12">
        <f>'[1]Kapaciteti i Ofruar'!M104</f>
        <v>70</v>
      </c>
      <c r="E24" s="13">
        <f>'[1]Çmimet e ofruar'!M104</f>
        <v>27.7</v>
      </c>
      <c r="F24" s="13">
        <f>'[1]Çmimet e ofruar'!M132</f>
        <v>27.7</v>
      </c>
      <c r="G24" s="12">
        <f>'[1]Kapaciteti i Fituar'!M104</f>
        <v>70</v>
      </c>
      <c r="H24" s="13">
        <f>'[1]Çmimet e fituar'!M104</f>
        <v>27.7</v>
      </c>
      <c r="I24" s="13">
        <f>'[1]Çmimet e fituar'!M132</f>
        <v>27.7</v>
      </c>
    </row>
    <row r="25" spans="2:9" x14ac:dyDescent="0.25">
      <c r="B25" s="14" t="s">
        <v>27</v>
      </c>
      <c r="C25" s="15">
        <f>('[1]Kapaciteti i Kërkuar'!M21)</f>
        <v>70</v>
      </c>
      <c r="D25" s="15">
        <f>'[1]Kapaciteti i Ofruar'!M105</f>
        <v>70</v>
      </c>
      <c r="E25" s="16">
        <f>'[1]Çmimet e ofruar'!M105</f>
        <v>27.7</v>
      </c>
      <c r="F25" s="16">
        <f>'[1]Çmimet e ofruar'!M133</f>
        <v>27.7</v>
      </c>
      <c r="G25" s="15">
        <f>'[1]Kapaciteti i Fituar'!M105</f>
        <v>70</v>
      </c>
      <c r="H25" s="16">
        <f>'[1]Çmimet e fituar'!M105</f>
        <v>27.7</v>
      </c>
      <c r="I25" s="16">
        <f>'[1]Çmimet e fituar'!M133</f>
        <v>27.7</v>
      </c>
    </row>
    <row r="26" spans="2:9" x14ac:dyDescent="0.25">
      <c r="B26" s="11" t="s">
        <v>28</v>
      </c>
      <c r="C26" s="12">
        <f>('[1]Kapaciteti i Kërkuar'!M22)</f>
        <v>70</v>
      </c>
      <c r="D26" s="12">
        <f>'[1]Kapaciteti i Ofruar'!M106</f>
        <v>70</v>
      </c>
      <c r="E26" s="13">
        <f>'[1]Çmimet e ofruar'!M106</f>
        <v>27.7</v>
      </c>
      <c r="F26" s="13">
        <f>'[1]Çmimet e ofruar'!M134</f>
        <v>27.7</v>
      </c>
      <c r="G26" s="12">
        <f>'[1]Kapaciteti i Fituar'!M106</f>
        <v>70</v>
      </c>
      <c r="H26" s="13">
        <f>'[1]Çmimet e fituar'!M106</f>
        <v>27.7</v>
      </c>
      <c r="I26" s="13">
        <f>'[1]Çmimet e fituar'!M134</f>
        <v>27.7</v>
      </c>
    </row>
    <row r="27" spans="2:9" x14ac:dyDescent="0.25">
      <c r="B27" s="14" t="s">
        <v>29</v>
      </c>
      <c r="C27" s="15">
        <f>('[1]Kapaciteti i Kërkuar'!M23)</f>
        <v>70</v>
      </c>
      <c r="D27" s="15">
        <f>'[1]Kapaciteti i Ofruar'!M107</f>
        <v>70</v>
      </c>
      <c r="E27" s="16">
        <f>'[1]Çmimet e ofruar'!M107</f>
        <v>27.7</v>
      </c>
      <c r="F27" s="16">
        <f>'[1]Çmimet e ofruar'!M135</f>
        <v>27.7</v>
      </c>
      <c r="G27" s="15">
        <f>'[1]Kapaciteti i Fituar'!M107</f>
        <v>70</v>
      </c>
      <c r="H27" s="16">
        <f>'[1]Çmimet e fituar'!M107</f>
        <v>27.7</v>
      </c>
      <c r="I27" s="16">
        <f>'[1]Çmimet e fituar'!M135</f>
        <v>27.7</v>
      </c>
    </row>
    <row r="28" spans="2:9" x14ac:dyDescent="0.25">
      <c r="B28" s="11" t="s">
        <v>30</v>
      </c>
      <c r="C28" s="12">
        <f>('[1]Kapaciteti i Kërkuar'!M24)</f>
        <v>70</v>
      </c>
      <c r="D28" s="12">
        <f>'[1]Kapaciteti i Ofruar'!M108</f>
        <v>70</v>
      </c>
      <c r="E28" s="13">
        <f>'[1]Çmimet e ofruar'!M108</f>
        <v>27.7</v>
      </c>
      <c r="F28" s="13">
        <f>'[1]Çmimet e ofruar'!M136</f>
        <v>27.7</v>
      </c>
      <c r="G28" s="12">
        <f>'[1]Kapaciteti i Fituar'!M108</f>
        <v>70</v>
      </c>
      <c r="H28" s="13">
        <f>'[1]Çmimet e fituar'!M108</f>
        <v>27.7</v>
      </c>
      <c r="I28" s="13">
        <f>'[1]Çmimet e fituar'!M136</f>
        <v>27.7</v>
      </c>
    </row>
    <row r="29" spans="2:9" x14ac:dyDescent="0.25">
      <c r="B29" s="14" t="s">
        <v>31</v>
      </c>
      <c r="C29" s="15">
        <f>('[1]Kapaciteti i Kërkuar'!M25)</f>
        <v>70</v>
      </c>
      <c r="D29" s="15">
        <f>'[1]Kapaciteti i Ofruar'!M109</f>
        <v>70</v>
      </c>
      <c r="E29" s="16">
        <f>'[1]Çmimet e ofruar'!M109</f>
        <v>34.200000000000003</v>
      </c>
      <c r="F29" s="16">
        <f>'[1]Çmimet e ofruar'!M137</f>
        <v>34.200000000000003</v>
      </c>
      <c r="G29" s="15">
        <f>'[1]Kapaciteti i Fituar'!M109</f>
        <v>70</v>
      </c>
      <c r="H29" s="16">
        <f>'[1]Çmimet e fituar'!M109</f>
        <v>34.200000000000003</v>
      </c>
      <c r="I29" s="16">
        <f>'[1]Çmimet e fituar'!M137</f>
        <v>34.200000000000003</v>
      </c>
    </row>
    <row r="30" spans="2:9" x14ac:dyDescent="0.25">
      <c r="B30" s="11" t="s">
        <v>32</v>
      </c>
      <c r="C30" s="12">
        <f>('[1]Kapaciteti i Kërkuar'!M26)</f>
        <v>60</v>
      </c>
      <c r="D30" s="12">
        <f>'[1]Kapaciteti i Ofruar'!M110</f>
        <v>60</v>
      </c>
      <c r="E30" s="13">
        <f>'[1]Çmimet e ofruar'!M110</f>
        <v>34.200000000000003</v>
      </c>
      <c r="F30" s="13">
        <f>'[1]Çmimet e ofruar'!M138</f>
        <v>34.200000000000003</v>
      </c>
      <c r="G30" s="12">
        <f>'[1]Kapaciteti i Fituar'!M110</f>
        <v>60</v>
      </c>
      <c r="H30" s="13">
        <f>'[1]Çmimet e fituar'!M110</f>
        <v>34.200000000000003</v>
      </c>
      <c r="I30" s="13">
        <f>'[1]Çmimet e fituar'!M138</f>
        <v>34.200000000000003</v>
      </c>
    </row>
    <row r="31" spans="2:9" x14ac:dyDescent="0.25">
      <c r="B31" s="14" t="s">
        <v>33</v>
      </c>
      <c r="C31" s="15">
        <f>('[1]Kapaciteti i Kërkuar'!M27)</f>
        <v>50</v>
      </c>
      <c r="D31" s="15">
        <f>'[1]Kapaciteti i Ofruar'!M111</f>
        <v>50</v>
      </c>
      <c r="E31" s="16">
        <f>'[1]Çmimet e ofruar'!M111</f>
        <v>34.200000000000003</v>
      </c>
      <c r="F31" s="16">
        <f>'[1]Çmimet e ofruar'!M139</f>
        <v>34.200000000000003</v>
      </c>
      <c r="G31" s="15">
        <f>'[1]Kapaciteti i Fituar'!M111</f>
        <v>50</v>
      </c>
      <c r="H31" s="16">
        <f>'[1]Çmimet e fituar'!M111</f>
        <v>34.200000000000003</v>
      </c>
      <c r="I31" s="16">
        <f>'[1]Çmimet e fituar'!M139</f>
        <v>34.200000000000003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1602</v>
      </c>
      <c r="E32" s="18">
        <f>IF(SUM(E8:E31)&gt;0,AVERAGEIF(E8:E31,"&lt;&gt;0"),0)</f>
        <v>31.483333333333345</v>
      </c>
      <c r="F32" s="18">
        <f>IF(SUM(F8:F31)&gt;0,AVERAGEIF(F8:F31,"&lt;&gt;0"),0)</f>
        <v>35.450000000000017</v>
      </c>
      <c r="G32" s="17">
        <f>SUM(G8:G31)</f>
        <v>1590</v>
      </c>
      <c r="H32" s="18">
        <f>IF(SUM(H8:H31)&gt;0,AVERAGEIF(H8:H31,"&lt;&gt;0"),0)</f>
        <v>31.483333333333345</v>
      </c>
      <c r="I32" s="18">
        <f>IF(SUM(I8:I31)&gt;0,AVERAGEIF(I8:I31,"&lt;&gt;0"),0)</f>
        <v>31.483333333333345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[1]Pjesëmarrja!O12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Kërkuar'!N4)</f>
        <v>60</v>
      </c>
      <c r="D7" s="12">
        <f>'[1]Kapaciteti i Ofruar'!N88</f>
        <v>60</v>
      </c>
      <c r="E7" s="13">
        <f>'[1]Çmimet e ofruar'!N88</f>
        <v>40.299999999999997</v>
      </c>
      <c r="F7" s="13">
        <f>'[1]Çmimet e ofruar'!N116</f>
        <v>40.299999999999997</v>
      </c>
      <c r="G7" s="12">
        <f>'[1]Kapaciteti i Fituar'!N88</f>
        <v>60</v>
      </c>
      <c r="H7" s="13">
        <f>'[1]Çmimet e fituar'!N88</f>
        <v>40.299999999999997</v>
      </c>
      <c r="I7" s="13">
        <f>'[1]Çmimet e fituar'!N116</f>
        <v>40.299999999999997</v>
      </c>
    </row>
    <row r="8" spans="2:9" x14ac:dyDescent="0.25">
      <c r="B8" s="14" t="s">
        <v>11</v>
      </c>
      <c r="C8" s="15">
        <f>('[1]Kapaciteti i Kërkuar'!N5)</f>
        <v>60</v>
      </c>
      <c r="D8" s="15">
        <f>'[1]Kapaciteti i Ofruar'!N89</f>
        <v>60</v>
      </c>
      <c r="E8" s="16">
        <f>'[1]Çmimet e ofruar'!N89</f>
        <v>40.299999999999997</v>
      </c>
      <c r="F8" s="16">
        <f>'[1]Çmimet e ofruar'!N117</f>
        <v>40.299999999999997</v>
      </c>
      <c r="G8" s="15">
        <f>'[1]Kapaciteti i Fituar'!N89</f>
        <v>60</v>
      </c>
      <c r="H8" s="16">
        <f>'[1]Çmimet e fituar'!N89</f>
        <v>40.299999999999997</v>
      </c>
      <c r="I8" s="16">
        <f>'[1]Çmimet e fituar'!N117</f>
        <v>40.299999999999997</v>
      </c>
    </row>
    <row r="9" spans="2:9" x14ac:dyDescent="0.25">
      <c r="B9" s="11" t="s">
        <v>12</v>
      </c>
      <c r="C9" s="12">
        <f>('[1]Kapaciteti i Kërkuar'!N6)</f>
        <v>60</v>
      </c>
      <c r="D9" s="12">
        <f>'[1]Kapaciteti i Ofruar'!N90</f>
        <v>60</v>
      </c>
      <c r="E9" s="13">
        <f>'[1]Çmimet e ofruar'!N90</f>
        <v>40.299999999999997</v>
      </c>
      <c r="F9" s="13">
        <f>'[1]Çmimet e ofruar'!N118</f>
        <v>40.299999999999997</v>
      </c>
      <c r="G9" s="12">
        <f>'[1]Kapaciteti i Fituar'!N90</f>
        <v>60</v>
      </c>
      <c r="H9" s="13">
        <f>'[1]Çmimet e fituar'!N90</f>
        <v>40.299999999999997</v>
      </c>
      <c r="I9" s="13">
        <f>'[1]Çmimet e fituar'!N118</f>
        <v>40.299999999999997</v>
      </c>
    </row>
    <row r="10" spans="2:9" x14ac:dyDescent="0.25">
      <c r="B10" s="14" t="s">
        <v>13</v>
      </c>
      <c r="C10" s="15">
        <f>('[1]Kapaciteti i Kërkuar'!N7)</f>
        <v>60</v>
      </c>
      <c r="D10" s="15">
        <f>'[1]Kapaciteti i Ofruar'!N91</f>
        <v>60</v>
      </c>
      <c r="E10" s="16">
        <f>'[1]Çmimet e ofruar'!N91</f>
        <v>40.299999999999997</v>
      </c>
      <c r="F10" s="16">
        <f>'[1]Çmimet e ofruar'!N119</f>
        <v>40.299999999999997</v>
      </c>
      <c r="G10" s="15">
        <f>'[1]Kapaciteti i Fituar'!N91</f>
        <v>60</v>
      </c>
      <c r="H10" s="16">
        <f>'[1]Çmimet e fituar'!N91</f>
        <v>40.299999999999997</v>
      </c>
      <c r="I10" s="16">
        <f>'[1]Çmimet e fituar'!N119</f>
        <v>40.299999999999997</v>
      </c>
    </row>
    <row r="11" spans="2:9" x14ac:dyDescent="0.25">
      <c r="B11" s="11" t="s">
        <v>14</v>
      </c>
      <c r="C11" s="12">
        <f>('[1]Kapaciteti i Kërkuar'!N8)</f>
        <v>60</v>
      </c>
      <c r="D11" s="12">
        <f>'[1]Kapaciteti i Ofruar'!N92</f>
        <v>60</v>
      </c>
      <c r="E11" s="13">
        <f>'[1]Çmimet e ofruar'!N92</f>
        <v>40.299999999999997</v>
      </c>
      <c r="F11" s="13">
        <f>'[1]Çmimet e ofruar'!N120</f>
        <v>40.299999999999997</v>
      </c>
      <c r="G11" s="12">
        <f>'[1]Kapaciteti i Fituar'!N92</f>
        <v>60</v>
      </c>
      <c r="H11" s="13">
        <f>'[1]Çmimet e fituar'!N92</f>
        <v>40.299999999999997</v>
      </c>
      <c r="I11" s="13">
        <f>'[1]Çmimet e fituar'!N120</f>
        <v>40.299999999999997</v>
      </c>
    </row>
    <row r="12" spans="2:9" x14ac:dyDescent="0.25">
      <c r="B12" s="14" t="s">
        <v>15</v>
      </c>
      <c r="C12" s="15">
        <f>('[1]Kapaciteti i Kërkuar'!N9)</f>
        <v>60</v>
      </c>
      <c r="D12" s="15">
        <f>'[1]Kapaciteti i Ofruar'!N93</f>
        <v>60</v>
      </c>
      <c r="E12" s="16">
        <f>'[1]Çmimet e ofruar'!N93</f>
        <v>40.299999999999997</v>
      </c>
      <c r="F12" s="16">
        <f>'[1]Çmimet e ofruar'!N121</f>
        <v>40.299999999999997</v>
      </c>
      <c r="G12" s="15">
        <f>'[1]Kapaciteti i Fituar'!N93</f>
        <v>60</v>
      </c>
      <c r="H12" s="16">
        <f>'[1]Çmimet e fituar'!N93</f>
        <v>40.299999999999997</v>
      </c>
      <c r="I12" s="16">
        <f>'[1]Çmimet e fituar'!N121</f>
        <v>40.299999999999997</v>
      </c>
    </row>
    <row r="13" spans="2:9" x14ac:dyDescent="0.25">
      <c r="B13" s="11" t="s">
        <v>16</v>
      </c>
      <c r="C13" s="12">
        <f>('[1]Kapaciteti i Kërkuar'!N10)</f>
        <v>70</v>
      </c>
      <c r="D13" s="12">
        <f>'[1]Kapaciteti i Ofruar'!N94</f>
        <v>70</v>
      </c>
      <c r="E13" s="13">
        <f>'[1]Çmimet e ofruar'!N94</f>
        <v>36.950000000000003</v>
      </c>
      <c r="F13" s="13">
        <f>'[1]Çmimet e ofruar'!N122</f>
        <v>36.950000000000003</v>
      </c>
      <c r="G13" s="12">
        <f>'[1]Kapaciteti i Fituar'!N94</f>
        <v>70</v>
      </c>
      <c r="H13" s="13">
        <f>'[1]Çmimet e fituar'!N94</f>
        <v>36.950000000000003</v>
      </c>
      <c r="I13" s="13">
        <f>'[1]Çmimet e fituar'!N122</f>
        <v>36.950000000000003</v>
      </c>
    </row>
    <row r="14" spans="2:9" x14ac:dyDescent="0.25">
      <c r="B14" s="14" t="s">
        <v>17</v>
      </c>
      <c r="C14" s="15">
        <f>('[1]Kapaciteti i Kërkuar'!N11)</f>
        <v>70</v>
      </c>
      <c r="D14" s="15">
        <f>'[1]Kapaciteti i Ofruar'!N95</f>
        <v>70</v>
      </c>
      <c r="E14" s="16">
        <f>'[1]Çmimet e ofruar'!N95</f>
        <v>36.950000000000003</v>
      </c>
      <c r="F14" s="16">
        <f>'[1]Çmimet e ofruar'!N123</f>
        <v>36.950000000000003</v>
      </c>
      <c r="G14" s="15">
        <f>'[1]Kapaciteti i Fituar'!N95</f>
        <v>70</v>
      </c>
      <c r="H14" s="16">
        <f>'[1]Çmimet e fituar'!N95</f>
        <v>36.950000000000003</v>
      </c>
      <c r="I14" s="16">
        <f>'[1]Çmimet e fituar'!N123</f>
        <v>36.950000000000003</v>
      </c>
    </row>
    <row r="15" spans="2:9" x14ac:dyDescent="0.25">
      <c r="B15" s="11" t="s">
        <v>18</v>
      </c>
      <c r="C15" s="12">
        <f>('[1]Kapaciteti i Kërkuar'!N12)</f>
        <v>70</v>
      </c>
      <c r="D15" s="12">
        <f>'[1]Kapaciteti i Ofruar'!N96</f>
        <v>70</v>
      </c>
      <c r="E15" s="13">
        <f>'[1]Çmimet e ofruar'!N96</f>
        <v>32.549999999999997</v>
      </c>
      <c r="F15" s="13">
        <f>'[1]Çmimet e ofruar'!N124</f>
        <v>32.549999999999997</v>
      </c>
      <c r="G15" s="12">
        <f>'[1]Kapaciteti i Fituar'!N96</f>
        <v>70</v>
      </c>
      <c r="H15" s="13">
        <f>'[1]Çmimet e fituar'!N96</f>
        <v>32.549999999999997</v>
      </c>
      <c r="I15" s="13">
        <f>'[1]Çmimet e fituar'!N124</f>
        <v>32.549999999999997</v>
      </c>
    </row>
    <row r="16" spans="2:9" x14ac:dyDescent="0.25">
      <c r="B16" s="14" t="s">
        <v>19</v>
      </c>
      <c r="C16" s="15">
        <f>('[1]Kapaciteti i Kërkuar'!N13)</f>
        <v>70</v>
      </c>
      <c r="D16" s="15">
        <f>'[1]Kapaciteti i Ofruar'!N97</f>
        <v>70</v>
      </c>
      <c r="E16" s="16">
        <f>'[1]Çmimet e ofruar'!N97</f>
        <v>32.549999999999997</v>
      </c>
      <c r="F16" s="16">
        <f>'[1]Çmimet e ofruar'!N125</f>
        <v>32.549999999999997</v>
      </c>
      <c r="G16" s="15">
        <f>'[1]Kapaciteti i Fituar'!N97</f>
        <v>70</v>
      </c>
      <c r="H16" s="16">
        <f>'[1]Çmimet e fituar'!N97</f>
        <v>32.549999999999997</v>
      </c>
      <c r="I16" s="16">
        <f>'[1]Çmimet e fituar'!N125</f>
        <v>32.549999999999997</v>
      </c>
    </row>
    <row r="17" spans="2:9" x14ac:dyDescent="0.25">
      <c r="B17" s="11" t="s">
        <v>20</v>
      </c>
      <c r="C17" s="12">
        <f>('[1]Kapaciteti i Kërkuar'!N14)</f>
        <v>70</v>
      </c>
      <c r="D17" s="12">
        <f>'[1]Kapaciteti i Ofruar'!N98</f>
        <v>70</v>
      </c>
      <c r="E17" s="13">
        <f>'[1]Çmimet e ofruar'!N98</f>
        <v>32.549999999999997</v>
      </c>
      <c r="F17" s="13">
        <f>'[1]Çmimet e ofruar'!N126</f>
        <v>32.549999999999997</v>
      </c>
      <c r="G17" s="12">
        <f>'[1]Kapaciteti i Fituar'!N98</f>
        <v>70</v>
      </c>
      <c r="H17" s="13">
        <f>'[1]Çmimet e fituar'!N98</f>
        <v>32.549999999999997</v>
      </c>
      <c r="I17" s="13">
        <f>'[1]Çmimet e fituar'!N126</f>
        <v>32.549999999999997</v>
      </c>
    </row>
    <row r="18" spans="2:9" x14ac:dyDescent="0.25">
      <c r="B18" s="14" t="s">
        <v>21</v>
      </c>
      <c r="C18" s="15">
        <f>('[1]Kapaciteti i Kërkuar'!N15)</f>
        <v>70</v>
      </c>
      <c r="D18" s="15">
        <f>'[1]Kapaciteti i Ofruar'!N99</f>
        <v>70</v>
      </c>
      <c r="E18" s="16">
        <f>'[1]Çmimet e ofruar'!N99</f>
        <v>36.950000000000003</v>
      </c>
      <c r="F18" s="16">
        <f>'[1]Çmimet e ofruar'!N127</f>
        <v>36.950000000000003</v>
      </c>
      <c r="G18" s="15">
        <f>'[1]Kapaciteti i Fituar'!N99</f>
        <v>70</v>
      </c>
      <c r="H18" s="16">
        <f>'[1]Çmimet e fituar'!N99</f>
        <v>36.950000000000003</v>
      </c>
      <c r="I18" s="16">
        <f>'[1]Çmimet e fituar'!N127</f>
        <v>36.950000000000003</v>
      </c>
    </row>
    <row r="19" spans="2:9" x14ac:dyDescent="0.25">
      <c r="B19" s="11" t="s">
        <v>22</v>
      </c>
      <c r="C19" s="12">
        <f>('[1]Kapaciteti i Kërkuar'!N16)</f>
        <v>70</v>
      </c>
      <c r="D19" s="12">
        <f>'[1]Kapaciteti i Ofruar'!N100</f>
        <v>70</v>
      </c>
      <c r="E19" s="13">
        <f>'[1]Çmimet e ofruar'!N100</f>
        <v>36.950000000000003</v>
      </c>
      <c r="F19" s="13">
        <f>'[1]Çmimet e ofruar'!N128</f>
        <v>36.950000000000003</v>
      </c>
      <c r="G19" s="12">
        <f>'[1]Kapaciteti i Fituar'!N100</f>
        <v>70</v>
      </c>
      <c r="H19" s="13">
        <f>'[1]Çmimet e fituar'!N100</f>
        <v>36.950000000000003</v>
      </c>
      <c r="I19" s="13">
        <f>'[1]Çmimet e fituar'!N128</f>
        <v>36.950000000000003</v>
      </c>
    </row>
    <row r="20" spans="2:9" x14ac:dyDescent="0.25">
      <c r="B20" s="14" t="s">
        <v>23</v>
      </c>
      <c r="C20" s="15">
        <f>('[1]Kapaciteti i Kërkuar'!N17)</f>
        <v>70</v>
      </c>
      <c r="D20" s="15">
        <f>'[1]Kapaciteti i Ofruar'!N101</f>
        <v>70</v>
      </c>
      <c r="E20" s="16">
        <f>'[1]Çmimet e ofruar'!N101</f>
        <v>36.950000000000003</v>
      </c>
      <c r="F20" s="16">
        <f>'[1]Çmimet e ofruar'!N129</f>
        <v>36.950000000000003</v>
      </c>
      <c r="G20" s="15">
        <f>'[1]Kapaciteti i Fituar'!N101</f>
        <v>70</v>
      </c>
      <c r="H20" s="16">
        <f>'[1]Çmimet e fituar'!N101</f>
        <v>36.950000000000003</v>
      </c>
      <c r="I20" s="16">
        <f>'[1]Çmimet e fituar'!N129</f>
        <v>36.950000000000003</v>
      </c>
    </row>
    <row r="21" spans="2:9" x14ac:dyDescent="0.25">
      <c r="B21" s="11" t="s">
        <v>24</v>
      </c>
      <c r="C21" s="12">
        <f>('[1]Kapaciteti i Kërkuar'!N18)</f>
        <v>70</v>
      </c>
      <c r="D21" s="12">
        <f>'[1]Kapaciteti i Ofruar'!N102</f>
        <v>70</v>
      </c>
      <c r="E21" s="13">
        <f>'[1]Çmimet e ofruar'!N102</f>
        <v>36.950000000000003</v>
      </c>
      <c r="F21" s="13">
        <f>'[1]Çmimet e ofruar'!N130</f>
        <v>36.950000000000003</v>
      </c>
      <c r="G21" s="12">
        <f>'[1]Kapaciteti i Fituar'!N102</f>
        <v>70</v>
      </c>
      <c r="H21" s="13">
        <f>'[1]Çmimet e fituar'!N102</f>
        <v>36.950000000000003</v>
      </c>
      <c r="I21" s="13">
        <f>'[1]Çmimet e fituar'!N130</f>
        <v>36.950000000000003</v>
      </c>
    </row>
    <row r="22" spans="2:9" x14ac:dyDescent="0.25">
      <c r="B22" s="14" t="s">
        <v>25</v>
      </c>
      <c r="C22" s="15">
        <f>('[1]Kapaciteti i Kërkuar'!N19)</f>
        <v>70</v>
      </c>
      <c r="D22" s="15">
        <f>'[1]Kapaciteti i Ofruar'!N103</f>
        <v>70</v>
      </c>
      <c r="E22" s="16">
        <f>'[1]Çmimet e ofruar'!N103</f>
        <v>36.950000000000003</v>
      </c>
      <c r="F22" s="16">
        <f>'[1]Çmimet e ofruar'!N131</f>
        <v>36.950000000000003</v>
      </c>
      <c r="G22" s="15">
        <f>'[1]Kapaciteti i Fituar'!N103</f>
        <v>70</v>
      </c>
      <c r="H22" s="16">
        <f>'[1]Çmimet e fituar'!N103</f>
        <v>36.950000000000003</v>
      </c>
      <c r="I22" s="16">
        <f>'[1]Çmimet e fituar'!N131</f>
        <v>36.950000000000003</v>
      </c>
    </row>
    <row r="23" spans="2:9" x14ac:dyDescent="0.25">
      <c r="B23" s="11" t="s">
        <v>26</v>
      </c>
      <c r="C23" s="12">
        <f>('[1]Kapaciteti i Kërkuar'!N20)</f>
        <v>70</v>
      </c>
      <c r="D23" s="12">
        <f>'[1]Kapaciteti i Ofruar'!N104</f>
        <v>70</v>
      </c>
      <c r="E23" s="13">
        <f>'[1]Çmimet e ofruar'!N104</f>
        <v>36.950000000000003</v>
      </c>
      <c r="F23" s="13">
        <f>'[1]Çmimet e ofruar'!N132</f>
        <v>36.950000000000003</v>
      </c>
      <c r="G23" s="12">
        <f>'[1]Kapaciteti i Fituar'!N104</f>
        <v>70</v>
      </c>
      <c r="H23" s="13">
        <f>'[1]Çmimet e fituar'!N104</f>
        <v>36.950000000000003</v>
      </c>
      <c r="I23" s="13">
        <f>'[1]Çmimet e fituar'!N132</f>
        <v>36.950000000000003</v>
      </c>
    </row>
    <row r="24" spans="2:9" x14ac:dyDescent="0.25">
      <c r="B24" s="14" t="s">
        <v>27</v>
      </c>
      <c r="C24" s="15">
        <f>('[1]Kapaciteti i Kërkuar'!N21)</f>
        <v>70</v>
      </c>
      <c r="D24" s="15">
        <f>'[1]Kapaciteti i Ofruar'!N105</f>
        <v>70</v>
      </c>
      <c r="E24" s="16">
        <f>'[1]Çmimet e ofruar'!N105</f>
        <v>32</v>
      </c>
      <c r="F24" s="16">
        <f>'[1]Çmimet e ofruar'!N133</f>
        <v>32</v>
      </c>
      <c r="G24" s="15">
        <f>'[1]Kapaciteti i Fituar'!N105</f>
        <v>70</v>
      </c>
      <c r="H24" s="16">
        <f>'[1]Çmimet e fituar'!N105</f>
        <v>32</v>
      </c>
      <c r="I24" s="16">
        <f>'[1]Çmimet e fituar'!N133</f>
        <v>32</v>
      </c>
    </row>
    <row r="25" spans="2:9" x14ac:dyDescent="0.25">
      <c r="B25" s="11" t="s">
        <v>28</v>
      </c>
      <c r="C25" s="12">
        <f>('[1]Kapaciteti i Kërkuar'!N22)</f>
        <v>70</v>
      </c>
      <c r="D25" s="12">
        <f>'[1]Kapaciteti i Ofruar'!N106</f>
        <v>70</v>
      </c>
      <c r="E25" s="13">
        <f>'[1]Çmimet e ofruar'!N106</f>
        <v>32</v>
      </c>
      <c r="F25" s="13">
        <f>'[1]Çmimet e ofruar'!N134</f>
        <v>32</v>
      </c>
      <c r="G25" s="12">
        <f>'[1]Kapaciteti i Fituar'!N106</f>
        <v>70</v>
      </c>
      <c r="H25" s="13">
        <f>'[1]Çmimet e fituar'!N106</f>
        <v>32</v>
      </c>
      <c r="I25" s="13">
        <f>'[1]Çmimet e fituar'!N134</f>
        <v>32</v>
      </c>
    </row>
    <row r="26" spans="2:9" x14ac:dyDescent="0.25">
      <c r="B26" s="14" t="s">
        <v>29</v>
      </c>
      <c r="C26" s="15">
        <f>('[1]Kapaciteti i Kërkuar'!N23)</f>
        <v>70</v>
      </c>
      <c r="D26" s="15">
        <f>'[1]Kapaciteti i Ofruar'!N107</f>
        <v>70</v>
      </c>
      <c r="E26" s="16">
        <f>'[1]Çmimet e ofruar'!N107</f>
        <v>32</v>
      </c>
      <c r="F26" s="16">
        <f>'[1]Çmimet e ofruar'!N135</f>
        <v>32</v>
      </c>
      <c r="G26" s="15">
        <f>'[1]Kapaciteti i Fituar'!N107</f>
        <v>70</v>
      </c>
      <c r="H26" s="16">
        <f>'[1]Çmimet e fituar'!N107</f>
        <v>32</v>
      </c>
      <c r="I26" s="16">
        <f>'[1]Çmimet e fituar'!N135</f>
        <v>32</v>
      </c>
    </row>
    <row r="27" spans="2:9" x14ac:dyDescent="0.25">
      <c r="B27" s="11" t="s">
        <v>30</v>
      </c>
      <c r="C27" s="12">
        <f>('[1]Kapaciteti i Kërkuar'!N24)</f>
        <v>70</v>
      </c>
      <c r="D27" s="12">
        <f>'[1]Kapaciteti i Ofruar'!N108</f>
        <v>70</v>
      </c>
      <c r="E27" s="13">
        <f>'[1]Çmimet e ofruar'!N108</f>
        <v>32</v>
      </c>
      <c r="F27" s="13">
        <f>'[1]Çmimet e ofruar'!N136</f>
        <v>32</v>
      </c>
      <c r="G27" s="12">
        <f>'[1]Kapaciteti i Fituar'!N108</f>
        <v>70</v>
      </c>
      <c r="H27" s="13">
        <f>'[1]Çmimet e fituar'!N108</f>
        <v>32</v>
      </c>
      <c r="I27" s="13">
        <f>'[1]Çmimet e fituar'!N136</f>
        <v>32</v>
      </c>
    </row>
    <row r="28" spans="2:9" x14ac:dyDescent="0.25">
      <c r="B28" s="14" t="s">
        <v>31</v>
      </c>
      <c r="C28" s="15">
        <f>('[1]Kapaciteti i Kërkuar'!N25)</f>
        <v>70</v>
      </c>
      <c r="D28" s="15">
        <f>'[1]Kapaciteti i Ofruar'!N109</f>
        <v>70</v>
      </c>
      <c r="E28" s="16">
        <f>'[1]Çmimet e ofruar'!N109</f>
        <v>40.299999999999997</v>
      </c>
      <c r="F28" s="16">
        <f>'[1]Çmimet e ofruar'!N137</f>
        <v>40.299999999999997</v>
      </c>
      <c r="G28" s="15">
        <f>'[1]Kapaciteti i Fituar'!N109</f>
        <v>70</v>
      </c>
      <c r="H28" s="16">
        <f>'[1]Çmimet e fituar'!N109</f>
        <v>40.299999999999997</v>
      </c>
      <c r="I28" s="16">
        <f>'[1]Çmimet e fituar'!N137</f>
        <v>40.299999999999997</v>
      </c>
    </row>
    <row r="29" spans="2:9" x14ac:dyDescent="0.25">
      <c r="B29" s="11" t="s">
        <v>32</v>
      </c>
      <c r="C29" s="12">
        <f>('[1]Kapaciteti i Kërkuar'!N26)</f>
        <v>60</v>
      </c>
      <c r="D29" s="12">
        <f>'[1]Kapaciteti i Ofruar'!N110</f>
        <v>60</v>
      </c>
      <c r="E29" s="13">
        <f>'[1]Çmimet e ofruar'!N110</f>
        <v>40.299999999999997</v>
      </c>
      <c r="F29" s="13">
        <f>'[1]Çmimet e ofruar'!N138</f>
        <v>40.299999999999997</v>
      </c>
      <c r="G29" s="12">
        <f>'[1]Kapaciteti i Fituar'!N110</f>
        <v>60</v>
      </c>
      <c r="H29" s="13">
        <f>'[1]Çmimet e fituar'!N110</f>
        <v>40.299999999999997</v>
      </c>
      <c r="I29" s="13">
        <f>'[1]Çmimet e fituar'!N138</f>
        <v>40.299999999999997</v>
      </c>
    </row>
    <row r="30" spans="2:9" x14ac:dyDescent="0.25">
      <c r="B30" s="14" t="s">
        <v>33</v>
      </c>
      <c r="C30" s="15">
        <f>('[1]Kapaciteti i Kërkuar'!N27)</f>
        <v>50</v>
      </c>
      <c r="D30" s="15">
        <f>'[1]Kapaciteti i Ofruar'!N111</f>
        <v>50</v>
      </c>
      <c r="E30" s="16">
        <f>'[1]Çmimet e ofruar'!N111</f>
        <v>40.299999999999997</v>
      </c>
      <c r="F30" s="16">
        <f>'[1]Çmimet e ofruar'!N139</f>
        <v>40.299999999999997</v>
      </c>
      <c r="G30" s="15">
        <f>'[1]Kapaciteti i Fituar'!N111</f>
        <v>50</v>
      </c>
      <c r="H30" s="16">
        <f>'[1]Çmimet e fituar'!N111</f>
        <v>40.299999999999997</v>
      </c>
      <c r="I30" s="16">
        <f>'[1]Çmimet e fituar'!N139</f>
        <v>40.299999999999997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36.831250000000004</v>
      </c>
      <c r="F31" s="18">
        <f>IF(SUM(F7:F30)&gt;0,AVERAGEIF(F7:F30,"&lt;&gt;0"),0)</f>
        <v>36.831250000000004</v>
      </c>
      <c r="G31" s="17">
        <f>SUM(G7:G30)</f>
        <v>1590</v>
      </c>
      <c r="H31" s="18">
        <f>IF(SUM(H7:H30)&gt;0,AVERAGEIF(H7:H30,"&lt;&gt;0"),0)</f>
        <v>36.831250000000004</v>
      </c>
      <c r="I31" s="18">
        <f>IF(SUM(I7:I30)&gt;0,AVERAGEIF(I7:I30,"&lt;&gt;0"),0)</f>
        <v>36.831250000000004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D31" sqref="D3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[1]Pjesëmarrja!P12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Kërkuar'!O4)</f>
        <v>60</v>
      </c>
      <c r="D7" s="12">
        <f>'[1]Kapaciteti i Ofruar'!O88</f>
        <v>60</v>
      </c>
      <c r="E7" s="13">
        <f>'[1]Çmimet e ofruar'!O88</f>
        <v>40.299999999999997</v>
      </c>
      <c r="F7" s="13">
        <f>'[1]Çmimet e ofruar'!O116</f>
        <v>40.299999999999997</v>
      </c>
      <c r="G7" s="12">
        <f>'[1]Kapaciteti i Fituar'!O88</f>
        <v>60</v>
      </c>
      <c r="H7" s="13">
        <f>'[1]Çmimet e fituar'!O88</f>
        <v>40.299999999999997</v>
      </c>
      <c r="I7" s="13">
        <f>'[1]Çmimet e fituar'!O116</f>
        <v>40.299999999999997</v>
      </c>
    </row>
    <row r="8" spans="2:9" x14ac:dyDescent="0.25">
      <c r="B8" s="14" t="s">
        <v>11</v>
      </c>
      <c r="C8" s="15">
        <f>('[1]Kapaciteti i Kërkuar'!O5)</f>
        <v>60</v>
      </c>
      <c r="D8" s="15">
        <f>'[1]Kapaciteti i Ofruar'!O89</f>
        <v>60</v>
      </c>
      <c r="E8" s="16">
        <f>'[1]Çmimet e ofruar'!O89</f>
        <v>40.299999999999997</v>
      </c>
      <c r="F8" s="16">
        <f>'[1]Çmimet e ofruar'!O117</f>
        <v>40.299999999999997</v>
      </c>
      <c r="G8" s="15">
        <f>'[1]Kapaciteti i Fituar'!O89</f>
        <v>60</v>
      </c>
      <c r="H8" s="16">
        <f>'[1]Çmimet e fituar'!O89</f>
        <v>40.299999999999997</v>
      </c>
      <c r="I8" s="16">
        <f>'[1]Çmimet e fituar'!O117</f>
        <v>40.299999999999997</v>
      </c>
    </row>
    <row r="9" spans="2:9" x14ac:dyDescent="0.25">
      <c r="B9" s="11" t="s">
        <v>12</v>
      </c>
      <c r="C9" s="12">
        <f>('[1]Kapaciteti i Kërkuar'!O6)</f>
        <v>60</v>
      </c>
      <c r="D9" s="12">
        <f>'[1]Kapaciteti i Ofruar'!O90</f>
        <v>60</v>
      </c>
      <c r="E9" s="13">
        <f>'[1]Çmimet e ofruar'!O90</f>
        <v>40.299999999999997</v>
      </c>
      <c r="F9" s="13">
        <f>'[1]Çmimet e ofruar'!O118</f>
        <v>40.299999999999997</v>
      </c>
      <c r="G9" s="12">
        <f>'[1]Kapaciteti i Fituar'!O90</f>
        <v>60</v>
      </c>
      <c r="H9" s="13">
        <f>'[1]Çmimet e fituar'!O90</f>
        <v>40.299999999999997</v>
      </c>
      <c r="I9" s="13">
        <f>'[1]Çmimet e fituar'!O118</f>
        <v>40.299999999999997</v>
      </c>
    </row>
    <row r="10" spans="2:9" x14ac:dyDescent="0.25">
      <c r="B10" s="14" t="s">
        <v>13</v>
      </c>
      <c r="C10" s="15">
        <f>('[1]Kapaciteti i Kërkuar'!O7)</f>
        <v>60</v>
      </c>
      <c r="D10" s="15">
        <f>'[1]Kapaciteti i Ofruar'!O91</f>
        <v>60</v>
      </c>
      <c r="E10" s="16">
        <f>'[1]Çmimet e ofruar'!O91</f>
        <v>40.299999999999997</v>
      </c>
      <c r="F10" s="16">
        <f>'[1]Çmimet e ofruar'!O119</f>
        <v>40.299999999999997</v>
      </c>
      <c r="G10" s="15">
        <f>'[1]Kapaciteti i Fituar'!O91</f>
        <v>60</v>
      </c>
      <c r="H10" s="16">
        <f>'[1]Çmimet e fituar'!O91</f>
        <v>40.299999999999997</v>
      </c>
      <c r="I10" s="16">
        <f>'[1]Çmimet e fituar'!O119</f>
        <v>40.299999999999997</v>
      </c>
    </row>
    <row r="11" spans="2:9" x14ac:dyDescent="0.25">
      <c r="B11" s="11" t="s">
        <v>14</v>
      </c>
      <c r="C11" s="12">
        <f>('[1]Kapaciteti i Kërkuar'!O8)</f>
        <v>60</v>
      </c>
      <c r="D11" s="12">
        <f>'[1]Kapaciteti i Ofruar'!O92</f>
        <v>60</v>
      </c>
      <c r="E11" s="13">
        <f>'[1]Çmimet e ofruar'!O92</f>
        <v>40.299999999999997</v>
      </c>
      <c r="F11" s="13">
        <f>'[1]Çmimet e ofruar'!O120</f>
        <v>40.299999999999997</v>
      </c>
      <c r="G11" s="12">
        <f>'[1]Kapaciteti i Fituar'!O92</f>
        <v>60</v>
      </c>
      <c r="H11" s="13">
        <f>'[1]Çmimet e fituar'!O92</f>
        <v>40.299999999999997</v>
      </c>
      <c r="I11" s="13">
        <f>'[1]Çmimet e fituar'!O120</f>
        <v>40.299999999999997</v>
      </c>
    </row>
    <row r="12" spans="2:9" x14ac:dyDescent="0.25">
      <c r="B12" s="14" t="s">
        <v>15</v>
      </c>
      <c r="C12" s="15">
        <f>('[1]Kapaciteti i Kërkuar'!O9)</f>
        <v>60</v>
      </c>
      <c r="D12" s="15">
        <f>'[1]Kapaciteti i Ofruar'!O93</f>
        <v>60</v>
      </c>
      <c r="E12" s="16">
        <f>'[1]Çmimet e ofruar'!O93</f>
        <v>40.299999999999997</v>
      </c>
      <c r="F12" s="16">
        <f>'[1]Çmimet e ofruar'!O121</f>
        <v>40.299999999999997</v>
      </c>
      <c r="G12" s="15">
        <f>'[1]Kapaciteti i Fituar'!O93</f>
        <v>60</v>
      </c>
      <c r="H12" s="16">
        <f>'[1]Çmimet e fituar'!O93</f>
        <v>40.299999999999997</v>
      </c>
      <c r="I12" s="16">
        <f>'[1]Çmimet e fituar'!O121</f>
        <v>40.299999999999997</v>
      </c>
    </row>
    <row r="13" spans="2:9" x14ac:dyDescent="0.25">
      <c r="B13" s="11" t="s">
        <v>16</v>
      </c>
      <c r="C13" s="12">
        <f>('[1]Kapaciteti i Kërkuar'!O10)</f>
        <v>70</v>
      </c>
      <c r="D13" s="12">
        <f>'[1]Kapaciteti i Ofruar'!O94</f>
        <v>70</v>
      </c>
      <c r="E13" s="13">
        <f>'[1]Çmimet e ofruar'!O94</f>
        <v>36.950000000000003</v>
      </c>
      <c r="F13" s="13">
        <f>'[1]Çmimet e ofruar'!O122</f>
        <v>36.950000000000003</v>
      </c>
      <c r="G13" s="12">
        <f>'[1]Kapaciteti i Fituar'!O94</f>
        <v>70</v>
      </c>
      <c r="H13" s="13">
        <f>'[1]Çmimet e fituar'!O94</f>
        <v>36.950000000000003</v>
      </c>
      <c r="I13" s="13">
        <f>'[1]Çmimet e fituar'!O122</f>
        <v>36.950000000000003</v>
      </c>
    </row>
    <row r="14" spans="2:9" x14ac:dyDescent="0.25">
      <c r="B14" s="14" t="s">
        <v>17</v>
      </c>
      <c r="C14" s="15">
        <f>('[1]Kapaciteti i Kërkuar'!O11)</f>
        <v>70</v>
      </c>
      <c r="D14" s="15">
        <f>'[1]Kapaciteti i Ofruar'!O95</f>
        <v>70</v>
      </c>
      <c r="E14" s="16">
        <f>'[1]Çmimet e ofruar'!O95</f>
        <v>36.950000000000003</v>
      </c>
      <c r="F14" s="16">
        <f>'[1]Çmimet e ofruar'!O123</f>
        <v>36.950000000000003</v>
      </c>
      <c r="G14" s="15">
        <f>'[1]Kapaciteti i Fituar'!O95</f>
        <v>70</v>
      </c>
      <c r="H14" s="16">
        <f>'[1]Çmimet e fituar'!O95</f>
        <v>36.950000000000003</v>
      </c>
      <c r="I14" s="16">
        <f>'[1]Çmimet e fituar'!O123</f>
        <v>36.950000000000003</v>
      </c>
    </row>
    <row r="15" spans="2:9" x14ac:dyDescent="0.25">
      <c r="B15" s="11" t="s">
        <v>18</v>
      </c>
      <c r="C15" s="12">
        <f>('[1]Kapaciteti i Kërkuar'!O12)</f>
        <v>70</v>
      </c>
      <c r="D15" s="12">
        <f>'[1]Kapaciteti i Ofruar'!O96</f>
        <v>70</v>
      </c>
      <c r="E15" s="13">
        <f>'[1]Çmimet e ofruar'!O96</f>
        <v>32.549999999999997</v>
      </c>
      <c r="F15" s="13">
        <f>'[1]Çmimet e ofruar'!O124</f>
        <v>32.549999999999997</v>
      </c>
      <c r="G15" s="12">
        <f>'[1]Kapaciteti i Fituar'!O96</f>
        <v>70</v>
      </c>
      <c r="H15" s="13">
        <f>'[1]Çmimet e fituar'!O96</f>
        <v>32.549999999999997</v>
      </c>
      <c r="I15" s="13">
        <f>'[1]Çmimet e fituar'!O124</f>
        <v>32.549999999999997</v>
      </c>
    </row>
    <row r="16" spans="2:9" x14ac:dyDescent="0.25">
      <c r="B16" s="14" t="s">
        <v>19</v>
      </c>
      <c r="C16" s="15">
        <f>('[1]Kapaciteti i Kërkuar'!O13)</f>
        <v>70</v>
      </c>
      <c r="D16" s="15">
        <f>'[1]Kapaciteti i Ofruar'!O97</f>
        <v>70</v>
      </c>
      <c r="E16" s="16">
        <f>'[1]Çmimet e ofruar'!O97</f>
        <v>32.549999999999997</v>
      </c>
      <c r="F16" s="16">
        <f>'[1]Çmimet e ofruar'!O125</f>
        <v>32.549999999999997</v>
      </c>
      <c r="G16" s="15">
        <f>'[1]Kapaciteti i Fituar'!O97</f>
        <v>70</v>
      </c>
      <c r="H16" s="16">
        <f>'[1]Çmimet e fituar'!O97</f>
        <v>32.549999999999997</v>
      </c>
      <c r="I16" s="16">
        <f>'[1]Çmimet e fituar'!O125</f>
        <v>32.549999999999997</v>
      </c>
    </row>
    <row r="17" spans="2:9" x14ac:dyDescent="0.25">
      <c r="B17" s="11" t="s">
        <v>20</v>
      </c>
      <c r="C17" s="12">
        <f>('[1]Kapaciteti i Kërkuar'!O14)</f>
        <v>70</v>
      </c>
      <c r="D17" s="12">
        <f>'[1]Kapaciteti i Ofruar'!O98</f>
        <v>70</v>
      </c>
      <c r="E17" s="13">
        <f>'[1]Çmimet e ofruar'!O98</f>
        <v>32.549999999999997</v>
      </c>
      <c r="F17" s="13">
        <f>'[1]Çmimet e ofruar'!O126</f>
        <v>32.549999999999997</v>
      </c>
      <c r="G17" s="12">
        <f>'[1]Kapaciteti i Fituar'!O98</f>
        <v>70</v>
      </c>
      <c r="H17" s="13">
        <f>'[1]Çmimet e fituar'!O98</f>
        <v>32.549999999999997</v>
      </c>
      <c r="I17" s="13">
        <f>'[1]Çmimet e fituar'!O126</f>
        <v>32.549999999999997</v>
      </c>
    </row>
    <row r="18" spans="2:9" x14ac:dyDescent="0.25">
      <c r="B18" s="14" t="s">
        <v>21</v>
      </c>
      <c r="C18" s="15">
        <f>('[1]Kapaciteti i Kërkuar'!O15)</f>
        <v>70</v>
      </c>
      <c r="D18" s="15">
        <f>'[1]Kapaciteti i Ofruar'!O99</f>
        <v>70</v>
      </c>
      <c r="E18" s="16">
        <f>'[1]Çmimet e ofruar'!O99</f>
        <v>36.950000000000003</v>
      </c>
      <c r="F18" s="16">
        <f>'[1]Çmimet e ofruar'!O127</f>
        <v>36.950000000000003</v>
      </c>
      <c r="G18" s="15">
        <f>'[1]Kapaciteti i Fituar'!O99</f>
        <v>70</v>
      </c>
      <c r="H18" s="16">
        <f>'[1]Çmimet e fituar'!O99</f>
        <v>36.950000000000003</v>
      </c>
      <c r="I18" s="16">
        <f>'[1]Çmimet e fituar'!O127</f>
        <v>36.950000000000003</v>
      </c>
    </row>
    <row r="19" spans="2:9" x14ac:dyDescent="0.25">
      <c r="B19" s="11" t="s">
        <v>22</v>
      </c>
      <c r="C19" s="12">
        <f>('[1]Kapaciteti i Kërkuar'!O16)</f>
        <v>70</v>
      </c>
      <c r="D19" s="12">
        <f>'[1]Kapaciteti i Ofruar'!O100</f>
        <v>70</v>
      </c>
      <c r="E19" s="13">
        <f>'[1]Çmimet e ofruar'!O100</f>
        <v>36.950000000000003</v>
      </c>
      <c r="F19" s="13">
        <f>'[1]Çmimet e ofruar'!O128</f>
        <v>36.950000000000003</v>
      </c>
      <c r="G19" s="12">
        <f>'[1]Kapaciteti i Fituar'!O100</f>
        <v>70</v>
      </c>
      <c r="H19" s="13">
        <f>'[1]Çmimet e fituar'!O100</f>
        <v>36.950000000000003</v>
      </c>
      <c r="I19" s="13">
        <f>'[1]Çmimet e fituar'!O128</f>
        <v>36.950000000000003</v>
      </c>
    </row>
    <row r="20" spans="2:9" x14ac:dyDescent="0.25">
      <c r="B20" s="14" t="s">
        <v>23</v>
      </c>
      <c r="C20" s="15">
        <f>('[1]Kapaciteti i Kërkuar'!O17)</f>
        <v>70</v>
      </c>
      <c r="D20" s="15">
        <f>'[1]Kapaciteti i Ofruar'!O101</f>
        <v>70</v>
      </c>
      <c r="E20" s="16">
        <f>'[1]Çmimet e ofruar'!O101</f>
        <v>36.950000000000003</v>
      </c>
      <c r="F20" s="16">
        <f>'[1]Çmimet e ofruar'!O129</f>
        <v>36.950000000000003</v>
      </c>
      <c r="G20" s="15">
        <f>'[1]Kapaciteti i Fituar'!O101</f>
        <v>70</v>
      </c>
      <c r="H20" s="16">
        <f>'[1]Çmimet e fituar'!O101</f>
        <v>36.950000000000003</v>
      </c>
      <c r="I20" s="16">
        <f>'[1]Çmimet e fituar'!O129</f>
        <v>36.950000000000003</v>
      </c>
    </row>
    <row r="21" spans="2:9" x14ac:dyDescent="0.25">
      <c r="B21" s="11" t="s">
        <v>24</v>
      </c>
      <c r="C21" s="12">
        <f>('[1]Kapaciteti i Kërkuar'!O18)</f>
        <v>70</v>
      </c>
      <c r="D21" s="12">
        <f>'[1]Kapaciteti i Ofruar'!O102</f>
        <v>70</v>
      </c>
      <c r="E21" s="13">
        <f>'[1]Çmimet e ofruar'!O102</f>
        <v>36.950000000000003</v>
      </c>
      <c r="F21" s="13">
        <f>'[1]Çmimet e ofruar'!O130</f>
        <v>36.950000000000003</v>
      </c>
      <c r="G21" s="12">
        <f>'[1]Kapaciteti i Fituar'!O102</f>
        <v>70</v>
      </c>
      <c r="H21" s="13">
        <f>'[1]Çmimet e fituar'!O102</f>
        <v>36.950000000000003</v>
      </c>
      <c r="I21" s="13">
        <f>'[1]Çmimet e fituar'!O130</f>
        <v>36.950000000000003</v>
      </c>
    </row>
    <row r="22" spans="2:9" x14ac:dyDescent="0.25">
      <c r="B22" s="14" t="s">
        <v>25</v>
      </c>
      <c r="C22" s="15">
        <f>('[1]Kapaciteti i Kërkuar'!O19)</f>
        <v>70</v>
      </c>
      <c r="D22" s="15">
        <f>'[1]Kapaciteti i Ofruar'!O103</f>
        <v>70</v>
      </c>
      <c r="E22" s="16">
        <f>'[1]Çmimet e ofruar'!O103</f>
        <v>36.950000000000003</v>
      </c>
      <c r="F22" s="16">
        <f>'[1]Çmimet e ofruar'!O131</f>
        <v>36.950000000000003</v>
      </c>
      <c r="G22" s="15">
        <f>'[1]Kapaciteti i Fituar'!O103</f>
        <v>70</v>
      </c>
      <c r="H22" s="16">
        <f>'[1]Çmimet e fituar'!O103</f>
        <v>36.950000000000003</v>
      </c>
      <c r="I22" s="16">
        <f>'[1]Çmimet e fituar'!O131</f>
        <v>36.950000000000003</v>
      </c>
    </row>
    <row r="23" spans="2:9" x14ac:dyDescent="0.25">
      <c r="B23" s="11" t="s">
        <v>26</v>
      </c>
      <c r="C23" s="12">
        <f>('[1]Kapaciteti i Kërkuar'!O20)</f>
        <v>70</v>
      </c>
      <c r="D23" s="12">
        <f>'[1]Kapaciteti i Ofruar'!O104</f>
        <v>70</v>
      </c>
      <c r="E23" s="13">
        <f>'[1]Çmimet e ofruar'!O104</f>
        <v>36.950000000000003</v>
      </c>
      <c r="F23" s="13">
        <f>'[1]Çmimet e ofruar'!O132</f>
        <v>36.950000000000003</v>
      </c>
      <c r="G23" s="12">
        <f>'[1]Kapaciteti i Fituar'!O104</f>
        <v>70</v>
      </c>
      <c r="H23" s="13">
        <f>'[1]Çmimet e fituar'!O104</f>
        <v>36.950000000000003</v>
      </c>
      <c r="I23" s="13">
        <f>'[1]Çmimet e fituar'!O132</f>
        <v>36.950000000000003</v>
      </c>
    </row>
    <row r="24" spans="2:9" x14ac:dyDescent="0.25">
      <c r="B24" s="14" t="s">
        <v>27</v>
      </c>
      <c r="C24" s="15">
        <f>('[1]Kapaciteti i Kërkuar'!O21)</f>
        <v>70</v>
      </c>
      <c r="D24" s="15">
        <f>'[1]Kapaciteti i Ofruar'!O105</f>
        <v>70</v>
      </c>
      <c r="E24" s="16">
        <f>'[1]Çmimet e ofruar'!O105</f>
        <v>32</v>
      </c>
      <c r="F24" s="16">
        <f>'[1]Çmimet e ofruar'!O133</f>
        <v>32</v>
      </c>
      <c r="G24" s="15">
        <f>'[1]Kapaciteti i Fituar'!O105</f>
        <v>70</v>
      </c>
      <c r="H24" s="16">
        <f>'[1]Çmimet e fituar'!O105</f>
        <v>32</v>
      </c>
      <c r="I24" s="16">
        <f>'[1]Çmimet e fituar'!O133</f>
        <v>32</v>
      </c>
    </row>
    <row r="25" spans="2:9" x14ac:dyDescent="0.25">
      <c r="B25" s="11" t="s">
        <v>28</v>
      </c>
      <c r="C25" s="12">
        <f>('[1]Kapaciteti i Kërkuar'!O22)</f>
        <v>70</v>
      </c>
      <c r="D25" s="12">
        <f>'[1]Kapaciteti i Ofruar'!O106</f>
        <v>70</v>
      </c>
      <c r="E25" s="13">
        <f>'[1]Çmimet e ofruar'!O106</f>
        <v>32</v>
      </c>
      <c r="F25" s="13">
        <f>'[1]Çmimet e ofruar'!O134</f>
        <v>32</v>
      </c>
      <c r="G25" s="12">
        <f>'[1]Kapaciteti i Fituar'!O106</f>
        <v>70</v>
      </c>
      <c r="H25" s="13">
        <f>'[1]Çmimet e fituar'!O106</f>
        <v>32</v>
      </c>
      <c r="I25" s="13">
        <f>'[1]Çmimet e fituar'!O134</f>
        <v>32</v>
      </c>
    </row>
    <row r="26" spans="2:9" x14ac:dyDescent="0.25">
      <c r="B26" s="14" t="s">
        <v>29</v>
      </c>
      <c r="C26" s="15">
        <f>('[1]Kapaciteti i Kërkuar'!O23)</f>
        <v>70</v>
      </c>
      <c r="D26" s="15">
        <f>'[1]Kapaciteti i Ofruar'!O107</f>
        <v>70</v>
      </c>
      <c r="E26" s="16">
        <f>'[1]Çmimet e ofruar'!O107</f>
        <v>32</v>
      </c>
      <c r="F26" s="16">
        <f>'[1]Çmimet e ofruar'!O135</f>
        <v>32</v>
      </c>
      <c r="G26" s="15">
        <f>'[1]Kapaciteti i Fituar'!O107</f>
        <v>70</v>
      </c>
      <c r="H26" s="16">
        <f>'[1]Çmimet e fituar'!O107</f>
        <v>32</v>
      </c>
      <c r="I26" s="16">
        <f>'[1]Çmimet e fituar'!O135</f>
        <v>32</v>
      </c>
    </row>
    <row r="27" spans="2:9" x14ac:dyDescent="0.25">
      <c r="B27" s="11" t="s">
        <v>30</v>
      </c>
      <c r="C27" s="12">
        <f>('[1]Kapaciteti i Kërkuar'!O24)</f>
        <v>70</v>
      </c>
      <c r="D27" s="12">
        <f>'[1]Kapaciteti i Ofruar'!O108</f>
        <v>70</v>
      </c>
      <c r="E27" s="13">
        <f>'[1]Çmimet e ofruar'!O108</f>
        <v>32</v>
      </c>
      <c r="F27" s="13">
        <f>'[1]Çmimet e ofruar'!O136</f>
        <v>32</v>
      </c>
      <c r="G27" s="12">
        <f>'[1]Kapaciteti i Fituar'!O108</f>
        <v>70</v>
      </c>
      <c r="H27" s="13">
        <f>'[1]Çmimet e fituar'!O108</f>
        <v>32</v>
      </c>
      <c r="I27" s="13">
        <f>'[1]Çmimet e fituar'!O136</f>
        <v>32</v>
      </c>
    </row>
    <row r="28" spans="2:9" x14ac:dyDescent="0.25">
      <c r="B28" s="14" t="s">
        <v>31</v>
      </c>
      <c r="C28" s="15">
        <f>('[1]Kapaciteti i Kërkuar'!O25)</f>
        <v>70</v>
      </c>
      <c r="D28" s="15">
        <f>'[1]Kapaciteti i Ofruar'!O109</f>
        <v>70</v>
      </c>
      <c r="E28" s="16">
        <f>'[1]Çmimet e ofruar'!O109</f>
        <v>40.299999999999997</v>
      </c>
      <c r="F28" s="16">
        <f>'[1]Çmimet e ofruar'!O137</f>
        <v>40.299999999999997</v>
      </c>
      <c r="G28" s="15">
        <f>'[1]Kapaciteti i Fituar'!O109</f>
        <v>70</v>
      </c>
      <c r="H28" s="16">
        <f>'[1]Çmimet e fituar'!O109</f>
        <v>40.299999999999997</v>
      </c>
      <c r="I28" s="16">
        <f>'[1]Çmimet e fituar'!O137</f>
        <v>40.299999999999997</v>
      </c>
    </row>
    <row r="29" spans="2:9" x14ac:dyDescent="0.25">
      <c r="B29" s="11" t="s">
        <v>32</v>
      </c>
      <c r="C29" s="12">
        <f>('[1]Kapaciteti i Kërkuar'!O26)</f>
        <v>60</v>
      </c>
      <c r="D29" s="12">
        <f>'[1]Kapaciteti i Ofruar'!O110</f>
        <v>60</v>
      </c>
      <c r="E29" s="13">
        <f>'[1]Çmimet e ofruar'!O110</f>
        <v>40.299999999999997</v>
      </c>
      <c r="F29" s="13">
        <f>'[1]Çmimet e ofruar'!O138</f>
        <v>40.299999999999997</v>
      </c>
      <c r="G29" s="12">
        <f>'[1]Kapaciteti i Fituar'!O110</f>
        <v>60</v>
      </c>
      <c r="H29" s="13">
        <f>'[1]Çmimet e fituar'!O110</f>
        <v>40.299999999999997</v>
      </c>
      <c r="I29" s="13">
        <f>'[1]Çmimet e fituar'!O138</f>
        <v>40.299999999999997</v>
      </c>
    </row>
    <row r="30" spans="2:9" x14ac:dyDescent="0.25">
      <c r="B30" s="14" t="s">
        <v>33</v>
      </c>
      <c r="C30" s="15">
        <f>('[1]Kapaciteti i Kërkuar'!O27)</f>
        <v>50</v>
      </c>
      <c r="D30" s="15">
        <f>'[1]Kapaciteti i Ofruar'!O111</f>
        <v>50</v>
      </c>
      <c r="E30" s="16">
        <f>'[1]Çmimet e ofruar'!O111</f>
        <v>40.299999999999997</v>
      </c>
      <c r="F30" s="16">
        <f>'[1]Çmimet e ofruar'!O139</f>
        <v>40.299999999999997</v>
      </c>
      <c r="G30" s="15">
        <f>'[1]Kapaciteti i Fituar'!O111</f>
        <v>50</v>
      </c>
      <c r="H30" s="16">
        <f>'[1]Çmimet e fituar'!O111</f>
        <v>40.299999999999997</v>
      </c>
      <c r="I30" s="16">
        <f>'[1]Çmimet e fituar'!O139</f>
        <v>40.299999999999997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36.831250000000004</v>
      </c>
      <c r="F31" s="18">
        <f>IF(SUM(F7:F30)&gt;0,AVERAGEIF(F7:F30,"&lt;&gt;0"),0)</f>
        <v>36.831250000000004</v>
      </c>
      <c r="G31" s="17">
        <f>SUM(G7:G30)</f>
        <v>1590</v>
      </c>
      <c r="H31" s="18">
        <f>IF(SUM(H7:H30)&gt;0,AVERAGEIF(H7:H30,"&lt;&gt;0"),0)</f>
        <v>36.831250000000004</v>
      </c>
      <c r="I31" s="18">
        <f>IF(SUM(I7:I30)&gt;0,AVERAGEIF(I7:I30,"&lt;&gt;0"),0)</f>
        <v>36.831250000000004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2023-03-03T10:07:52Z</dcterms:created>
  <dcterms:modified xsi:type="dcterms:W3CDTF">2023-03-03T10:09:24Z</dcterms:modified>
</cp:coreProperties>
</file>