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Mars 2023\2. Rezultate Kapacitet\"/>
    </mc:Choice>
  </mc:AlternateContent>
  <bookViews>
    <workbookView xWindow="0" yWindow="0" windowWidth="28800" windowHeight="11400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I33" i="4" s="1"/>
  <c r="H9" i="4"/>
  <c r="H33" i="4" s="1"/>
  <c r="G9" i="4"/>
  <c r="G33" i="4" s="1"/>
  <c r="F9" i="4"/>
  <c r="F33" i="4" s="1"/>
  <c r="E9" i="4"/>
  <c r="E33" i="4" s="1"/>
  <c r="D9" i="4"/>
  <c r="D33" i="4" s="1"/>
  <c r="C9" i="4"/>
  <c r="C33" i="4" s="1"/>
  <c r="B5" i="4"/>
  <c r="B4" i="4"/>
  <c r="B3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I33" i="3" s="1"/>
  <c r="H9" i="3"/>
  <c r="H33" i="3" s="1"/>
  <c r="G9" i="3"/>
  <c r="G33" i="3" s="1"/>
  <c r="F9" i="3"/>
  <c r="F33" i="3" s="1"/>
  <c r="E9" i="3"/>
  <c r="E33" i="3" s="1"/>
  <c r="D9" i="3"/>
  <c r="D33" i="3" s="1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I33" i="2" s="1"/>
  <c r="H9" i="2"/>
  <c r="H33" i="2" s="1"/>
  <c r="G9" i="2"/>
  <c r="G33" i="2" s="1"/>
  <c r="F9" i="2"/>
  <c r="F33" i="2" s="1"/>
  <c r="E9" i="2"/>
  <c r="E33" i="2" s="1"/>
  <c r="D9" i="2"/>
  <c r="D33" i="2" s="1"/>
  <c r="C9" i="2"/>
  <c r="C33" i="2" s="1"/>
  <c r="B5" i="2"/>
  <c r="B4" i="2"/>
  <c r="B3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I33" i="1" s="1"/>
  <c r="H9" i="1"/>
  <c r="H33" i="1" s="1"/>
  <c r="G9" i="1"/>
  <c r="G33" i="1" s="1"/>
  <c r="F9" i="1"/>
  <c r="F33" i="1" s="1"/>
  <c r="E9" i="1"/>
  <c r="E33" i="1" s="1"/>
  <c r="D9" i="1"/>
  <c r="D33" i="1" s="1"/>
  <c r="C9" i="1"/>
  <c r="C33" i="1" s="1"/>
  <c r="B5" i="1"/>
  <c r="B4" i="1"/>
  <c r="B3" i="1"/>
  <c r="D31" i="7" l="1"/>
  <c r="E31" i="7"/>
  <c r="F31" i="7"/>
  <c r="G31" i="7"/>
  <c r="H31" i="7"/>
  <c r="I31" i="7"/>
  <c r="G31" i="6"/>
  <c r="H31" i="6"/>
  <c r="I31" i="6"/>
  <c r="C31" i="6"/>
  <c r="D31" i="6"/>
  <c r="E31" i="6"/>
  <c r="C32" i="5"/>
  <c r="D32" i="5"/>
  <c r="E32" i="5"/>
  <c r="F32" i="5"/>
  <c r="G32" i="5"/>
  <c r="H32" i="5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<sst xmlns="http://schemas.openxmlformats.org/spreadsheetml/2006/main" count="245" uniqueCount="35">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</sst>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Prill%202023/2.%20Rezultate%20Kapacitet/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F4">
            <v>55</v>
          </cell>
          <cell r="G4">
            <v>55</v>
          </cell>
          <cell r="H4">
            <v>55</v>
          </cell>
          <cell r="I4">
            <v>55</v>
          </cell>
          <cell r="J4">
            <v>55</v>
          </cell>
          <cell r="K4">
            <v>55</v>
          </cell>
          <cell r="L4">
            <v>55</v>
          </cell>
        </row>
        <row r="5">
          <cell r="F5">
            <v>55</v>
          </cell>
          <cell r="G5">
            <v>55</v>
          </cell>
          <cell r="H5">
            <v>55</v>
          </cell>
          <cell r="I5">
            <v>55</v>
          </cell>
          <cell r="J5">
            <v>55</v>
          </cell>
          <cell r="K5">
            <v>55</v>
          </cell>
          <cell r="L5">
            <v>55</v>
          </cell>
        </row>
        <row r="6">
          <cell r="F6">
            <v>55</v>
          </cell>
          <cell r="G6">
            <v>55</v>
          </cell>
          <cell r="H6">
            <v>55</v>
          </cell>
          <cell r="I6">
            <v>55</v>
          </cell>
          <cell r="J6">
            <v>55</v>
          </cell>
          <cell r="K6">
            <v>55</v>
          </cell>
          <cell r="L6">
            <v>55</v>
          </cell>
        </row>
        <row r="7">
          <cell r="F7">
            <v>55</v>
          </cell>
          <cell r="G7">
            <v>55</v>
          </cell>
          <cell r="H7">
            <v>55</v>
          </cell>
          <cell r="I7">
            <v>55</v>
          </cell>
          <cell r="J7">
            <v>55</v>
          </cell>
          <cell r="K7">
            <v>55</v>
          </cell>
          <cell r="L7">
            <v>55</v>
          </cell>
        </row>
        <row r="8">
          <cell r="F8">
            <v>55</v>
          </cell>
          <cell r="G8">
            <v>55</v>
          </cell>
          <cell r="H8">
            <v>55</v>
          </cell>
          <cell r="I8">
            <v>55</v>
          </cell>
          <cell r="J8">
            <v>55</v>
          </cell>
          <cell r="K8">
            <v>55</v>
          </cell>
          <cell r="L8">
            <v>55</v>
          </cell>
        </row>
        <row r="9">
          <cell r="F9">
            <v>55</v>
          </cell>
          <cell r="G9">
            <v>55</v>
          </cell>
          <cell r="H9">
            <v>55</v>
          </cell>
          <cell r="I9">
            <v>55</v>
          </cell>
          <cell r="J9">
            <v>55</v>
          </cell>
          <cell r="K9">
            <v>55</v>
          </cell>
          <cell r="L9">
            <v>55</v>
          </cell>
        </row>
        <row r="10">
          <cell r="F10">
            <v>45</v>
          </cell>
          <cell r="G10">
            <v>45</v>
          </cell>
          <cell r="H10">
            <v>45</v>
          </cell>
          <cell r="I10">
            <v>45</v>
          </cell>
          <cell r="J10">
            <v>45</v>
          </cell>
          <cell r="K10">
            <v>45</v>
          </cell>
          <cell r="L10">
            <v>45</v>
          </cell>
        </row>
        <row r="11">
          <cell r="F11">
            <v>45</v>
          </cell>
          <cell r="G11">
            <v>45</v>
          </cell>
          <cell r="H11">
            <v>45</v>
          </cell>
          <cell r="I11">
            <v>45</v>
          </cell>
          <cell r="J11">
            <v>45</v>
          </cell>
          <cell r="K11">
            <v>45</v>
          </cell>
          <cell r="L11">
            <v>45</v>
          </cell>
        </row>
        <row r="12">
          <cell r="F12">
            <v>45</v>
          </cell>
          <cell r="G12">
            <v>45</v>
          </cell>
          <cell r="H12">
            <v>45</v>
          </cell>
          <cell r="I12">
            <v>45</v>
          </cell>
          <cell r="J12">
            <v>45</v>
          </cell>
          <cell r="K12">
            <v>45</v>
          </cell>
          <cell r="L12">
            <v>45</v>
          </cell>
        </row>
        <row r="13">
          <cell r="F13">
            <v>45</v>
          </cell>
          <cell r="G13">
            <v>45</v>
          </cell>
          <cell r="H13">
            <v>45</v>
          </cell>
          <cell r="I13">
            <v>45</v>
          </cell>
          <cell r="J13">
            <v>45</v>
          </cell>
          <cell r="K13">
            <v>45</v>
          </cell>
          <cell r="L13">
            <v>45</v>
          </cell>
        </row>
        <row r="14">
          <cell r="F14">
            <v>45</v>
          </cell>
          <cell r="G14">
            <v>45</v>
          </cell>
          <cell r="H14">
            <v>45</v>
          </cell>
          <cell r="I14">
            <v>45</v>
          </cell>
          <cell r="J14">
            <v>45</v>
          </cell>
          <cell r="K14">
            <v>45</v>
          </cell>
          <cell r="L14">
            <v>45</v>
          </cell>
        </row>
        <row r="15">
          <cell r="F15">
            <v>45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45</v>
          </cell>
        </row>
        <row r="16">
          <cell r="F16">
            <v>45</v>
          </cell>
          <cell r="G16">
            <v>45</v>
          </cell>
          <cell r="H16">
            <v>45</v>
          </cell>
          <cell r="I16">
            <v>45</v>
          </cell>
          <cell r="J16">
            <v>45</v>
          </cell>
          <cell r="K16">
            <v>45</v>
          </cell>
          <cell r="L16">
            <v>45</v>
          </cell>
        </row>
        <row r="17">
          <cell r="F17">
            <v>45</v>
          </cell>
          <cell r="G17">
            <v>45</v>
          </cell>
          <cell r="H17">
            <v>45</v>
          </cell>
          <cell r="I17">
            <v>45</v>
          </cell>
          <cell r="J17">
            <v>45</v>
          </cell>
          <cell r="K17">
            <v>45</v>
          </cell>
          <cell r="L17">
            <v>45</v>
          </cell>
        </row>
        <row r="18">
          <cell r="F18">
            <v>45</v>
          </cell>
          <cell r="G18">
            <v>45</v>
          </cell>
          <cell r="H18">
            <v>45</v>
          </cell>
          <cell r="I18">
            <v>45</v>
          </cell>
          <cell r="J18">
            <v>45</v>
          </cell>
          <cell r="K18">
            <v>45</v>
          </cell>
          <cell r="L18">
            <v>45</v>
          </cell>
        </row>
        <row r="19">
          <cell r="F19">
            <v>45</v>
          </cell>
          <cell r="G19">
            <v>45</v>
          </cell>
          <cell r="H19">
            <v>45</v>
          </cell>
          <cell r="I19">
            <v>45</v>
          </cell>
          <cell r="J19">
            <v>45</v>
          </cell>
          <cell r="K19">
            <v>45</v>
          </cell>
          <cell r="L19">
            <v>45</v>
          </cell>
        </row>
        <row r="20">
          <cell r="F20">
            <v>45</v>
          </cell>
          <cell r="G20">
            <v>45</v>
          </cell>
          <cell r="H20">
            <v>45</v>
          </cell>
          <cell r="I20">
            <v>45</v>
          </cell>
          <cell r="J20">
            <v>45</v>
          </cell>
          <cell r="K20">
            <v>45</v>
          </cell>
          <cell r="L20">
            <v>45</v>
          </cell>
        </row>
        <row r="21">
          <cell r="F21">
            <v>45</v>
          </cell>
          <cell r="G21">
            <v>45</v>
          </cell>
          <cell r="H21">
            <v>45</v>
          </cell>
          <cell r="I21">
            <v>45</v>
          </cell>
          <cell r="J21">
            <v>45</v>
          </cell>
          <cell r="K21">
            <v>45</v>
          </cell>
          <cell r="L21">
            <v>45</v>
          </cell>
        </row>
        <row r="22">
          <cell r="F22">
            <v>45</v>
          </cell>
          <cell r="G22">
            <v>45</v>
          </cell>
          <cell r="H22">
            <v>45</v>
          </cell>
          <cell r="I22">
            <v>45</v>
          </cell>
          <cell r="J22">
            <v>45</v>
          </cell>
          <cell r="K22">
            <v>45</v>
          </cell>
          <cell r="L22">
            <v>45</v>
          </cell>
        </row>
        <row r="23">
          <cell r="F23">
            <v>45</v>
          </cell>
          <cell r="G23">
            <v>45</v>
          </cell>
          <cell r="H23">
            <v>45</v>
          </cell>
          <cell r="I23">
            <v>45</v>
          </cell>
          <cell r="J23">
            <v>45</v>
          </cell>
          <cell r="K23">
            <v>45</v>
          </cell>
          <cell r="L23">
            <v>45</v>
          </cell>
        </row>
        <row r="24">
          <cell r="F24">
            <v>45</v>
          </cell>
          <cell r="G24">
            <v>45</v>
          </cell>
          <cell r="H24">
            <v>45</v>
          </cell>
          <cell r="I24">
            <v>45</v>
          </cell>
          <cell r="J24">
            <v>45</v>
          </cell>
          <cell r="K24">
            <v>45</v>
          </cell>
          <cell r="L24">
            <v>45</v>
          </cell>
        </row>
        <row r="25">
          <cell r="F25">
            <v>45</v>
          </cell>
          <cell r="G25">
            <v>45</v>
          </cell>
          <cell r="H25">
            <v>45</v>
          </cell>
          <cell r="I25">
            <v>45</v>
          </cell>
          <cell r="J25">
            <v>45</v>
          </cell>
          <cell r="K25">
            <v>45</v>
          </cell>
          <cell r="L25">
            <v>45</v>
          </cell>
        </row>
        <row r="26">
          <cell r="F26">
            <v>55</v>
          </cell>
          <cell r="G26">
            <v>55</v>
          </cell>
          <cell r="H26">
            <v>55</v>
          </cell>
          <cell r="I26">
            <v>55</v>
          </cell>
          <cell r="J26">
            <v>55</v>
          </cell>
          <cell r="K26">
            <v>55</v>
          </cell>
          <cell r="L26">
            <v>55</v>
          </cell>
        </row>
        <row r="27">
          <cell r="F27">
            <v>65</v>
          </cell>
          <cell r="G27">
            <v>65</v>
          </cell>
          <cell r="H27">
            <v>65</v>
          </cell>
          <cell r="I27">
            <v>65</v>
          </cell>
          <cell r="J27">
            <v>65</v>
          </cell>
          <cell r="K27">
            <v>65</v>
          </cell>
          <cell r="L27">
            <v>65</v>
          </cell>
        </row>
      </sheetData>
      <sheetData sheetId="1"/>
      <sheetData sheetId="2"/>
      <sheetData sheetId="3"/>
      <sheetData sheetId="4">
        <row r="88"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  <cell r="K88">
            <v>55</v>
          </cell>
          <cell r="L88">
            <v>55</v>
          </cell>
        </row>
        <row r="89"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  <cell r="K89">
            <v>55</v>
          </cell>
          <cell r="L89">
            <v>55</v>
          </cell>
        </row>
        <row r="90"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  <cell r="K90">
            <v>55</v>
          </cell>
          <cell r="L90">
            <v>55</v>
          </cell>
        </row>
        <row r="91"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  <cell r="K91">
            <v>55</v>
          </cell>
          <cell r="L91">
            <v>55</v>
          </cell>
        </row>
        <row r="92"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  <cell r="K92">
            <v>55</v>
          </cell>
          <cell r="L92">
            <v>55</v>
          </cell>
        </row>
        <row r="93"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  <cell r="K93">
            <v>55</v>
          </cell>
          <cell r="L93">
            <v>55</v>
          </cell>
        </row>
        <row r="94">
          <cell r="F94">
            <v>50</v>
          </cell>
          <cell r="G94">
            <v>50</v>
          </cell>
          <cell r="H94">
            <v>50</v>
          </cell>
          <cell r="I94">
            <v>50</v>
          </cell>
          <cell r="J94">
            <v>50</v>
          </cell>
          <cell r="K94">
            <v>45</v>
          </cell>
          <cell r="L94">
            <v>45</v>
          </cell>
        </row>
        <row r="95">
          <cell r="F95">
            <v>53</v>
          </cell>
          <cell r="G95">
            <v>53</v>
          </cell>
          <cell r="H95">
            <v>53</v>
          </cell>
          <cell r="I95">
            <v>53</v>
          </cell>
          <cell r="J95">
            <v>50</v>
          </cell>
          <cell r="K95">
            <v>45</v>
          </cell>
          <cell r="L95">
            <v>45</v>
          </cell>
        </row>
        <row r="96">
          <cell r="F96">
            <v>53</v>
          </cell>
          <cell r="G96">
            <v>53</v>
          </cell>
          <cell r="H96">
            <v>53</v>
          </cell>
          <cell r="I96">
            <v>53</v>
          </cell>
          <cell r="J96">
            <v>50</v>
          </cell>
          <cell r="K96">
            <v>45</v>
          </cell>
          <cell r="L96">
            <v>45</v>
          </cell>
        </row>
        <row r="97">
          <cell r="F97">
            <v>53</v>
          </cell>
          <cell r="G97">
            <v>53</v>
          </cell>
          <cell r="H97">
            <v>53</v>
          </cell>
          <cell r="I97">
            <v>53</v>
          </cell>
          <cell r="J97">
            <v>50</v>
          </cell>
          <cell r="K97">
            <v>45</v>
          </cell>
          <cell r="L97">
            <v>45</v>
          </cell>
        </row>
        <row r="98">
          <cell r="F98">
            <v>50</v>
          </cell>
          <cell r="G98">
            <v>50</v>
          </cell>
          <cell r="H98">
            <v>50</v>
          </cell>
          <cell r="I98">
            <v>50</v>
          </cell>
          <cell r="J98">
            <v>50</v>
          </cell>
          <cell r="K98">
            <v>45</v>
          </cell>
          <cell r="L98">
            <v>45</v>
          </cell>
        </row>
        <row r="99"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  <cell r="K99">
            <v>45</v>
          </cell>
          <cell r="L99">
            <v>45</v>
          </cell>
        </row>
        <row r="100"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  <cell r="K100">
            <v>45</v>
          </cell>
          <cell r="L100">
            <v>45</v>
          </cell>
        </row>
        <row r="101"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  <cell r="K101">
            <v>45</v>
          </cell>
          <cell r="L101">
            <v>45</v>
          </cell>
        </row>
        <row r="102"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  <cell r="K102">
            <v>45</v>
          </cell>
          <cell r="L102">
            <v>45</v>
          </cell>
        </row>
        <row r="103"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</row>
        <row r="104"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  <cell r="K104">
            <v>45</v>
          </cell>
          <cell r="L104">
            <v>45</v>
          </cell>
        </row>
        <row r="105">
          <cell r="F105">
            <v>45</v>
          </cell>
          <cell r="G105">
            <v>45</v>
          </cell>
          <cell r="H105">
            <v>45</v>
          </cell>
          <cell r="I105">
            <v>45</v>
          </cell>
          <cell r="J105">
            <v>45</v>
          </cell>
          <cell r="K105">
            <v>45</v>
          </cell>
          <cell r="L105">
            <v>45</v>
          </cell>
        </row>
        <row r="106">
          <cell r="F106">
            <v>50</v>
          </cell>
          <cell r="G106">
            <v>50</v>
          </cell>
          <cell r="H106">
            <v>50</v>
          </cell>
          <cell r="I106">
            <v>50</v>
          </cell>
          <cell r="J106">
            <v>50</v>
          </cell>
          <cell r="K106">
            <v>45</v>
          </cell>
          <cell r="L106">
            <v>45</v>
          </cell>
        </row>
        <row r="107">
          <cell r="F107">
            <v>50</v>
          </cell>
          <cell r="G107">
            <v>50</v>
          </cell>
          <cell r="H107">
            <v>50</v>
          </cell>
          <cell r="I107">
            <v>50</v>
          </cell>
          <cell r="J107">
            <v>50</v>
          </cell>
          <cell r="K107">
            <v>45</v>
          </cell>
          <cell r="L107">
            <v>45</v>
          </cell>
        </row>
        <row r="108">
          <cell r="F108">
            <v>50</v>
          </cell>
          <cell r="G108">
            <v>50</v>
          </cell>
          <cell r="H108">
            <v>50</v>
          </cell>
          <cell r="I108">
            <v>50</v>
          </cell>
          <cell r="J108">
            <v>50</v>
          </cell>
          <cell r="K108">
            <v>45</v>
          </cell>
          <cell r="L108">
            <v>45</v>
          </cell>
        </row>
        <row r="109">
          <cell r="F109">
            <v>50</v>
          </cell>
          <cell r="G109">
            <v>50</v>
          </cell>
          <cell r="H109">
            <v>50</v>
          </cell>
          <cell r="I109">
            <v>50</v>
          </cell>
          <cell r="J109">
            <v>50</v>
          </cell>
          <cell r="K109">
            <v>45</v>
          </cell>
          <cell r="L109">
            <v>45</v>
          </cell>
        </row>
        <row r="110"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55</v>
          </cell>
          <cell r="L110">
            <v>55</v>
          </cell>
        </row>
        <row r="111">
          <cell r="F111">
            <v>65</v>
          </cell>
          <cell r="G111">
            <v>65</v>
          </cell>
          <cell r="H111">
            <v>65</v>
          </cell>
          <cell r="I111">
            <v>65</v>
          </cell>
          <cell r="J111">
            <v>65</v>
          </cell>
          <cell r="K111">
            <v>65</v>
          </cell>
          <cell r="L111">
            <v>65</v>
          </cell>
        </row>
      </sheetData>
      <sheetData sheetId="5">
        <row r="88">
          <cell r="F88">
            <v>25.9</v>
          </cell>
          <cell r="G88">
            <v>24.9</v>
          </cell>
          <cell r="H88">
            <v>24.9</v>
          </cell>
          <cell r="I88">
            <v>24.9</v>
          </cell>
          <cell r="J88">
            <v>24.9</v>
          </cell>
          <cell r="K88">
            <v>28.5</v>
          </cell>
          <cell r="L88">
            <v>28.5</v>
          </cell>
        </row>
        <row r="89">
          <cell r="F89">
            <v>24.9</v>
          </cell>
          <cell r="G89">
            <v>24.9</v>
          </cell>
          <cell r="H89">
            <v>24.9</v>
          </cell>
          <cell r="I89">
            <v>24.9</v>
          </cell>
          <cell r="J89">
            <v>24.9</v>
          </cell>
          <cell r="K89">
            <v>28.5</v>
          </cell>
          <cell r="L89">
            <v>28.5</v>
          </cell>
        </row>
        <row r="90">
          <cell r="F90">
            <v>24.9</v>
          </cell>
          <cell r="G90">
            <v>24.9</v>
          </cell>
          <cell r="H90">
            <v>24.9</v>
          </cell>
          <cell r="I90">
            <v>24.9</v>
          </cell>
          <cell r="J90">
            <v>24.9</v>
          </cell>
          <cell r="K90">
            <v>28.5</v>
          </cell>
          <cell r="L90">
            <v>28.5</v>
          </cell>
        </row>
        <row r="91">
          <cell r="F91">
            <v>24.9</v>
          </cell>
          <cell r="G91">
            <v>24.9</v>
          </cell>
          <cell r="H91">
            <v>24.9</v>
          </cell>
          <cell r="I91">
            <v>24.9</v>
          </cell>
          <cell r="J91">
            <v>24.9</v>
          </cell>
          <cell r="K91">
            <v>28.5</v>
          </cell>
          <cell r="L91">
            <v>28.5</v>
          </cell>
        </row>
        <row r="92">
          <cell r="F92">
            <v>24.9</v>
          </cell>
          <cell r="G92">
            <v>24.9</v>
          </cell>
          <cell r="H92">
            <v>24.9</v>
          </cell>
          <cell r="I92">
            <v>24.9</v>
          </cell>
          <cell r="J92">
            <v>24.9</v>
          </cell>
          <cell r="K92">
            <v>28.5</v>
          </cell>
          <cell r="L92">
            <v>28.5</v>
          </cell>
        </row>
        <row r="93">
          <cell r="F93">
            <v>24.9</v>
          </cell>
          <cell r="G93">
            <v>24.9</v>
          </cell>
          <cell r="H93">
            <v>24.9</v>
          </cell>
          <cell r="I93">
            <v>24.9</v>
          </cell>
          <cell r="J93">
            <v>24.9</v>
          </cell>
          <cell r="K93">
            <v>28.5</v>
          </cell>
          <cell r="L93">
            <v>28.5</v>
          </cell>
        </row>
        <row r="94">
          <cell r="F94">
            <v>24.9</v>
          </cell>
          <cell r="G94">
            <v>24.9</v>
          </cell>
          <cell r="H94">
            <v>24.9</v>
          </cell>
          <cell r="I94">
            <v>24.9</v>
          </cell>
          <cell r="J94">
            <v>24.9</v>
          </cell>
          <cell r="K94">
            <v>28.5</v>
          </cell>
          <cell r="L94">
            <v>28.5</v>
          </cell>
        </row>
        <row r="95">
          <cell r="F95">
            <v>16.399999999999999</v>
          </cell>
          <cell r="G95">
            <v>16.399999999999999</v>
          </cell>
          <cell r="H95">
            <v>16.399999999999999</v>
          </cell>
          <cell r="I95">
            <v>16.399999999999999</v>
          </cell>
          <cell r="J95">
            <v>16.399999999999999</v>
          </cell>
          <cell r="K95">
            <v>20.9</v>
          </cell>
          <cell r="L95">
            <v>20.9</v>
          </cell>
        </row>
        <row r="96">
          <cell r="F96">
            <v>16.399999999999999</v>
          </cell>
          <cell r="G96">
            <v>16.399999999999999</v>
          </cell>
          <cell r="H96">
            <v>16.399999999999999</v>
          </cell>
          <cell r="I96">
            <v>16.399999999999999</v>
          </cell>
          <cell r="J96">
            <v>16.399999999999999</v>
          </cell>
          <cell r="K96">
            <v>20.9</v>
          </cell>
          <cell r="L96">
            <v>20.9</v>
          </cell>
        </row>
        <row r="97">
          <cell r="F97">
            <v>16.399999999999999</v>
          </cell>
          <cell r="G97">
            <v>16.399999999999999</v>
          </cell>
          <cell r="H97">
            <v>16.399999999999999</v>
          </cell>
          <cell r="I97">
            <v>16.399999999999999</v>
          </cell>
          <cell r="J97">
            <v>16.399999999999999</v>
          </cell>
          <cell r="K97">
            <v>20.9</v>
          </cell>
          <cell r="L97">
            <v>20.9</v>
          </cell>
        </row>
        <row r="98">
          <cell r="F98">
            <v>16.399999999999999</v>
          </cell>
          <cell r="G98">
            <v>16.399999999999999</v>
          </cell>
          <cell r="H98">
            <v>16.399999999999999</v>
          </cell>
          <cell r="I98">
            <v>16.399999999999999</v>
          </cell>
          <cell r="J98">
            <v>16.399999999999999</v>
          </cell>
          <cell r="K98">
            <v>20.9</v>
          </cell>
          <cell r="L98">
            <v>20.9</v>
          </cell>
        </row>
        <row r="99">
          <cell r="F99">
            <v>16.399999999999999</v>
          </cell>
          <cell r="G99">
            <v>16.399999999999999</v>
          </cell>
          <cell r="H99">
            <v>16.399999999999999</v>
          </cell>
          <cell r="I99">
            <v>16.399999999999999</v>
          </cell>
          <cell r="J99">
            <v>16.399999999999999</v>
          </cell>
          <cell r="K99">
            <v>20.9</v>
          </cell>
          <cell r="L99">
            <v>20.9</v>
          </cell>
        </row>
        <row r="100">
          <cell r="F100">
            <v>24.5</v>
          </cell>
          <cell r="G100">
            <v>24.5</v>
          </cell>
          <cell r="H100">
            <v>24.5</v>
          </cell>
          <cell r="I100">
            <v>24.5</v>
          </cell>
          <cell r="J100">
            <v>24.5</v>
          </cell>
          <cell r="K100">
            <v>28.5</v>
          </cell>
          <cell r="L100">
            <v>28.5</v>
          </cell>
        </row>
        <row r="101">
          <cell r="F101">
            <v>24.5</v>
          </cell>
          <cell r="G101">
            <v>24.5</v>
          </cell>
          <cell r="H101">
            <v>24.5</v>
          </cell>
          <cell r="I101">
            <v>24.5</v>
          </cell>
          <cell r="J101">
            <v>24.5</v>
          </cell>
          <cell r="K101">
            <v>28.5</v>
          </cell>
          <cell r="L101">
            <v>28.5</v>
          </cell>
        </row>
        <row r="102">
          <cell r="F102">
            <v>24.5</v>
          </cell>
          <cell r="G102">
            <v>24.5</v>
          </cell>
          <cell r="H102">
            <v>24.5</v>
          </cell>
          <cell r="I102">
            <v>24.5</v>
          </cell>
          <cell r="J102">
            <v>24.5</v>
          </cell>
          <cell r="K102">
            <v>28.5</v>
          </cell>
          <cell r="L102">
            <v>28.5</v>
          </cell>
        </row>
        <row r="103">
          <cell r="F103">
            <v>24.5</v>
          </cell>
          <cell r="G103">
            <v>24.5</v>
          </cell>
          <cell r="H103">
            <v>24.5</v>
          </cell>
          <cell r="I103">
            <v>24.5</v>
          </cell>
          <cell r="J103">
            <v>24.5</v>
          </cell>
          <cell r="K103">
            <v>28.5</v>
          </cell>
          <cell r="L103">
            <v>28.5</v>
          </cell>
        </row>
        <row r="104">
          <cell r="F104">
            <v>24.9</v>
          </cell>
          <cell r="G104">
            <v>24.9</v>
          </cell>
          <cell r="H104">
            <v>24.9</v>
          </cell>
          <cell r="I104">
            <v>24.9</v>
          </cell>
          <cell r="J104">
            <v>24.9</v>
          </cell>
          <cell r="K104">
            <v>28.5</v>
          </cell>
          <cell r="L104">
            <v>28.5</v>
          </cell>
        </row>
        <row r="105">
          <cell r="F105">
            <v>16.399999999999999</v>
          </cell>
          <cell r="G105">
            <v>16.399999999999999</v>
          </cell>
          <cell r="H105">
            <v>16.399999999999999</v>
          </cell>
          <cell r="I105">
            <v>16.399999999999999</v>
          </cell>
          <cell r="J105">
            <v>16.399999999999999</v>
          </cell>
          <cell r="K105">
            <v>20.9</v>
          </cell>
          <cell r="L105">
            <v>20.9</v>
          </cell>
        </row>
        <row r="106">
          <cell r="F106">
            <v>16.399999999999999</v>
          </cell>
          <cell r="G106">
            <v>16.399999999999999</v>
          </cell>
          <cell r="H106">
            <v>16.399999999999999</v>
          </cell>
          <cell r="I106">
            <v>16.399999999999999</v>
          </cell>
          <cell r="J106">
            <v>16.399999999999999</v>
          </cell>
          <cell r="K106">
            <v>20.9</v>
          </cell>
          <cell r="L106">
            <v>20.9</v>
          </cell>
        </row>
        <row r="107">
          <cell r="F107">
            <v>16.399999999999999</v>
          </cell>
          <cell r="G107">
            <v>16.399999999999999</v>
          </cell>
          <cell r="H107">
            <v>16.399999999999999</v>
          </cell>
          <cell r="I107">
            <v>16.399999999999999</v>
          </cell>
          <cell r="J107">
            <v>16.399999999999999</v>
          </cell>
          <cell r="K107">
            <v>20.9</v>
          </cell>
          <cell r="L107">
            <v>20.9</v>
          </cell>
        </row>
        <row r="108">
          <cell r="F108">
            <v>16.399999999999999</v>
          </cell>
          <cell r="G108">
            <v>16.399999999999999</v>
          </cell>
          <cell r="H108">
            <v>16.399999999999999</v>
          </cell>
          <cell r="I108">
            <v>16.399999999999999</v>
          </cell>
          <cell r="J108">
            <v>16.399999999999999</v>
          </cell>
          <cell r="K108">
            <v>20.9</v>
          </cell>
          <cell r="L108">
            <v>20.9</v>
          </cell>
        </row>
        <row r="109">
          <cell r="F109">
            <v>16.399999999999999</v>
          </cell>
          <cell r="G109">
            <v>16.399999999999999</v>
          </cell>
          <cell r="H109">
            <v>16.399999999999999</v>
          </cell>
          <cell r="I109">
            <v>16.399999999999999</v>
          </cell>
          <cell r="J109">
            <v>16.399999999999999</v>
          </cell>
          <cell r="K109">
            <v>20.9</v>
          </cell>
          <cell r="L109">
            <v>20.9</v>
          </cell>
        </row>
        <row r="110">
          <cell r="F110">
            <v>24.9</v>
          </cell>
          <cell r="G110">
            <v>24.9</v>
          </cell>
          <cell r="H110">
            <v>24.9</v>
          </cell>
          <cell r="I110">
            <v>24.9</v>
          </cell>
          <cell r="J110">
            <v>24.9</v>
          </cell>
          <cell r="K110">
            <v>28.5</v>
          </cell>
          <cell r="L110">
            <v>28.5</v>
          </cell>
        </row>
        <row r="111">
          <cell r="F111">
            <v>24.9</v>
          </cell>
          <cell r="G111">
            <v>24.9</v>
          </cell>
          <cell r="H111">
            <v>24.9</v>
          </cell>
          <cell r="I111">
            <v>24.9</v>
          </cell>
          <cell r="J111">
            <v>24.9</v>
          </cell>
          <cell r="K111">
            <v>24.05</v>
          </cell>
          <cell r="L111">
            <v>24.05</v>
          </cell>
        </row>
        <row r="116">
          <cell r="F116">
            <v>25.9</v>
          </cell>
          <cell r="G116">
            <v>24.9</v>
          </cell>
          <cell r="H116">
            <v>24.9</v>
          </cell>
          <cell r="I116">
            <v>24.9</v>
          </cell>
          <cell r="J116">
            <v>24.9</v>
          </cell>
          <cell r="K116">
            <v>28.5</v>
          </cell>
          <cell r="L116">
            <v>28.5</v>
          </cell>
        </row>
        <row r="117">
          <cell r="F117">
            <v>24.9</v>
          </cell>
          <cell r="G117">
            <v>24.9</v>
          </cell>
          <cell r="H117">
            <v>24.9</v>
          </cell>
          <cell r="I117">
            <v>24.9</v>
          </cell>
          <cell r="J117">
            <v>24.9</v>
          </cell>
          <cell r="K117">
            <v>28.5</v>
          </cell>
          <cell r="L117">
            <v>28.5</v>
          </cell>
        </row>
        <row r="118">
          <cell r="F118">
            <v>24.9</v>
          </cell>
          <cell r="G118">
            <v>24.9</v>
          </cell>
          <cell r="H118">
            <v>24.9</v>
          </cell>
          <cell r="I118">
            <v>24.9</v>
          </cell>
          <cell r="J118">
            <v>24.9</v>
          </cell>
          <cell r="K118">
            <v>28.5</v>
          </cell>
          <cell r="L118">
            <v>28.5</v>
          </cell>
        </row>
        <row r="119">
          <cell r="F119">
            <v>24.9</v>
          </cell>
          <cell r="G119">
            <v>24.9</v>
          </cell>
          <cell r="H119">
            <v>24.9</v>
          </cell>
          <cell r="I119">
            <v>24.9</v>
          </cell>
          <cell r="J119">
            <v>24.9</v>
          </cell>
          <cell r="K119">
            <v>28.5</v>
          </cell>
          <cell r="L119">
            <v>28.5</v>
          </cell>
        </row>
        <row r="120">
          <cell r="F120">
            <v>24.9</v>
          </cell>
          <cell r="G120">
            <v>24.9</v>
          </cell>
          <cell r="H120">
            <v>24.9</v>
          </cell>
          <cell r="I120">
            <v>24.9</v>
          </cell>
          <cell r="J120">
            <v>24.9</v>
          </cell>
          <cell r="K120">
            <v>28.5</v>
          </cell>
          <cell r="L120">
            <v>28.5</v>
          </cell>
        </row>
        <row r="121">
          <cell r="F121">
            <v>24.9</v>
          </cell>
          <cell r="G121">
            <v>24.9</v>
          </cell>
          <cell r="H121">
            <v>24.9</v>
          </cell>
          <cell r="I121">
            <v>24.9</v>
          </cell>
          <cell r="J121">
            <v>24.9</v>
          </cell>
          <cell r="K121">
            <v>28.5</v>
          </cell>
          <cell r="L121">
            <v>28.5</v>
          </cell>
        </row>
        <row r="122">
          <cell r="F122">
            <v>25</v>
          </cell>
          <cell r="G122">
            <v>25</v>
          </cell>
          <cell r="H122">
            <v>25</v>
          </cell>
          <cell r="I122">
            <v>25</v>
          </cell>
          <cell r="J122">
            <v>25</v>
          </cell>
          <cell r="K122">
            <v>28.5</v>
          </cell>
          <cell r="L122">
            <v>28.5</v>
          </cell>
        </row>
        <row r="123">
          <cell r="F123">
            <v>46</v>
          </cell>
          <cell r="G123">
            <v>46</v>
          </cell>
          <cell r="H123">
            <v>46</v>
          </cell>
          <cell r="I123">
            <v>46</v>
          </cell>
          <cell r="J123">
            <v>19</v>
          </cell>
          <cell r="K123">
            <v>20.9</v>
          </cell>
          <cell r="L123">
            <v>20.9</v>
          </cell>
        </row>
        <row r="124">
          <cell r="F124">
            <v>47.4</v>
          </cell>
          <cell r="G124">
            <v>47.4</v>
          </cell>
          <cell r="H124">
            <v>47.4</v>
          </cell>
          <cell r="I124">
            <v>47.4</v>
          </cell>
          <cell r="J124">
            <v>19</v>
          </cell>
          <cell r="K124">
            <v>20.9</v>
          </cell>
          <cell r="L124">
            <v>20.9</v>
          </cell>
        </row>
        <row r="125">
          <cell r="F125">
            <v>48.2</v>
          </cell>
          <cell r="G125">
            <v>48.2</v>
          </cell>
          <cell r="H125">
            <v>48.2</v>
          </cell>
          <cell r="I125">
            <v>48.2</v>
          </cell>
          <cell r="J125">
            <v>19</v>
          </cell>
          <cell r="K125">
            <v>20.9</v>
          </cell>
          <cell r="L125">
            <v>20.9</v>
          </cell>
        </row>
        <row r="126">
          <cell r="F126">
            <v>19</v>
          </cell>
          <cell r="G126">
            <v>19</v>
          </cell>
          <cell r="H126">
            <v>19</v>
          </cell>
          <cell r="I126">
            <v>19</v>
          </cell>
          <cell r="J126">
            <v>19</v>
          </cell>
          <cell r="K126">
            <v>20.9</v>
          </cell>
          <cell r="L126">
            <v>20.9</v>
          </cell>
        </row>
        <row r="127">
          <cell r="F127">
            <v>16.399999999999999</v>
          </cell>
          <cell r="G127">
            <v>16.399999999999999</v>
          </cell>
          <cell r="H127">
            <v>16.399999999999999</v>
          </cell>
          <cell r="I127">
            <v>16.399999999999999</v>
          </cell>
          <cell r="J127">
            <v>16.399999999999999</v>
          </cell>
          <cell r="K127">
            <v>20.9</v>
          </cell>
          <cell r="L127">
            <v>20.9</v>
          </cell>
        </row>
        <row r="128">
          <cell r="F128">
            <v>24.5</v>
          </cell>
          <cell r="G128">
            <v>24.5</v>
          </cell>
          <cell r="H128">
            <v>24.5</v>
          </cell>
          <cell r="I128">
            <v>24.5</v>
          </cell>
          <cell r="J128">
            <v>24.5</v>
          </cell>
          <cell r="K128">
            <v>28.5</v>
          </cell>
          <cell r="L128">
            <v>28.5</v>
          </cell>
        </row>
        <row r="129">
          <cell r="F129">
            <v>24.5</v>
          </cell>
          <cell r="G129">
            <v>24.5</v>
          </cell>
          <cell r="H129">
            <v>24.5</v>
          </cell>
          <cell r="I129">
            <v>24.5</v>
          </cell>
          <cell r="J129">
            <v>24.5</v>
          </cell>
          <cell r="K129">
            <v>28.5</v>
          </cell>
          <cell r="L129">
            <v>28.5</v>
          </cell>
        </row>
        <row r="130">
          <cell r="F130">
            <v>24.5</v>
          </cell>
          <cell r="G130">
            <v>24.5</v>
          </cell>
          <cell r="H130">
            <v>24.5</v>
          </cell>
          <cell r="I130">
            <v>24.5</v>
          </cell>
          <cell r="J130">
            <v>24.5</v>
          </cell>
          <cell r="K130">
            <v>28.5</v>
          </cell>
          <cell r="L130">
            <v>28.5</v>
          </cell>
        </row>
        <row r="131">
          <cell r="F131">
            <v>24.5</v>
          </cell>
          <cell r="G131">
            <v>24.5</v>
          </cell>
          <cell r="H131">
            <v>24.5</v>
          </cell>
          <cell r="I131">
            <v>24.5</v>
          </cell>
          <cell r="J131">
            <v>24.5</v>
          </cell>
          <cell r="K131">
            <v>28.5</v>
          </cell>
          <cell r="L131">
            <v>28.5</v>
          </cell>
        </row>
        <row r="132">
          <cell r="F132">
            <v>24.9</v>
          </cell>
          <cell r="G132">
            <v>24.9</v>
          </cell>
          <cell r="H132">
            <v>24.9</v>
          </cell>
          <cell r="I132">
            <v>24.9</v>
          </cell>
          <cell r="J132">
            <v>24.9</v>
          </cell>
          <cell r="K132">
            <v>28.5</v>
          </cell>
          <cell r="L132">
            <v>28.5</v>
          </cell>
        </row>
        <row r="133">
          <cell r="F133">
            <v>16.399999999999999</v>
          </cell>
          <cell r="G133">
            <v>16.399999999999999</v>
          </cell>
          <cell r="H133">
            <v>16.399999999999999</v>
          </cell>
          <cell r="I133">
            <v>16.399999999999999</v>
          </cell>
          <cell r="J133">
            <v>16.399999999999999</v>
          </cell>
          <cell r="K133">
            <v>20.9</v>
          </cell>
          <cell r="L133">
            <v>20.9</v>
          </cell>
        </row>
        <row r="134">
          <cell r="F134">
            <v>19</v>
          </cell>
          <cell r="G134">
            <v>19</v>
          </cell>
          <cell r="H134">
            <v>19</v>
          </cell>
          <cell r="I134">
            <v>19</v>
          </cell>
          <cell r="J134">
            <v>19</v>
          </cell>
          <cell r="K134">
            <v>20.9</v>
          </cell>
          <cell r="L134">
            <v>20.9</v>
          </cell>
        </row>
        <row r="135">
          <cell r="F135">
            <v>19</v>
          </cell>
          <cell r="G135">
            <v>19</v>
          </cell>
          <cell r="H135">
            <v>19</v>
          </cell>
          <cell r="I135">
            <v>19</v>
          </cell>
          <cell r="J135">
            <v>19</v>
          </cell>
          <cell r="K135">
            <v>20.9</v>
          </cell>
          <cell r="L135">
            <v>20.9</v>
          </cell>
        </row>
        <row r="136">
          <cell r="F136">
            <v>19</v>
          </cell>
          <cell r="G136">
            <v>19</v>
          </cell>
          <cell r="H136">
            <v>19</v>
          </cell>
          <cell r="I136">
            <v>19</v>
          </cell>
          <cell r="J136">
            <v>19</v>
          </cell>
          <cell r="K136">
            <v>20.9</v>
          </cell>
          <cell r="L136">
            <v>20.9</v>
          </cell>
        </row>
        <row r="137">
          <cell r="F137">
            <v>19</v>
          </cell>
          <cell r="G137">
            <v>19</v>
          </cell>
          <cell r="H137">
            <v>19</v>
          </cell>
          <cell r="I137">
            <v>19</v>
          </cell>
          <cell r="J137">
            <v>19</v>
          </cell>
          <cell r="K137">
            <v>20.9</v>
          </cell>
          <cell r="L137">
            <v>20.9</v>
          </cell>
        </row>
        <row r="138">
          <cell r="F138">
            <v>25</v>
          </cell>
          <cell r="G138">
            <v>25</v>
          </cell>
          <cell r="H138">
            <v>25</v>
          </cell>
          <cell r="I138">
            <v>25</v>
          </cell>
          <cell r="J138">
            <v>25</v>
          </cell>
          <cell r="K138">
            <v>28.5</v>
          </cell>
          <cell r="L138">
            <v>28.5</v>
          </cell>
        </row>
        <row r="139">
          <cell r="F139">
            <v>24.9</v>
          </cell>
          <cell r="G139">
            <v>24.9</v>
          </cell>
          <cell r="H139">
            <v>24.9</v>
          </cell>
          <cell r="I139">
            <v>24.9</v>
          </cell>
          <cell r="J139">
            <v>24.9</v>
          </cell>
          <cell r="K139">
            <v>24.05</v>
          </cell>
          <cell r="L139">
            <v>24.05</v>
          </cell>
        </row>
      </sheetData>
      <sheetData sheetId="6">
        <row r="88"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  <cell r="K88">
            <v>55</v>
          </cell>
          <cell r="L88">
            <v>55</v>
          </cell>
        </row>
        <row r="89"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  <cell r="K89">
            <v>55</v>
          </cell>
          <cell r="L89">
            <v>55</v>
          </cell>
        </row>
        <row r="90"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  <cell r="K90">
            <v>55</v>
          </cell>
          <cell r="L90">
            <v>55</v>
          </cell>
        </row>
        <row r="91"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  <cell r="K91">
            <v>55</v>
          </cell>
          <cell r="L91">
            <v>55</v>
          </cell>
        </row>
        <row r="92"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  <cell r="K92">
            <v>55</v>
          </cell>
          <cell r="L92">
            <v>55</v>
          </cell>
        </row>
        <row r="93"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  <cell r="K93">
            <v>55</v>
          </cell>
          <cell r="L93">
            <v>55</v>
          </cell>
        </row>
        <row r="94">
          <cell r="F94">
            <v>45</v>
          </cell>
          <cell r="G94">
            <v>45</v>
          </cell>
          <cell r="H94">
            <v>45</v>
          </cell>
          <cell r="I94">
            <v>45</v>
          </cell>
          <cell r="J94">
            <v>45</v>
          </cell>
          <cell r="K94">
            <v>45</v>
          </cell>
          <cell r="L94">
            <v>45</v>
          </cell>
        </row>
        <row r="95">
          <cell r="F95">
            <v>45</v>
          </cell>
          <cell r="G95">
            <v>45</v>
          </cell>
          <cell r="H95">
            <v>45</v>
          </cell>
          <cell r="I95">
            <v>45</v>
          </cell>
          <cell r="J95">
            <v>45</v>
          </cell>
          <cell r="K95">
            <v>45</v>
          </cell>
          <cell r="L95">
            <v>45</v>
          </cell>
        </row>
        <row r="96">
          <cell r="F96">
            <v>45</v>
          </cell>
          <cell r="G96">
            <v>45</v>
          </cell>
          <cell r="H96">
            <v>45</v>
          </cell>
          <cell r="I96">
            <v>45</v>
          </cell>
          <cell r="J96">
            <v>45</v>
          </cell>
          <cell r="K96">
            <v>45</v>
          </cell>
          <cell r="L96">
            <v>45</v>
          </cell>
        </row>
        <row r="97">
          <cell r="F97">
            <v>45</v>
          </cell>
          <cell r="G97">
            <v>45</v>
          </cell>
          <cell r="H97">
            <v>45</v>
          </cell>
          <cell r="I97">
            <v>45</v>
          </cell>
          <cell r="J97">
            <v>45</v>
          </cell>
          <cell r="K97">
            <v>45</v>
          </cell>
          <cell r="L97">
            <v>45</v>
          </cell>
        </row>
        <row r="98">
          <cell r="F98">
            <v>45</v>
          </cell>
          <cell r="G98">
            <v>45</v>
          </cell>
          <cell r="H98">
            <v>45</v>
          </cell>
          <cell r="I98">
            <v>45</v>
          </cell>
          <cell r="J98">
            <v>45</v>
          </cell>
          <cell r="K98">
            <v>45</v>
          </cell>
          <cell r="L98">
            <v>45</v>
          </cell>
        </row>
        <row r="99"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  <cell r="K99">
            <v>45</v>
          </cell>
          <cell r="L99">
            <v>45</v>
          </cell>
        </row>
        <row r="100"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  <cell r="K100">
            <v>45</v>
          </cell>
          <cell r="L100">
            <v>45</v>
          </cell>
        </row>
        <row r="101"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  <cell r="K101">
            <v>45</v>
          </cell>
          <cell r="L101">
            <v>45</v>
          </cell>
        </row>
        <row r="102"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  <cell r="K102">
            <v>45</v>
          </cell>
          <cell r="L102">
            <v>45</v>
          </cell>
        </row>
        <row r="103"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</row>
        <row r="104"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  <cell r="K104">
            <v>45</v>
          </cell>
          <cell r="L104">
            <v>45</v>
          </cell>
        </row>
        <row r="105">
          <cell r="F105">
            <v>45</v>
          </cell>
          <cell r="G105">
            <v>45</v>
          </cell>
          <cell r="H105">
            <v>45</v>
          </cell>
          <cell r="I105">
            <v>45</v>
          </cell>
          <cell r="J105">
            <v>45</v>
          </cell>
          <cell r="K105">
            <v>45</v>
          </cell>
          <cell r="L105">
            <v>45</v>
          </cell>
        </row>
        <row r="106">
          <cell r="F106">
            <v>45</v>
          </cell>
          <cell r="G106">
            <v>45</v>
          </cell>
          <cell r="H106">
            <v>45</v>
          </cell>
          <cell r="I106">
            <v>45</v>
          </cell>
          <cell r="J106">
            <v>45</v>
          </cell>
          <cell r="K106">
            <v>45</v>
          </cell>
          <cell r="L106">
            <v>45</v>
          </cell>
        </row>
        <row r="107">
          <cell r="F107">
            <v>45</v>
          </cell>
          <cell r="G107">
            <v>45</v>
          </cell>
          <cell r="H107">
            <v>45</v>
          </cell>
          <cell r="I107">
            <v>45</v>
          </cell>
          <cell r="J107">
            <v>45</v>
          </cell>
          <cell r="K107">
            <v>45</v>
          </cell>
          <cell r="L107">
            <v>45</v>
          </cell>
        </row>
        <row r="108">
          <cell r="F108">
            <v>45</v>
          </cell>
          <cell r="G108">
            <v>45</v>
          </cell>
          <cell r="H108">
            <v>45</v>
          </cell>
          <cell r="I108">
            <v>45</v>
          </cell>
          <cell r="J108">
            <v>45</v>
          </cell>
          <cell r="K108">
            <v>45</v>
          </cell>
          <cell r="L108">
            <v>45</v>
          </cell>
        </row>
        <row r="109">
          <cell r="F109">
            <v>45</v>
          </cell>
          <cell r="G109">
            <v>45</v>
          </cell>
          <cell r="H109">
            <v>45</v>
          </cell>
          <cell r="I109">
            <v>45</v>
          </cell>
          <cell r="J109">
            <v>45</v>
          </cell>
          <cell r="K109">
            <v>45</v>
          </cell>
          <cell r="L109">
            <v>45</v>
          </cell>
        </row>
        <row r="110">
          <cell r="F110">
            <v>55</v>
          </cell>
          <cell r="G110">
            <v>55</v>
          </cell>
          <cell r="H110">
            <v>55</v>
          </cell>
          <cell r="I110">
            <v>55</v>
          </cell>
          <cell r="J110">
            <v>55</v>
          </cell>
          <cell r="K110">
            <v>55</v>
          </cell>
          <cell r="L110">
            <v>55</v>
          </cell>
        </row>
        <row r="111">
          <cell r="F111">
            <v>65</v>
          </cell>
          <cell r="G111">
            <v>65</v>
          </cell>
          <cell r="H111">
            <v>65</v>
          </cell>
          <cell r="I111">
            <v>65</v>
          </cell>
          <cell r="J111">
            <v>65</v>
          </cell>
          <cell r="K111">
            <v>65</v>
          </cell>
          <cell r="L111">
            <v>65</v>
          </cell>
        </row>
      </sheetData>
      <sheetData sheetId="7"/>
      <sheetData sheetId="8"/>
      <sheetData sheetId="9"/>
      <sheetData sheetId="10">
        <row r="88">
          <cell r="F88">
            <v>25.9</v>
          </cell>
          <cell r="G88">
            <v>24.9</v>
          </cell>
          <cell r="H88">
            <v>24.9</v>
          </cell>
          <cell r="I88">
            <v>24.9</v>
          </cell>
          <cell r="J88">
            <v>24.9</v>
          </cell>
          <cell r="K88">
            <v>28.5</v>
          </cell>
          <cell r="L88">
            <v>28.5</v>
          </cell>
        </row>
        <row r="89">
          <cell r="F89">
            <v>24.9</v>
          </cell>
          <cell r="G89">
            <v>24.9</v>
          </cell>
          <cell r="H89">
            <v>24.9</v>
          </cell>
          <cell r="I89">
            <v>24.9</v>
          </cell>
          <cell r="J89">
            <v>24.9</v>
          </cell>
          <cell r="K89">
            <v>28.5</v>
          </cell>
          <cell r="L89">
            <v>28.5</v>
          </cell>
        </row>
        <row r="90">
          <cell r="F90">
            <v>24.9</v>
          </cell>
          <cell r="G90">
            <v>24.9</v>
          </cell>
          <cell r="H90">
            <v>24.9</v>
          </cell>
          <cell r="I90">
            <v>24.9</v>
          </cell>
          <cell r="J90">
            <v>24.9</v>
          </cell>
          <cell r="K90">
            <v>28.5</v>
          </cell>
          <cell r="L90">
            <v>28.5</v>
          </cell>
        </row>
        <row r="91">
          <cell r="F91">
            <v>24.9</v>
          </cell>
          <cell r="G91">
            <v>24.9</v>
          </cell>
          <cell r="H91">
            <v>24.9</v>
          </cell>
          <cell r="I91">
            <v>24.9</v>
          </cell>
          <cell r="J91">
            <v>24.9</v>
          </cell>
          <cell r="K91">
            <v>28.5</v>
          </cell>
          <cell r="L91">
            <v>28.5</v>
          </cell>
        </row>
        <row r="92">
          <cell r="F92">
            <v>24.9</v>
          </cell>
          <cell r="G92">
            <v>24.9</v>
          </cell>
          <cell r="H92">
            <v>24.9</v>
          </cell>
          <cell r="I92">
            <v>24.9</v>
          </cell>
          <cell r="J92">
            <v>24.9</v>
          </cell>
          <cell r="K92">
            <v>28.5</v>
          </cell>
          <cell r="L92">
            <v>28.5</v>
          </cell>
        </row>
        <row r="93">
          <cell r="F93">
            <v>24.9</v>
          </cell>
          <cell r="G93">
            <v>24.9</v>
          </cell>
          <cell r="H93">
            <v>24.9</v>
          </cell>
          <cell r="I93">
            <v>24.9</v>
          </cell>
          <cell r="J93">
            <v>24.9</v>
          </cell>
          <cell r="K93">
            <v>28.5</v>
          </cell>
          <cell r="L93">
            <v>28.5</v>
          </cell>
        </row>
        <row r="94">
          <cell r="F94">
            <v>24.9</v>
          </cell>
          <cell r="G94">
            <v>24.9</v>
          </cell>
          <cell r="H94">
            <v>24.9</v>
          </cell>
          <cell r="I94">
            <v>24.9</v>
          </cell>
          <cell r="J94">
            <v>24.9</v>
          </cell>
          <cell r="K94">
            <v>28.5</v>
          </cell>
          <cell r="L94">
            <v>28.5</v>
          </cell>
        </row>
        <row r="95">
          <cell r="F95">
            <v>16.399999999999999</v>
          </cell>
          <cell r="G95">
            <v>16.399999999999999</v>
          </cell>
          <cell r="H95">
            <v>16.399999999999999</v>
          </cell>
          <cell r="I95">
            <v>16.399999999999999</v>
          </cell>
          <cell r="J95">
            <v>16.399999999999999</v>
          </cell>
          <cell r="K95">
            <v>20.9</v>
          </cell>
          <cell r="L95">
            <v>20.9</v>
          </cell>
        </row>
        <row r="96">
          <cell r="F96">
            <v>16.399999999999999</v>
          </cell>
          <cell r="G96">
            <v>16.399999999999999</v>
          </cell>
          <cell r="H96">
            <v>16.399999999999999</v>
          </cell>
          <cell r="I96">
            <v>16.399999999999999</v>
          </cell>
          <cell r="J96">
            <v>16.399999999999999</v>
          </cell>
          <cell r="K96">
            <v>20.9</v>
          </cell>
          <cell r="L96">
            <v>20.9</v>
          </cell>
        </row>
        <row r="97">
          <cell r="F97">
            <v>16.399999999999999</v>
          </cell>
          <cell r="G97">
            <v>16.399999999999999</v>
          </cell>
          <cell r="H97">
            <v>16.399999999999999</v>
          </cell>
          <cell r="I97">
            <v>16.399999999999999</v>
          </cell>
          <cell r="J97">
            <v>16.399999999999999</v>
          </cell>
          <cell r="K97">
            <v>20.9</v>
          </cell>
          <cell r="L97">
            <v>20.9</v>
          </cell>
        </row>
        <row r="98">
          <cell r="F98">
            <v>16.399999999999999</v>
          </cell>
          <cell r="G98">
            <v>16.399999999999999</v>
          </cell>
          <cell r="H98">
            <v>16.399999999999999</v>
          </cell>
          <cell r="I98">
            <v>16.399999999999999</v>
          </cell>
          <cell r="J98">
            <v>16.399999999999999</v>
          </cell>
          <cell r="K98">
            <v>20.9</v>
          </cell>
          <cell r="L98">
            <v>20.9</v>
          </cell>
        </row>
        <row r="99">
          <cell r="F99">
            <v>16.399999999999999</v>
          </cell>
          <cell r="G99">
            <v>16.399999999999999</v>
          </cell>
          <cell r="H99">
            <v>16.399999999999999</v>
          </cell>
          <cell r="I99">
            <v>16.399999999999999</v>
          </cell>
          <cell r="J99">
            <v>16.399999999999999</v>
          </cell>
          <cell r="K99">
            <v>20.9</v>
          </cell>
          <cell r="L99">
            <v>20.9</v>
          </cell>
        </row>
        <row r="100">
          <cell r="F100">
            <v>24.5</v>
          </cell>
          <cell r="G100">
            <v>24.5</v>
          </cell>
          <cell r="H100">
            <v>24.5</v>
          </cell>
          <cell r="I100">
            <v>24.5</v>
          </cell>
          <cell r="J100">
            <v>24.5</v>
          </cell>
          <cell r="K100">
            <v>28.5</v>
          </cell>
          <cell r="L100">
            <v>28.5</v>
          </cell>
        </row>
        <row r="101">
          <cell r="F101">
            <v>24.5</v>
          </cell>
          <cell r="G101">
            <v>24.5</v>
          </cell>
          <cell r="H101">
            <v>24.5</v>
          </cell>
          <cell r="I101">
            <v>24.5</v>
          </cell>
          <cell r="J101">
            <v>24.5</v>
          </cell>
          <cell r="K101">
            <v>28.5</v>
          </cell>
          <cell r="L101">
            <v>28.5</v>
          </cell>
        </row>
        <row r="102">
          <cell r="F102">
            <v>24.5</v>
          </cell>
          <cell r="G102">
            <v>24.5</v>
          </cell>
          <cell r="H102">
            <v>24.5</v>
          </cell>
          <cell r="I102">
            <v>24.5</v>
          </cell>
          <cell r="J102">
            <v>24.5</v>
          </cell>
          <cell r="K102">
            <v>28.5</v>
          </cell>
          <cell r="L102">
            <v>28.5</v>
          </cell>
        </row>
        <row r="103">
          <cell r="F103">
            <v>24.5</v>
          </cell>
          <cell r="G103">
            <v>24.5</v>
          </cell>
          <cell r="H103">
            <v>24.5</v>
          </cell>
          <cell r="I103">
            <v>24.5</v>
          </cell>
          <cell r="J103">
            <v>24.5</v>
          </cell>
          <cell r="K103">
            <v>28.5</v>
          </cell>
          <cell r="L103">
            <v>28.5</v>
          </cell>
        </row>
        <row r="104">
          <cell r="F104">
            <v>24.9</v>
          </cell>
          <cell r="G104">
            <v>24.9</v>
          </cell>
          <cell r="H104">
            <v>24.9</v>
          </cell>
          <cell r="I104">
            <v>24.9</v>
          </cell>
          <cell r="J104">
            <v>24.9</v>
          </cell>
          <cell r="K104">
            <v>28.5</v>
          </cell>
          <cell r="L104">
            <v>28.5</v>
          </cell>
        </row>
        <row r="105">
          <cell r="F105">
            <v>16.399999999999999</v>
          </cell>
          <cell r="G105">
            <v>16.399999999999999</v>
          </cell>
          <cell r="H105">
            <v>16.399999999999999</v>
          </cell>
          <cell r="I105">
            <v>16.399999999999999</v>
          </cell>
          <cell r="J105">
            <v>16.399999999999999</v>
          </cell>
          <cell r="K105">
            <v>20.9</v>
          </cell>
          <cell r="L105">
            <v>20.9</v>
          </cell>
        </row>
        <row r="106">
          <cell r="F106">
            <v>16.399999999999999</v>
          </cell>
          <cell r="G106">
            <v>16.399999999999999</v>
          </cell>
          <cell r="H106">
            <v>16.399999999999999</v>
          </cell>
          <cell r="I106">
            <v>16.399999999999999</v>
          </cell>
          <cell r="J106">
            <v>16.399999999999999</v>
          </cell>
          <cell r="K106">
            <v>20.9</v>
          </cell>
          <cell r="L106">
            <v>20.9</v>
          </cell>
        </row>
        <row r="107">
          <cell r="F107">
            <v>16.399999999999999</v>
          </cell>
          <cell r="G107">
            <v>16.399999999999999</v>
          </cell>
          <cell r="H107">
            <v>16.399999999999999</v>
          </cell>
          <cell r="I107">
            <v>16.399999999999999</v>
          </cell>
          <cell r="J107">
            <v>16.399999999999999</v>
          </cell>
          <cell r="K107">
            <v>20.9</v>
          </cell>
          <cell r="L107">
            <v>20.9</v>
          </cell>
        </row>
        <row r="108">
          <cell r="F108">
            <v>16.399999999999999</v>
          </cell>
          <cell r="G108">
            <v>16.399999999999999</v>
          </cell>
          <cell r="H108">
            <v>16.399999999999999</v>
          </cell>
          <cell r="I108">
            <v>16.399999999999999</v>
          </cell>
          <cell r="J108">
            <v>16.399999999999999</v>
          </cell>
          <cell r="K108">
            <v>20.9</v>
          </cell>
          <cell r="L108">
            <v>20.9</v>
          </cell>
        </row>
        <row r="109">
          <cell r="F109">
            <v>16.399999999999999</v>
          </cell>
          <cell r="G109">
            <v>16.399999999999999</v>
          </cell>
          <cell r="H109">
            <v>16.399999999999999</v>
          </cell>
          <cell r="I109">
            <v>16.399999999999999</v>
          </cell>
          <cell r="J109">
            <v>16.399999999999999</v>
          </cell>
          <cell r="K109">
            <v>20.9</v>
          </cell>
          <cell r="L109">
            <v>20.9</v>
          </cell>
        </row>
        <row r="110">
          <cell r="F110">
            <v>24.9</v>
          </cell>
          <cell r="G110">
            <v>24.9</v>
          </cell>
          <cell r="H110">
            <v>24.9</v>
          </cell>
          <cell r="I110">
            <v>24.9</v>
          </cell>
          <cell r="J110">
            <v>24.9</v>
          </cell>
          <cell r="K110">
            <v>28.5</v>
          </cell>
          <cell r="L110">
            <v>28.5</v>
          </cell>
        </row>
        <row r="111">
          <cell r="F111">
            <v>24.9</v>
          </cell>
          <cell r="G111">
            <v>24.9</v>
          </cell>
          <cell r="H111">
            <v>24.9</v>
          </cell>
          <cell r="I111">
            <v>24.9</v>
          </cell>
          <cell r="J111">
            <v>24.9</v>
          </cell>
          <cell r="K111">
            <v>24.05</v>
          </cell>
          <cell r="L111">
            <v>24.05</v>
          </cell>
        </row>
        <row r="116">
          <cell r="F116">
            <v>25.9</v>
          </cell>
          <cell r="G116">
            <v>24.9</v>
          </cell>
          <cell r="H116">
            <v>24.9</v>
          </cell>
          <cell r="I116">
            <v>24.9</v>
          </cell>
          <cell r="J116">
            <v>24.9</v>
          </cell>
          <cell r="K116">
            <v>28.5</v>
          </cell>
          <cell r="L116">
            <v>28.5</v>
          </cell>
        </row>
        <row r="117">
          <cell r="F117">
            <v>24.9</v>
          </cell>
          <cell r="G117">
            <v>24.9</v>
          </cell>
          <cell r="H117">
            <v>24.9</v>
          </cell>
          <cell r="I117">
            <v>24.9</v>
          </cell>
          <cell r="J117">
            <v>24.9</v>
          </cell>
          <cell r="K117">
            <v>28.5</v>
          </cell>
          <cell r="L117">
            <v>28.5</v>
          </cell>
        </row>
        <row r="118">
          <cell r="F118">
            <v>24.9</v>
          </cell>
          <cell r="G118">
            <v>24.9</v>
          </cell>
          <cell r="H118">
            <v>24.9</v>
          </cell>
          <cell r="I118">
            <v>24.9</v>
          </cell>
          <cell r="J118">
            <v>24.9</v>
          </cell>
          <cell r="K118">
            <v>28.5</v>
          </cell>
          <cell r="L118">
            <v>28.5</v>
          </cell>
        </row>
        <row r="119">
          <cell r="F119">
            <v>24.9</v>
          </cell>
          <cell r="G119">
            <v>24.9</v>
          </cell>
          <cell r="H119">
            <v>24.9</v>
          </cell>
          <cell r="I119">
            <v>24.9</v>
          </cell>
          <cell r="J119">
            <v>24.9</v>
          </cell>
          <cell r="K119">
            <v>28.5</v>
          </cell>
          <cell r="L119">
            <v>28.5</v>
          </cell>
        </row>
        <row r="120">
          <cell r="F120">
            <v>24.9</v>
          </cell>
          <cell r="G120">
            <v>24.9</v>
          </cell>
          <cell r="H120">
            <v>24.9</v>
          </cell>
          <cell r="I120">
            <v>24.9</v>
          </cell>
          <cell r="J120">
            <v>24.9</v>
          </cell>
          <cell r="K120">
            <v>28.5</v>
          </cell>
          <cell r="L120">
            <v>28.5</v>
          </cell>
        </row>
        <row r="121">
          <cell r="F121">
            <v>24.9</v>
          </cell>
          <cell r="G121">
            <v>24.9</v>
          </cell>
          <cell r="H121">
            <v>24.9</v>
          </cell>
          <cell r="I121">
            <v>24.9</v>
          </cell>
          <cell r="J121">
            <v>24.9</v>
          </cell>
          <cell r="K121">
            <v>28.5</v>
          </cell>
          <cell r="L121">
            <v>28.5</v>
          </cell>
        </row>
        <row r="122">
          <cell r="F122">
            <v>24.9</v>
          </cell>
          <cell r="G122">
            <v>24.9</v>
          </cell>
          <cell r="H122">
            <v>24.9</v>
          </cell>
          <cell r="I122">
            <v>24.9</v>
          </cell>
          <cell r="J122">
            <v>24.9</v>
          </cell>
          <cell r="K122">
            <v>28.5</v>
          </cell>
          <cell r="L122">
            <v>28.5</v>
          </cell>
        </row>
        <row r="123">
          <cell r="F123">
            <v>16.399999999999999</v>
          </cell>
          <cell r="G123">
            <v>16.399999999999999</v>
          </cell>
          <cell r="H123">
            <v>16.399999999999999</v>
          </cell>
          <cell r="I123">
            <v>16.399999999999999</v>
          </cell>
          <cell r="J123">
            <v>16.399999999999999</v>
          </cell>
          <cell r="K123">
            <v>20.9</v>
          </cell>
          <cell r="L123">
            <v>20.9</v>
          </cell>
        </row>
        <row r="124">
          <cell r="F124">
            <v>16.399999999999999</v>
          </cell>
          <cell r="G124">
            <v>16.399999999999999</v>
          </cell>
          <cell r="H124">
            <v>16.399999999999999</v>
          </cell>
          <cell r="I124">
            <v>16.399999999999999</v>
          </cell>
          <cell r="J124">
            <v>16.399999999999999</v>
          </cell>
          <cell r="K124">
            <v>20.9</v>
          </cell>
          <cell r="L124">
            <v>20.9</v>
          </cell>
        </row>
        <row r="125">
          <cell r="F125">
            <v>16.399999999999999</v>
          </cell>
          <cell r="G125">
            <v>16.399999999999999</v>
          </cell>
          <cell r="H125">
            <v>16.399999999999999</v>
          </cell>
          <cell r="I125">
            <v>16.399999999999999</v>
          </cell>
          <cell r="J125">
            <v>16.399999999999999</v>
          </cell>
          <cell r="K125">
            <v>20.9</v>
          </cell>
          <cell r="L125">
            <v>20.9</v>
          </cell>
        </row>
        <row r="126">
          <cell r="F126">
            <v>16.399999999999999</v>
          </cell>
          <cell r="G126">
            <v>16.399999999999999</v>
          </cell>
          <cell r="H126">
            <v>16.399999999999999</v>
          </cell>
          <cell r="I126">
            <v>16.399999999999999</v>
          </cell>
          <cell r="J126">
            <v>16.399999999999999</v>
          </cell>
          <cell r="K126">
            <v>20.9</v>
          </cell>
          <cell r="L126">
            <v>20.9</v>
          </cell>
        </row>
        <row r="127">
          <cell r="F127">
            <v>16.399999999999999</v>
          </cell>
          <cell r="G127">
            <v>16.399999999999999</v>
          </cell>
          <cell r="H127">
            <v>16.399999999999999</v>
          </cell>
          <cell r="I127">
            <v>16.399999999999999</v>
          </cell>
          <cell r="J127">
            <v>16.399999999999999</v>
          </cell>
          <cell r="K127">
            <v>20.9</v>
          </cell>
          <cell r="L127">
            <v>20.9</v>
          </cell>
        </row>
        <row r="128">
          <cell r="F128">
            <v>24.5</v>
          </cell>
          <cell r="G128">
            <v>24.5</v>
          </cell>
          <cell r="H128">
            <v>24.5</v>
          </cell>
          <cell r="I128">
            <v>24.5</v>
          </cell>
          <cell r="J128">
            <v>24.5</v>
          </cell>
          <cell r="K128">
            <v>28.5</v>
          </cell>
          <cell r="L128">
            <v>28.5</v>
          </cell>
        </row>
        <row r="129">
          <cell r="F129">
            <v>24.5</v>
          </cell>
          <cell r="G129">
            <v>24.5</v>
          </cell>
          <cell r="H129">
            <v>24.5</v>
          </cell>
          <cell r="I129">
            <v>24.5</v>
          </cell>
          <cell r="J129">
            <v>24.5</v>
          </cell>
          <cell r="K129">
            <v>28.5</v>
          </cell>
          <cell r="L129">
            <v>28.5</v>
          </cell>
        </row>
        <row r="130">
          <cell r="F130">
            <v>24.5</v>
          </cell>
          <cell r="G130">
            <v>24.5</v>
          </cell>
          <cell r="H130">
            <v>24.5</v>
          </cell>
          <cell r="I130">
            <v>24.5</v>
          </cell>
          <cell r="J130">
            <v>24.5</v>
          </cell>
          <cell r="K130">
            <v>28.5</v>
          </cell>
          <cell r="L130">
            <v>28.5</v>
          </cell>
        </row>
        <row r="131">
          <cell r="F131">
            <v>24.5</v>
          </cell>
          <cell r="G131">
            <v>24.5</v>
          </cell>
          <cell r="H131">
            <v>24.5</v>
          </cell>
          <cell r="I131">
            <v>24.5</v>
          </cell>
          <cell r="J131">
            <v>24.5</v>
          </cell>
          <cell r="K131">
            <v>28.5</v>
          </cell>
          <cell r="L131">
            <v>28.5</v>
          </cell>
        </row>
        <row r="132">
          <cell r="F132">
            <v>24.9</v>
          </cell>
          <cell r="G132">
            <v>24.9</v>
          </cell>
          <cell r="H132">
            <v>24.9</v>
          </cell>
          <cell r="I132">
            <v>24.9</v>
          </cell>
          <cell r="J132">
            <v>24.9</v>
          </cell>
          <cell r="K132">
            <v>28.5</v>
          </cell>
          <cell r="L132">
            <v>28.5</v>
          </cell>
        </row>
        <row r="133">
          <cell r="F133">
            <v>16.399999999999999</v>
          </cell>
          <cell r="G133">
            <v>16.399999999999999</v>
          </cell>
          <cell r="H133">
            <v>16.399999999999999</v>
          </cell>
          <cell r="I133">
            <v>16.399999999999999</v>
          </cell>
          <cell r="J133">
            <v>16.399999999999999</v>
          </cell>
          <cell r="K133">
            <v>20.9</v>
          </cell>
          <cell r="L133">
            <v>20.9</v>
          </cell>
        </row>
        <row r="134">
          <cell r="F134">
            <v>16.399999999999999</v>
          </cell>
          <cell r="G134">
            <v>16.399999999999999</v>
          </cell>
          <cell r="H134">
            <v>16.399999999999999</v>
          </cell>
          <cell r="I134">
            <v>16.399999999999999</v>
          </cell>
          <cell r="J134">
            <v>16.399999999999999</v>
          </cell>
          <cell r="K134">
            <v>20.9</v>
          </cell>
          <cell r="L134">
            <v>20.9</v>
          </cell>
        </row>
        <row r="135">
          <cell r="F135">
            <v>16.399999999999999</v>
          </cell>
          <cell r="G135">
            <v>16.399999999999999</v>
          </cell>
          <cell r="H135">
            <v>16.399999999999999</v>
          </cell>
          <cell r="I135">
            <v>16.399999999999999</v>
          </cell>
          <cell r="J135">
            <v>16.399999999999999</v>
          </cell>
          <cell r="K135">
            <v>20.9</v>
          </cell>
          <cell r="L135">
            <v>20.9</v>
          </cell>
        </row>
        <row r="136">
          <cell r="F136">
            <v>16.399999999999999</v>
          </cell>
          <cell r="G136">
            <v>16.399999999999999</v>
          </cell>
          <cell r="H136">
            <v>16.399999999999999</v>
          </cell>
          <cell r="I136">
            <v>16.399999999999999</v>
          </cell>
          <cell r="J136">
            <v>16.399999999999999</v>
          </cell>
          <cell r="K136">
            <v>20.9</v>
          </cell>
          <cell r="L136">
            <v>20.9</v>
          </cell>
        </row>
        <row r="137">
          <cell r="F137">
            <v>16.399999999999999</v>
          </cell>
          <cell r="G137">
            <v>16.399999999999999</v>
          </cell>
          <cell r="H137">
            <v>16.399999999999999</v>
          </cell>
          <cell r="I137">
            <v>16.399999999999999</v>
          </cell>
          <cell r="J137">
            <v>16.399999999999999</v>
          </cell>
          <cell r="K137">
            <v>20.9</v>
          </cell>
          <cell r="L137">
            <v>20.9</v>
          </cell>
        </row>
        <row r="138">
          <cell r="F138">
            <v>24.9</v>
          </cell>
          <cell r="G138">
            <v>24.9</v>
          </cell>
          <cell r="H138">
            <v>24.9</v>
          </cell>
          <cell r="I138">
            <v>24.9</v>
          </cell>
          <cell r="J138">
            <v>24.9</v>
          </cell>
          <cell r="K138">
            <v>28.5</v>
          </cell>
          <cell r="L138">
            <v>28.5</v>
          </cell>
        </row>
        <row r="139">
          <cell r="F139">
            <v>24.9</v>
          </cell>
          <cell r="G139">
            <v>24.9</v>
          </cell>
          <cell r="H139">
            <v>24.9</v>
          </cell>
          <cell r="I139">
            <v>24.9</v>
          </cell>
          <cell r="J139">
            <v>24.9</v>
          </cell>
          <cell r="K139">
            <v>24.05</v>
          </cell>
          <cell r="L139">
            <v>24.05</v>
          </cell>
        </row>
      </sheetData>
      <sheetData sheetId="11">
        <row r="10">
          <cell r="G10" t="str">
            <v>Ayen AS Energji</v>
          </cell>
          <cell r="H10" t="str">
            <v>Ayen AS Energji</v>
          </cell>
          <cell r="I10" t="str">
            <v>Ayen AS Energji</v>
          </cell>
          <cell r="J10" t="str">
            <v>Ayen AS Energji</v>
          </cell>
          <cell r="K10" t="str">
            <v>Ayen AS Energji</v>
          </cell>
        </row>
        <row r="11">
          <cell r="G11" t="str">
            <v>Devoll Hydropower</v>
          </cell>
          <cell r="H11" t="str">
            <v>Devoll Hydropower</v>
          </cell>
          <cell r="I11" t="str">
            <v>Devoll Hydropower</v>
          </cell>
          <cell r="J11" t="str">
            <v>Devoll Hydropower</v>
          </cell>
        </row>
        <row r="12">
          <cell r="G12" t="str">
            <v>KESH</v>
          </cell>
          <cell r="H12" t="str">
            <v>KESH</v>
          </cell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G29" sqref="G29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[1]Pjesëmarrja!G11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[1]Pjesëmarrja!G12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'[1]Kapaciteti i Kërkuar'!F4</f>
        <v>55</v>
      </c>
      <c r="D9" s="12">
        <f>'[1]Kapaciteti i Ofruar'!F88</f>
        <v>55</v>
      </c>
      <c r="E9" s="13">
        <f>'[1]Çmimet e ofruar'!F88</f>
        <v>25.9</v>
      </c>
      <c r="F9" s="13">
        <f>'[1]Çmimet e ofruar'!F116</f>
        <v>25.9</v>
      </c>
      <c r="G9" s="12">
        <f>'[1]Kapaciteti i Fituar'!F88</f>
        <v>55</v>
      </c>
      <c r="H9" s="13">
        <f>'[1]Çmimet e fituar'!F88</f>
        <v>25.9</v>
      </c>
      <c r="I9" s="13">
        <f>'[1]Çmimet e fituar'!F116</f>
        <v>25.9</v>
      </c>
    </row>
    <row r="10" spans="2:9" x14ac:dyDescent="0.25">
      <c r="B10" s="14" t="s">
        <v>11</v>
      </c>
      <c r="C10" s="15">
        <f>'[1]Kapaciteti i Kërkuar'!F5</f>
        <v>55</v>
      </c>
      <c r="D10" s="15">
        <f>'[1]Kapaciteti i Ofruar'!F89</f>
        <v>55</v>
      </c>
      <c r="E10" s="16">
        <f>'[1]Çmimet e ofruar'!F89</f>
        <v>24.9</v>
      </c>
      <c r="F10" s="16">
        <f>'[1]Çmimet e ofruar'!F117</f>
        <v>24.9</v>
      </c>
      <c r="G10" s="15">
        <f>'[1]Kapaciteti i Fituar'!F89</f>
        <v>55</v>
      </c>
      <c r="H10" s="16">
        <f>'[1]Çmimet e fituar'!F89</f>
        <v>24.9</v>
      </c>
      <c r="I10" s="16">
        <f>'[1]Çmimet e fituar'!F117</f>
        <v>24.9</v>
      </c>
    </row>
    <row r="11" spans="2:9" x14ac:dyDescent="0.25">
      <c r="B11" s="11" t="s">
        <v>12</v>
      </c>
      <c r="C11" s="12">
        <f>'[1]Kapaciteti i Kërkuar'!F6</f>
        <v>55</v>
      </c>
      <c r="D11" s="12">
        <f>'[1]Kapaciteti i Ofruar'!F90</f>
        <v>55</v>
      </c>
      <c r="E11" s="13">
        <f>'[1]Çmimet e ofruar'!F90</f>
        <v>24.9</v>
      </c>
      <c r="F11" s="13">
        <f>'[1]Çmimet e ofruar'!F118</f>
        <v>24.9</v>
      </c>
      <c r="G11" s="12">
        <f>'[1]Kapaciteti i Fituar'!F90</f>
        <v>55</v>
      </c>
      <c r="H11" s="13">
        <f>'[1]Çmimet e fituar'!F90</f>
        <v>24.9</v>
      </c>
      <c r="I11" s="13">
        <f>'[1]Çmimet e fituar'!F118</f>
        <v>24.9</v>
      </c>
    </row>
    <row r="12" spans="2:9" x14ac:dyDescent="0.25">
      <c r="B12" s="14" t="s">
        <v>13</v>
      </c>
      <c r="C12" s="15">
        <f>'[1]Kapaciteti i Kërkuar'!F7</f>
        <v>55</v>
      </c>
      <c r="D12" s="15">
        <f>'[1]Kapaciteti i Ofruar'!F91</f>
        <v>55</v>
      </c>
      <c r="E12" s="16">
        <f>'[1]Çmimet e ofruar'!F91</f>
        <v>24.9</v>
      </c>
      <c r="F12" s="16">
        <f>'[1]Çmimet e ofruar'!F119</f>
        <v>24.9</v>
      </c>
      <c r="G12" s="15">
        <f>'[1]Kapaciteti i Fituar'!F91</f>
        <v>55</v>
      </c>
      <c r="H12" s="16">
        <f>'[1]Çmimet e fituar'!F91</f>
        <v>24.9</v>
      </c>
      <c r="I12" s="16">
        <f>'[1]Çmimet e fituar'!F119</f>
        <v>24.9</v>
      </c>
    </row>
    <row r="13" spans="2:9" x14ac:dyDescent="0.25">
      <c r="B13" s="11" t="s">
        <v>14</v>
      </c>
      <c r="C13" s="12">
        <f>'[1]Kapaciteti i Kërkuar'!F8</f>
        <v>55</v>
      </c>
      <c r="D13" s="12">
        <f>'[1]Kapaciteti i Ofruar'!F92</f>
        <v>55</v>
      </c>
      <c r="E13" s="13">
        <f>'[1]Çmimet e ofruar'!F92</f>
        <v>24.9</v>
      </c>
      <c r="F13" s="13">
        <f>'[1]Çmimet e ofruar'!F120</f>
        <v>24.9</v>
      </c>
      <c r="G13" s="12">
        <f>'[1]Kapaciteti i Fituar'!F92</f>
        <v>55</v>
      </c>
      <c r="H13" s="13">
        <f>'[1]Çmimet e fituar'!F92</f>
        <v>24.9</v>
      </c>
      <c r="I13" s="13">
        <f>'[1]Çmimet e fituar'!F120</f>
        <v>24.9</v>
      </c>
    </row>
    <row r="14" spans="2:9" x14ac:dyDescent="0.25">
      <c r="B14" s="14" t="s">
        <v>15</v>
      </c>
      <c r="C14" s="15">
        <f>'[1]Kapaciteti i Kërkuar'!F9</f>
        <v>55</v>
      </c>
      <c r="D14" s="15">
        <f>'[1]Kapaciteti i Ofruar'!F93</f>
        <v>55</v>
      </c>
      <c r="E14" s="16">
        <f>'[1]Çmimet e ofruar'!F93</f>
        <v>24.9</v>
      </c>
      <c r="F14" s="16">
        <f>'[1]Çmimet e ofruar'!F121</f>
        <v>24.9</v>
      </c>
      <c r="G14" s="15">
        <f>'[1]Kapaciteti i Fituar'!F93</f>
        <v>55</v>
      </c>
      <c r="H14" s="16">
        <f>'[1]Çmimet e fituar'!F93</f>
        <v>24.9</v>
      </c>
      <c r="I14" s="16">
        <f>'[1]Çmimet e fituar'!F121</f>
        <v>24.9</v>
      </c>
    </row>
    <row r="15" spans="2:9" x14ac:dyDescent="0.25">
      <c r="B15" s="11" t="s">
        <v>16</v>
      </c>
      <c r="C15" s="12">
        <f>'[1]Kapaciteti i Kërkuar'!F10</f>
        <v>45</v>
      </c>
      <c r="D15" s="12">
        <f>'[1]Kapaciteti i Ofruar'!F94</f>
        <v>50</v>
      </c>
      <c r="E15" s="13">
        <f>'[1]Çmimet e ofruar'!F94</f>
        <v>24.9</v>
      </c>
      <c r="F15" s="13">
        <f>'[1]Çmimet e ofruar'!F122</f>
        <v>25</v>
      </c>
      <c r="G15" s="12">
        <f>'[1]Kapaciteti i Fituar'!F94</f>
        <v>45</v>
      </c>
      <c r="H15" s="13">
        <f>'[1]Çmimet e fituar'!F94</f>
        <v>24.9</v>
      </c>
      <c r="I15" s="13">
        <f>'[1]Çmimet e fituar'!F122</f>
        <v>24.9</v>
      </c>
    </row>
    <row r="16" spans="2:9" x14ac:dyDescent="0.25">
      <c r="B16" s="14" t="s">
        <v>17</v>
      </c>
      <c r="C16" s="15">
        <f>'[1]Kapaciteti i Kërkuar'!F11</f>
        <v>45</v>
      </c>
      <c r="D16" s="15">
        <f>'[1]Kapaciteti i Ofruar'!F95</f>
        <v>53</v>
      </c>
      <c r="E16" s="16">
        <f>'[1]Çmimet e ofruar'!F95</f>
        <v>16.399999999999999</v>
      </c>
      <c r="F16" s="16">
        <f>'[1]Çmimet e ofruar'!F123</f>
        <v>46</v>
      </c>
      <c r="G16" s="15">
        <f>'[1]Kapaciteti i Fituar'!F95</f>
        <v>45</v>
      </c>
      <c r="H16" s="16">
        <f>'[1]Çmimet e fituar'!F95</f>
        <v>16.399999999999999</v>
      </c>
      <c r="I16" s="16">
        <f>'[1]Çmimet e fituar'!F123</f>
        <v>16.399999999999999</v>
      </c>
    </row>
    <row r="17" spans="2:9" x14ac:dyDescent="0.25">
      <c r="B17" s="11" t="s">
        <v>18</v>
      </c>
      <c r="C17" s="12">
        <f>'[1]Kapaciteti i Kërkuar'!F12</f>
        <v>45</v>
      </c>
      <c r="D17" s="12">
        <f>'[1]Kapaciteti i Ofruar'!F96</f>
        <v>53</v>
      </c>
      <c r="E17" s="13">
        <f>'[1]Çmimet e ofruar'!F96</f>
        <v>16.399999999999999</v>
      </c>
      <c r="F17" s="13">
        <f>'[1]Çmimet e ofruar'!F124</f>
        <v>47.4</v>
      </c>
      <c r="G17" s="12">
        <f>'[1]Kapaciteti i Fituar'!F96</f>
        <v>45</v>
      </c>
      <c r="H17" s="13">
        <f>'[1]Çmimet e fituar'!F96</f>
        <v>16.399999999999999</v>
      </c>
      <c r="I17" s="13">
        <f>'[1]Çmimet e fituar'!F124</f>
        <v>16.399999999999999</v>
      </c>
    </row>
    <row r="18" spans="2:9" x14ac:dyDescent="0.25">
      <c r="B18" s="14" t="s">
        <v>19</v>
      </c>
      <c r="C18" s="15">
        <f>'[1]Kapaciteti i Kërkuar'!F13</f>
        <v>45</v>
      </c>
      <c r="D18" s="15">
        <f>'[1]Kapaciteti i Ofruar'!F97</f>
        <v>53</v>
      </c>
      <c r="E18" s="16">
        <f>'[1]Çmimet e ofruar'!F97</f>
        <v>16.399999999999999</v>
      </c>
      <c r="F18" s="16">
        <f>'[1]Çmimet e ofruar'!F125</f>
        <v>48.2</v>
      </c>
      <c r="G18" s="15">
        <f>'[1]Kapaciteti i Fituar'!F97</f>
        <v>45</v>
      </c>
      <c r="H18" s="16">
        <f>'[1]Çmimet e fituar'!F97</f>
        <v>16.399999999999999</v>
      </c>
      <c r="I18" s="16">
        <f>'[1]Çmimet e fituar'!F125</f>
        <v>16.399999999999999</v>
      </c>
    </row>
    <row r="19" spans="2:9" x14ac:dyDescent="0.25">
      <c r="B19" s="11" t="s">
        <v>20</v>
      </c>
      <c r="C19" s="12">
        <f>'[1]Kapaciteti i Kërkuar'!F14</f>
        <v>45</v>
      </c>
      <c r="D19" s="12">
        <f>'[1]Kapaciteti i Ofruar'!F98</f>
        <v>50</v>
      </c>
      <c r="E19" s="13">
        <f>'[1]Çmimet e ofruar'!F98</f>
        <v>16.399999999999999</v>
      </c>
      <c r="F19" s="13">
        <f>'[1]Çmimet e ofruar'!F126</f>
        <v>19</v>
      </c>
      <c r="G19" s="12">
        <f>'[1]Kapaciteti i Fituar'!F98</f>
        <v>45</v>
      </c>
      <c r="H19" s="13">
        <f>'[1]Çmimet e fituar'!F98</f>
        <v>16.399999999999999</v>
      </c>
      <c r="I19" s="13">
        <f>'[1]Çmimet e fituar'!F126</f>
        <v>16.399999999999999</v>
      </c>
    </row>
    <row r="20" spans="2:9" x14ac:dyDescent="0.25">
      <c r="B20" s="14" t="s">
        <v>21</v>
      </c>
      <c r="C20" s="15">
        <f>'[1]Kapaciteti i Kërkuar'!F15</f>
        <v>45</v>
      </c>
      <c r="D20" s="15">
        <f>'[1]Kapaciteti i Ofruar'!F99</f>
        <v>45</v>
      </c>
      <c r="E20" s="16">
        <f>'[1]Çmimet e ofruar'!F99</f>
        <v>16.399999999999999</v>
      </c>
      <c r="F20" s="16">
        <f>'[1]Çmimet e ofruar'!F127</f>
        <v>16.399999999999999</v>
      </c>
      <c r="G20" s="15">
        <f>'[1]Kapaciteti i Fituar'!F99</f>
        <v>45</v>
      </c>
      <c r="H20" s="16">
        <f>'[1]Çmimet e fituar'!F99</f>
        <v>16.399999999999999</v>
      </c>
      <c r="I20" s="16">
        <f>'[1]Çmimet e fituar'!F127</f>
        <v>16.399999999999999</v>
      </c>
    </row>
    <row r="21" spans="2:9" x14ac:dyDescent="0.25">
      <c r="B21" s="11" t="s">
        <v>22</v>
      </c>
      <c r="C21" s="12">
        <f>'[1]Kapaciteti i Kërkuar'!F16</f>
        <v>45</v>
      </c>
      <c r="D21" s="12">
        <f>'[1]Kapaciteti i Ofruar'!F100</f>
        <v>45</v>
      </c>
      <c r="E21" s="13">
        <f>'[1]Çmimet e ofruar'!F100</f>
        <v>24.5</v>
      </c>
      <c r="F21" s="13">
        <f>'[1]Çmimet e ofruar'!F128</f>
        <v>24.5</v>
      </c>
      <c r="G21" s="12">
        <f>'[1]Kapaciteti i Fituar'!F100</f>
        <v>45</v>
      </c>
      <c r="H21" s="13">
        <f>'[1]Çmimet e fituar'!F100</f>
        <v>24.5</v>
      </c>
      <c r="I21" s="13">
        <f>'[1]Çmimet e fituar'!F128</f>
        <v>24.5</v>
      </c>
    </row>
    <row r="22" spans="2:9" x14ac:dyDescent="0.25">
      <c r="B22" s="14" t="s">
        <v>23</v>
      </c>
      <c r="C22" s="15">
        <f>'[1]Kapaciteti i Kërkuar'!F17</f>
        <v>45</v>
      </c>
      <c r="D22" s="15">
        <f>'[1]Kapaciteti i Ofruar'!F101</f>
        <v>45</v>
      </c>
      <c r="E22" s="16">
        <f>'[1]Çmimet e ofruar'!F101</f>
        <v>24.5</v>
      </c>
      <c r="F22" s="16">
        <f>'[1]Çmimet e ofruar'!F129</f>
        <v>24.5</v>
      </c>
      <c r="G22" s="15">
        <f>'[1]Kapaciteti i Fituar'!F101</f>
        <v>45</v>
      </c>
      <c r="H22" s="16">
        <f>'[1]Çmimet e fituar'!F101</f>
        <v>24.5</v>
      </c>
      <c r="I22" s="16">
        <f>'[1]Çmimet e fituar'!F129</f>
        <v>24.5</v>
      </c>
    </row>
    <row r="23" spans="2:9" x14ac:dyDescent="0.25">
      <c r="B23" s="11" t="s">
        <v>24</v>
      </c>
      <c r="C23" s="12">
        <f>'[1]Kapaciteti i Kërkuar'!F18</f>
        <v>45</v>
      </c>
      <c r="D23" s="12">
        <f>'[1]Kapaciteti i Ofruar'!F102</f>
        <v>45</v>
      </c>
      <c r="E23" s="13">
        <f>'[1]Çmimet e ofruar'!F102</f>
        <v>24.5</v>
      </c>
      <c r="F23" s="13">
        <f>'[1]Çmimet e ofruar'!F130</f>
        <v>24.5</v>
      </c>
      <c r="G23" s="12">
        <f>'[1]Kapaciteti i Fituar'!F102</f>
        <v>45</v>
      </c>
      <c r="H23" s="13">
        <f>'[1]Çmimet e fituar'!F102</f>
        <v>24.5</v>
      </c>
      <c r="I23" s="13">
        <f>'[1]Çmimet e fituar'!F130</f>
        <v>24.5</v>
      </c>
    </row>
    <row r="24" spans="2:9" x14ac:dyDescent="0.25">
      <c r="B24" s="14" t="s">
        <v>25</v>
      </c>
      <c r="C24" s="15">
        <f>'[1]Kapaciteti i Kërkuar'!F19</f>
        <v>45</v>
      </c>
      <c r="D24" s="15">
        <f>'[1]Kapaciteti i Ofruar'!F103</f>
        <v>45</v>
      </c>
      <c r="E24" s="16">
        <f>'[1]Çmimet e ofruar'!F103</f>
        <v>24.5</v>
      </c>
      <c r="F24" s="16">
        <f>'[1]Çmimet e ofruar'!F131</f>
        <v>24.5</v>
      </c>
      <c r="G24" s="15">
        <f>'[1]Kapaciteti i Fituar'!F103</f>
        <v>45</v>
      </c>
      <c r="H24" s="16">
        <f>'[1]Çmimet e fituar'!F103</f>
        <v>24.5</v>
      </c>
      <c r="I24" s="16">
        <f>'[1]Çmimet e fituar'!F131</f>
        <v>24.5</v>
      </c>
    </row>
    <row r="25" spans="2:9" x14ac:dyDescent="0.25">
      <c r="B25" s="11" t="s">
        <v>26</v>
      </c>
      <c r="C25" s="12">
        <f>'[1]Kapaciteti i Kërkuar'!F20</f>
        <v>45</v>
      </c>
      <c r="D25" s="12">
        <f>'[1]Kapaciteti i Ofruar'!F104</f>
        <v>45</v>
      </c>
      <c r="E25" s="13">
        <f>'[1]Çmimet e ofruar'!F104</f>
        <v>24.9</v>
      </c>
      <c r="F25" s="13">
        <f>'[1]Çmimet e ofruar'!F132</f>
        <v>24.9</v>
      </c>
      <c r="G25" s="12">
        <f>'[1]Kapaciteti i Fituar'!F104</f>
        <v>45</v>
      </c>
      <c r="H25" s="13">
        <f>'[1]Çmimet e fituar'!F104</f>
        <v>24.9</v>
      </c>
      <c r="I25" s="13">
        <f>'[1]Çmimet e fituar'!F132</f>
        <v>24.9</v>
      </c>
    </row>
    <row r="26" spans="2:9" x14ac:dyDescent="0.25">
      <c r="B26" s="14" t="s">
        <v>27</v>
      </c>
      <c r="C26" s="15">
        <f>'[1]Kapaciteti i Kërkuar'!F21</f>
        <v>45</v>
      </c>
      <c r="D26" s="15">
        <f>'[1]Kapaciteti i Ofruar'!F105</f>
        <v>45</v>
      </c>
      <c r="E26" s="16">
        <f>'[1]Çmimet e ofruar'!F105</f>
        <v>16.399999999999999</v>
      </c>
      <c r="F26" s="16">
        <f>'[1]Çmimet e ofruar'!F133</f>
        <v>16.399999999999999</v>
      </c>
      <c r="G26" s="15">
        <f>'[1]Kapaciteti i Fituar'!F105</f>
        <v>45</v>
      </c>
      <c r="H26" s="16">
        <f>'[1]Çmimet e fituar'!F105</f>
        <v>16.399999999999999</v>
      </c>
      <c r="I26" s="16">
        <f>'[1]Çmimet e fituar'!F133</f>
        <v>16.399999999999999</v>
      </c>
    </row>
    <row r="27" spans="2:9" x14ac:dyDescent="0.25">
      <c r="B27" s="11" t="s">
        <v>28</v>
      </c>
      <c r="C27" s="12">
        <f>'[1]Kapaciteti i Kërkuar'!F22</f>
        <v>45</v>
      </c>
      <c r="D27" s="12">
        <f>'[1]Kapaciteti i Ofruar'!F106</f>
        <v>50</v>
      </c>
      <c r="E27" s="13">
        <f>'[1]Çmimet e ofruar'!F106</f>
        <v>16.399999999999999</v>
      </c>
      <c r="F27" s="13">
        <f>'[1]Çmimet e ofruar'!F134</f>
        <v>19</v>
      </c>
      <c r="G27" s="12">
        <f>'[1]Kapaciteti i Fituar'!F106</f>
        <v>45</v>
      </c>
      <c r="H27" s="13">
        <f>'[1]Çmimet e fituar'!F106</f>
        <v>16.399999999999999</v>
      </c>
      <c r="I27" s="13">
        <f>'[1]Çmimet e fituar'!F134</f>
        <v>16.399999999999999</v>
      </c>
    </row>
    <row r="28" spans="2:9" x14ac:dyDescent="0.25">
      <c r="B28" s="14" t="s">
        <v>29</v>
      </c>
      <c r="C28" s="15">
        <f>'[1]Kapaciteti i Kërkuar'!F23</f>
        <v>45</v>
      </c>
      <c r="D28" s="15">
        <f>'[1]Kapaciteti i Ofruar'!F107</f>
        <v>50</v>
      </c>
      <c r="E28" s="16">
        <f>'[1]Çmimet e ofruar'!F107</f>
        <v>16.399999999999999</v>
      </c>
      <c r="F28" s="16">
        <f>'[1]Çmimet e ofruar'!F135</f>
        <v>19</v>
      </c>
      <c r="G28" s="15">
        <f>'[1]Kapaciteti i Fituar'!F107</f>
        <v>45</v>
      </c>
      <c r="H28" s="16">
        <f>'[1]Çmimet e fituar'!F107</f>
        <v>16.399999999999999</v>
      </c>
      <c r="I28" s="16">
        <f>'[1]Çmimet e fituar'!F135</f>
        <v>16.399999999999999</v>
      </c>
    </row>
    <row r="29" spans="2:9" x14ac:dyDescent="0.25">
      <c r="B29" s="11" t="s">
        <v>30</v>
      </c>
      <c r="C29" s="12">
        <f>'[1]Kapaciteti i Kërkuar'!F24</f>
        <v>45</v>
      </c>
      <c r="D29" s="12">
        <f>'[1]Kapaciteti i Ofruar'!F108</f>
        <v>50</v>
      </c>
      <c r="E29" s="13">
        <f>'[1]Çmimet e ofruar'!F108</f>
        <v>16.399999999999999</v>
      </c>
      <c r="F29" s="13">
        <f>'[1]Çmimet e ofruar'!F136</f>
        <v>19</v>
      </c>
      <c r="G29" s="12">
        <f>'[1]Kapaciteti i Fituar'!F108</f>
        <v>45</v>
      </c>
      <c r="H29" s="13">
        <f>'[1]Çmimet e fituar'!F108</f>
        <v>16.399999999999999</v>
      </c>
      <c r="I29" s="13">
        <f>'[1]Çmimet e fituar'!F136</f>
        <v>16.399999999999999</v>
      </c>
    </row>
    <row r="30" spans="2:9" x14ac:dyDescent="0.25">
      <c r="B30" s="14" t="s">
        <v>31</v>
      </c>
      <c r="C30" s="15">
        <f>'[1]Kapaciteti i Kërkuar'!F25</f>
        <v>45</v>
      </c>
      <c r="D30" s="15">
        <f>'[1]Kapaciteti i Ofruar'!F109</f>
        <v>50</v>
      </c>
      <c r="E30" s="16">
        <f>'[1]Çmimet e ofruar'!F109</f>
        <v>16.399999999999999</v>
      </c>
      <c r="F30" s="16">
        <f>'[1]Çmimet e ofruar'!F137</f>
        <v>19</v>
      </c>
      <c r="G30" s="15">
        <f>'[1]Kapaciteti i Fituar'!F109</f>
        <v>45</v>
      </c>
      <c r="H30" s="16">
        <f>'[1]Çmimet e fituar'!F109</f>
        <v>16.399999999999999</v>
      </c>
      <c r="I30" s="16">
        <f>'[1]Çmimet e fituar'!F137</f>
        <v>16.399999999999999</v>
      </c>
    </row>
    <row r="31" spans="2:9" x14ac:dyDescent="0.25">
      <c r="B31" s="11" t="s">
        <v>32</v>
      </c>
      <c r="C31" s="12">
        <f>'[1]Kapaciteti i Kërkuar'!F26</f>
        <v>55</v>
      </c>
      <c r="D31" s="12">
        <f>'[1]Kapaciteti i Ofruar'!F110</f>
        <v>60</v>
      </c>
      <c r="E31" s="13">
        <f>'[1]Çmimet e ofruar'!F110</f>
        <v>24.9</v>
      </c>
      <c r="F31" s="13">
        <f>'[1]Çmimet e ofruar'!F138</f>
        <v>25</v>
      </c>
      <c r="G31" s="12">
        <f>'[1]Kapaciteti i Fituar'!F110</f>
        <v>55</v>
      </c>
      <c r="H31" s="13">
        <f>'[1]Çmimet e fituar'!F110</f>
        <v>24.9</v>
      </c>
      <c r="I31" s="13">
        <f>'[1]Çmimet e fituar'!F138</f>
        <v>24.9</v>
      </c>
    </row>
    <row r="32" spans="2:9" x14ac:dyDescent="0.25">
      <c r="B32" s="14" t="s">
        <v>33</v>
      </c>
      <c r="C32" s="15">
        <f>'[1]Kapaciteti i Kërkuar'!F27</f>
        <v>65</v>
      </c>
      <c r="D32" s="15">
        <f>'[1]Kapaciteti i Ofruar'!F111</f>
        <v>65</v>
      </c>
      <c r="E32" s="16">
        <f>'[1]Çmimet e ofruar'!F111</f>
        <v>24.9</v>
      </c>
      <c r="F32" s="16">
        <f>'[1]Çmimet e ofruar'!F139</f>
        <v>24.9</v>
      </c>
      <c r="G32" s="15">
        <f>'[1]Kapaciteti i Fituar'!F111</f>
        <v>65</v>
      </c>
      <c r="H32" s="16">
        <f>'[1]Çmimet e fituar'!F111</f>
        <v>24.9</v>
      </c>
      <c r="I32" s="16">
        <f>'[1]Çmimet e fituar'!F139</f>
        <v>24.9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1229</v>
      </c>
      <c r="E33" s="18">
        <f>IF(SUM(E9:E32)&gt;0,AVERAGEIF(E9:E32,"&lt;&gt;0"),0)</f>
        <v>21.333333333333325</v>
      </c>
      <c r="F33" s="18">
        <f>IF(SUM(F9:F32)&gt;0,AVERAGEIF(F9:F32,"&lt;&gt;0"),0)</f>
        <v>25.733333333333331</v>
      </c>
      <c r="G33" s="17">
        <f>SUM(G9:G32)</f>
        <v>1170</v>
      </c>
      <c r="H33" s="18">
        <f>IF(SUM(H9:H32)&gt;0,AVERAGEIF(H9:H32,"&lt;&gt;0"),0)</f>
        <v>21.333333333333325</v>
      </c>
      <c r="I33" s="18">
        <f>IF(SUM(I9:I32)&gt;0,AVERAGEIF(I9:I32,"&lt;&gt;0"),0)</f>
        <v>21.333333333333325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G21" sqref="G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[1]Pjesëmarrja!H11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[1]Pjesëmarrja!H12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Kërkuar'!G4)</f>
        <v>55</v>
      </c>
      <c r="D9" s="12">
        <f>'[1]Kapaciteti i Ofruar'!G88</f>
        <v>55</v>
      </c>
      <c r="E9" s="13">
        <f>'[1]Çmimet e ofruar'!G88</f>
        <v>24.9</v>
      </c>
      <c r="F9" s="13">
        <f>'[1]Çmimet e ofruar'!G116</f>
        <v>24.9</v>
      </c>
      <c r="G9" s="12">
        <f>'[1]Kapaciteti i Fituar'!G88</f>
        <v>55</v>
      </c>
      <c r="H9" s="13">
        <f>'[1]Çmimet e fituar'!G88</f>
        <v>24.9</v>
      </c>
      <c r="I9" s="13">
        <f>'[1]Çmimet e fituar'!G116</f>
        <v>24.9</v>
      </c>
    </row>
    <row r="10" spans="2:9" x14ac:dyDescent="0.25">
      <c r="B10" s="14" t="s">
        <v>11</v>
      </c>
      <c r="C10" s="15">
        <f>('[1]Kapaciteti i Kërkuar'!G5)</f>
        <v>55</v>
      </c>
      <c r="D10" s="15">
        <f>'[1]Kapaciteti i Ofruar'!G89</f>
        <v>55</v>
      </c>
      <c r="E10" s="16">
        <f>'[1]Çmimet e ofruar'!G89</f>
        <v>24.9</v>
      </c>
      <c r="F10" s="16">
        <f>'[1]Çmimet e ofruar'!G117</f>
        <v>24.9</v>
      </c>
      <c r="G10" s="15">
        <f>'[1]Kapaciteti i Fituar'!G89</f>
        <v>55</v>
      </c>
      <c r="H10" s="16">
        <f>'[1]Çmimet e fituar'!G89</f>
        <v>24.9</v>
      </c>
      <c r="I10" s="16">
        <f>'[1]Çmimet e fituar'!G117</f>
        <v>24.9</v>
      </c>
    </row>
    <row r="11" spans="2:9" x14ac:dyDescent="0.25">
      <c r="B11" s="11" t="s">
        <v>12</v>
      </c>
      <c r="C11" s="12">
        <f>('[1]Kapaciteti i Kërkuar'!G6)</f>
        <v>55</v>
      </c>
      <c r="D11" s="12">
        <f>'[1]Kapaciteti i Ofruar'!G90</f>
        <v>55</v>
      </c>
      <c r="E11" s="13">
        <f>'[1]Çmimet e ofruar'!G90</f>
        <v>24.9</v>
      </c>
      <c r="F11" s="13">
        <f>'[1]Çmimet e ofruar'!G118</f>
        <v>24.9</v>
      </c>
      <c r="G11" s="12">
        <f>'[1]Kapaciteti i Fituar'!G90</f>
        <v>55</v>
      </c>
      <c r="H11" s="13">
        <f>'[1]Çmimet e fituar'!G90</f>
        <v>24.9</v>
      </c>
      <c r="I11" s="13">
        <f>'[1]Çmimet e fituar'!G118</f>
        <v>24.9</v>
      </c>
    </row>
    <row r="12" spans="2:9" x14ac:dyDescent="0.25">
      <c r="B12" s="14" t="s">
        <v>13</v>
      </c>
      <c r="C12" s="15">
        <f>('[1]Kapaciteti i Kërkuar'!G7)</f>
        <v>55</v>
      </c>
      <c r="D12" s="15">
        <f>'[1]Kapaciteti i Ofruar'!G91</f>
        <v>55</v>
      </c>
      <c r="E12" s="16">
        <f>'[1]Çmimet e ofruar'!G91</f>
        <v>24.9</v>
      </c>
      <c r="F12" s="16">
        <f>'[1]Çmimet e ofruar'!G119</f>
        <v>24.9</v>
      </c>
      <c r="G12" s="15">
        <f>'[1]Kapaciteti i Fituar'!G91</f>
        <v>55</v>
      </c>
      <c r="H12" s="16">
        <f>'[1]Çmimet e fituar'!G91</f>
        <v>24.9</v>
      </c>
      <c r="I12" s="16">
        <f>'[1]Çmimet e fituar'!G119</f>
        <v>24.9</v>
      </c>
    </row>
    <row r="13" spans="2:9" x14ac:dyDescent="0.25">
      <c r="B13" s="11" t="s">
        <v>14</v>
      </c>
      <c r="C13" s="12">
        <f>('[1]Kapaciteti i Kërkuar'!G8)</f>
        <v>55</v>
      </c>
      <c r="D13" s="12">
        <f>'[1]Kapaciteti i Ofruar'!G92</f>
        <v>55</v>
      </c>
      <c r="E13" s="13">
        <f>'[1]Çmimet e ofruar'!G92</f>
        <v>24.9</v>
      </c>
      <c r="F13" s="13">
        <f>'[1]Çmimet e ofruar'!G120</f>
        <v>24.9</v>
      </c>
      <c r="G13" s="12">
        <f>'[1]Kapaciteti i Fituar'!G92</f>
        <v>55</v>
      </c>
      <c r="H13" s="13">
        <f>'[1]Çmimet e fituar'!G92</f>
        <v>24.9</v>
      </c>
      <c r="I13" s="13">
        <f>'[1]Çmimet e fituar'!G120</f>
        <v>24.9</v>
      </c>
    </row>
    <row r="14" spans="2:9" x14ac:dyDescent="0.25">
      <c r="B14" s="14" t="s">
        <v>15</v>
      </c>
      <c r="C14" s="15">
        <f>('[1]Kapaciteti i Kërkuar'!G9)</f>
        <v>55</v>
      </c>
      <c r="D14" s="15">
        <f>'[1]Kapaciteti i Ofruar'!G93</f>
        <v>55</v>
      </c>
      <c r="E14" s="16">
        <f>'[1]Çmimet e ofruar'!G93</f>
        <v>24.9</v>
      </c>
      <c r="F14" s="16">
        <f>'[1]Çmimet e ofruar'!G121</f>
        <v>24.9</v>
      </c>
      <c r="G14" s="15">
        <f>'[1]Kapaciteti i Fituar'!G93</f>
        <v>55</v>
      </c>
      <c r="H14" s="16">
        <f>'[1]Çmimet e fituar'!G93</f>
        <v>24.9</v>
      </c>
      <c r="I14" s="16">
        <f>'[1]Çmimet e fituar'!G121</f>
        <v>24.9</v>
      </c>
    </row>
    <row r="15" spans="2:9" x14ac:dyDescent="0.25">
      <c r="B15" s="11" t="s">
        <v>16</v>
      </c>
      <c r="C15" s="12">
        <f>('[1]Kapaciteti i Kërkuar'!G10)</f>
        <v>45</v>
      </c>
      <c r="D15" s="12">
        <f>'[1]Kapaciteti i Ofruar'!G94</f>
        <v>50</v>
      </c>
      <c r="E15" s="13">
        <f>'[1]Çmimet e ofruar'!G94</f>
        <v>24.9</v>
      </c>
      <c r="F15" s="13">
        <f>'[1]Çmimet e ofruar'!G122</f>
        <v>25</v>
      </c>
      <c r="G15" s="12">
        <f>'[1]Kapaciteti i Fituar'!G94</f>
        <v>45</v>
      </c>
      <c r="H15" s="13">
        <f>'[1]Çmimet e fituar'!G94</f>
        <v>24.9</v>
      </c>
      <c r="I15" s="13">
        <f>'[1]Çmimet e fituar'!G122</f>
        <v>24.9</v>
      </c>
    </row>
    <row r="16" spans="2:9" x14ac:dyDescent="0.25">
      <c r="B16" s="14" t="s">
        <v>17</v>
      </c>
      <c r="C16" s="15">
        <f>('[1]Kapaciteti i Kërkuar'!G11)</f>
        <v>45</v>
      </c>
      <c r="D16" s="15">
        <f>'[1]Kapaciteti i Ofruar'!G95</f>
        <v>53</v>
      </c>
      <c r="E16" s="16">
        <f>'[1]Çmimet e ofruar'!G95</f>
        <v>16.399999999999999</v>
      </c>
      <c r="F16" s="16">
        <f>'[1]Çmimet e ofruar'!G123</f>
        <v>46</v>
      </c>
      <c r="G16" s="15">
        <f>'[1]Kapaciteti i Fituar'!G95</f>
        <v>45</v>
      </c>
      <c r="H16" s="16">
        <f>'[1]Çmimet e fituar'!G95</f>
        <v>16.399999999999999</v>
      </c>
      <c r="I16" s="16">
        <f>'[1]Çmimet e fituar'!G123</f>
        <v>16.399999999999999</v>
      </c>
    </row>
    <row r="17" spans="2:9" x14ac:dyDescent="0.25">
      <c r="B17" s="11" t="s">
        <v>18</v>
      </c>
      <c r="C17" s="12">
        <f>('[1]Kapaciteti i Kërkuar'!G12)</f>
        <v>45</v>
      </c>
      <c r="D17" s="12">
        <f>'[1]Kapaciteti i Ofruar'!G96</f>
        <v>53</v>
      </c>
      <c r="E17" s="13">
        <f>'[1]Çmimet e ofruar'!G96</f>
        <v>16.399999999999999</v>
      </c>
      <c r="F17" s="13">
        <f>'[1]Çmimet e ofruar'!G124</f>
        <v>47.4</v>
      </c>
      <c r="G17" s="12">
        <f>'[1]Kapaciteti i Fituar'!G96</f>
        <v>45</v>
      </c>
      <c r="H17" s="13">
        <f>'[1]Çmimet e fituar'!G96</f>
        <v>16.399999999999999</v>
      </c>
      <c r="I17" s="13">
        <f>'[1]Çmimet e fituar'!G124</f>
        <v>16.399999999999999</v>
      </c>
    </row>
    <row r="18" spans="2:9" x14ac:dyDescent="0.25">
      <c r="B18" s="14" t="s">
        <v>19</v>
      </c>
      <c r="C18" s="15">
        <f>('[1]Kapaciteti i Kërkuar'!G13)</f>
        <v>45</v>
      </c>
      <c r="D18" s="15">
        <f>'[1]Kapaciteti i Ofruar'!G97</f>
        <v>53</v>
      </c>
      <c r="E18" s="16">
        <f>'[1]Çmimet e ofruar'!G97</f>
        <v>16.399999999999999</v>
      </c>
      <c r="F18" s="16">
        <f>'[1]Çmimet e ofruar'!G125</f>
        <v>48.2</v>
      </c>
      <c r="G18" s="15">
        <f>'[1]Kapaciteti i Fituar'!G97</f>
        <v>45</v>
      </c>
      <c r="H18" s="16">
        <f>'[1]Çmimet e fituar'!G97</f>
        <v>16.399999999999999</v>
      </c>
      <c r="I18" s="16">
        <f>'[1]Çmimet e fituar'!G125</f>
        <v>16.399999999999999</v>
      </c>
    </row>
    <row r="19" spans="2:9" x14ac:dyDescent="0.25">
      <c r="B19" s="11" t="s">
        <v>20</v>
      </c>
      <c r="C19" s="12">
        <f>('[1]Kapaciteti i Kërkuar'!G14)</f>
        <v>45</v>
      </c>
      <c r="D19" s="12">
        <f>'[1]Kapaciteti i Ofruar'!G98</f>
        <v>50</v>
      </c>
      <c r="E19" s="13">
        <f>'[1]Çmimet e ofruar'!G98</f>
        <v>16.399999999999999</v>
      </c>
      <c r="F19" s="13">
        <f>'[1]Çmimet e ofruar'!G126</f>
        <v>19</v>
      </c>
      <c r="G19" s="12">
        <f>'[1]Kapaciteti i Fituar'!G98</f>
        <v>45</v>
      </c>
      <c r="H19" s="13">
        <f>'[1]Çmimet e fituar'!G98</f>
        <v>16.399999999999999</v>
      </c>
      <c r="I19" s="13">
        <f>'[1]Çmimet e fituar'!G126</f>
        <v>16.399999999999999</v>
      </c>
    </row>
    <row r="20" spans="2:9" x14ac:dyDescent="0.25">
      <c r="B20" s="14" t="s">
        <v>21</v>
      </c>
      <c r="C20" s="15">
        <f>('[1]Kapaciteti i Kërkuar'!G15)</f>
        <v>45</v>
      </c>
      <c r="D20" s="15">
        <f>'[1]Kapaciteti i Ofruar'!G99</f>
        <v>45</v>
      </c>
      <c r="E20" s="16">
        <f>'[1]Çmimet e ofruar'!G99</f>
        <v>16.399999999999999</v>
      </c>
      <c r="F20" s="16">
        <f>'[1]Çmimet e ofruar'!G127</f>
        <v>16.399999999999999</v>
      </c>
      <c r="G20" s="15">
        <f>'[1]Kapaciteti i Fituar'!G99</f>
        <v>45</v>
      </c>
      <c r="H20" s="16">
        <f>'[1]Çmimet e fituar'!G99</f>
        <v>16.399999999999999</v>
      </c>
      <c r="I20" s="16">
        <f>'[1]Çmimet e fituar'!G127</f>
        <v>16.399999999999999</v>
      </c>
    </row>
    <row r="21" spans="2:9" x14ac:dyDescent="0.25">
      <c r="B21" s="11" t="s">
        <v>22</v>
      </c>
      <c r="C21" s="12">
        <f>('[1]Kapaciteti i Kërkuar'!G16)</f>
        <v>45</v>
      </c>
      <c r="D21" s="12">
        <f>'[1]Kapaciteti i Ofruar'!G100</f>
        <v>45</v>
      </c>
      <c r="E21" s="13">
        <f>'[1]Çmimet e ofruar'!G100</f>
        <v>24.5</v>
      </c>
      <c r="F21" s="13">
        <f>'[1]Çmimet e ofruar'!G128</f>
        <v>24.5</v>
      </c>
      <c r="G21" s="12">
        <f>'[1]Kapaciteti i Fituar'!G100</f>
        <v>45</v>
      </c>
      <c r="H21" s="13">
        <f>'[1]Çmimet e fituar'!G100</f>
        <v>24.5</v>
      </c>
      <c r="I21" s="13">
        <f>'[1]Çmimet e fituar'!G128</f>
        <v>24.5</v>
      </c>
    </row>
    <row r="22" spans="2:9" x14ac:dyDescent="0.25">
      <c r="B22" s="14" t="s">
        <v>23</v>
      </c>
      <c r="C22" s="15">
        <f>('[1]Kapaciteti i Kërkuar'!G17)</f>
        <v>45</v>
      </c>
      <c r="D22" s="15">
        <f>'[1]Kapaciteti i Ofruar'!G101</f>
        <v>45</v>
      </c>
      <c r="E22" s="16">
        <f>'[1]Çmimet e ofruar'!G101</f>
        <v>24.5</v>
      </c>
      <c r="F22" s="16">
        <f>'[1]Çmimet e ofruar'!G129</f>
        <v>24.5</v>
      </c>
      <c r="G22" s="15">
        <f>'[1]Kapaciteti i Fituar'!G101</f>
        <v>45</v>
      </c>
      <c r="H22" s="16">
        <f>'[1]Çmimet e fituar'!G101</f>
        <v>24.5</v>
      </c>
      <c r="I22" s="16">
        <f>'[1]Çmimet e fituar'!G129</f>
        <v>24.5</v>
      </c>
    </row>
    <row r="23" spans="2:9" x14ac:dyDescent="0.25">
      <c r="B23" s="11" t="s">
        <v>24</v>
      </c>
      <c r="C23" s="12">
        <f>('[1]Kapaciteti i Kërkuar'!G18)</f>
        <v>45</v>
      </c>
      <c r="D23" s="12">
        <f>'[1]Kapaciteti i Ofruar'!G102</f>
        <v>45</v>
      </c>
      <c r="E23" s="13">
        <f>'[1]Çmimet e ofruar'!G102</f>
        <v>24.5</v>
      </c>
      <c r="F23" s="13">
        <f>'[1]Çmimet e ofruar'!G130</f>
        <v>24.5</v>
      </c>
      <c r="G23" s="12">
        <f>'[1]Kapaciteti i Fituar'!G102</f>
        <v>45</v>
      </c>
      <c r="H23" s="13">
        <f>'[1]Çmimet e fituar'!G102</f>
        <v>24.5</v>
      </c>
      <c r="I23" s="13">
        <f>'[1]Çmimet e fituar'!G130</f>
        <v>24.5</v>
      </c>
    </row>
    <row r="24" spans="2:9" x14ac:dyDescent="0.25">
      <c r="B24" s="14" t="s">
        <v>25</v>
      </c>
      <c r="C24" s="15">
        <f>('[1]Kapaciteti i Kërkuar'!G19)</f>
        <v>45</v>
      </c>
      <c r="D24" s="15">
        <f>'[1]Kapaciteti i Ofruar'!G103</f>
        <v>45</v>
      </c>
      <c r="E24" s="16">
        <f>'[1]Çmimet e ofruar'!G103</f>
        <v>24.5</v>
      </c>
      <c r="F24" s="16">
        <f>'[1]Çmimet e ofruar'!G131</f>
        <v>24.5</v>
      </c>
      <c r="G24" s="15">
        <f>'[1]Kapaciteti i Fituar'!G103</f>
        <v>45</v>
      </c>
      <c r="H24" s="16">
        <f>'[1]Çmimet e fituar'!G103</f>
        <v>24.5</v>
      </c>
      <c r="I24" s="16">
        <f>'[1]Çmimet e fituar'!G131</f>
        <v>24.5</v>
      </c>
    </row>
    <row r="25" spans="2:9" x14ac:dyDescent="0.25">
      <c r="B25" s="11" t="s">
        <v>26</v>
      </c>
      <c r="C25" s="12">
        <f>('[1]Kapaciteti i Kërkuar'!G20)</f>
        <v>45</v>
      </c>
      <c r="D25" s="12">
        <f>'[1]Kapaciteti i Ofruar'!G104</f>
        <v>45</v>
      </c>
      <c r="E25" s="13">
        <f>'[1]Çmimet e ofruar'!G104</f>
        <v>24.9</v>
      </c>
      <c r="F25" s="13">
        <f>'[1]Çmimet e ofruar'!G132</f>
        <v>24.9</v>
      </c>
      <c r="G25" s="12">
        <f>'[1]Kapaciteti i Fituar'!G104</f>
        <v>45</v>
      </c>
      <c r="H25" s="13">
        <f>'[1]Çmimet e fituar'!G104</f>
        <v>24.9</v>
      </c>
      <c r="I25" s="13">
        <f>'[1]Çmimet e fituar'!G132</f>
        <v>24.9</v>
      </c>
    </row>
    <row r="26" spans="2:9" x14ac:dyDescent="0.25">
      <c r="B26" s="14" t="s">
        <v>27</v>
      </c>
      <c r="C26" s="15">
        <f>('[1]Kapaciteti i Kërkuar'!G21)</f>
        <v>45</v>
      </c>
      <c r="D26" s="15">
        <f>'[1]Kapaciteti i Ofruar'!G105</f>
        <v>45</v>
      </c>
      <c r="E26" s="16">
        <f>'[1]Çmimet e ofruar'!G105</f>
        <v>16.399999999999999</v>
      </c>
      <c r="F26" s="16">
        <f>'[1]Çmimet e ofruar'!G133</f>
        <v>16.399999999999999</v>
      </c>
      <c r="G26" s="15">
        <f>'[1]Kapaciteti i Fituar'!G105</f>
        <v>45</v>
      </c>
      <c r="H26" s="16">
        <f>'[1]Çmimet e fituar'!G105</f>
        <v>16.399999999999999</v>
      </c>
      <c r="I26" s="16">
        <f>'[1]Çmimet e fituar'!G133</f>
        <v>16.399999999999999</v>
      </c>
    </row>
    <row r="27" spans="2:9" x14ac:dyDescent="0.25">
      <c r="B27" s="11" t="s">
        <v>28</v>
      </c>
      <c r="C27" s="12">
        <f>('[1]Kapaciteti i Kërkuar'!G22)</f>
        <v>45</v>
      </c>
      <c r="D27" s="12">
        <f>'[1]Kapaciteti i Ofruar'!G106</f>
        <v>50</v>
      </c>
      <c r="E27" s="13">
        <f>'[1]Çmimet e ofruar'!G106</f>
        <v>16.399999999999999</v>
      </c>
      <c r="F27" s="13">
        <f>'[1]Çmimet e ofruar'!G134</f>
        <v>19</v>
      </c>
      <c r="G27" s="12">
        <f>'[1]Kapaciteti i Fituar'!G106</f>
        <v>45</v>
      </c>
      <c r="H27" s="13">
        <f>'[1]Çmimet e fituar'!G106</f>
        <v>16.399999999999999</v>
      </c>
      <c r="I27" s="13">
        <f>'[1]Çmimet e fituar'!G134</f>
        <v>16.399999999999999</v>
      </c>
    </row>
    <row r="28" spans="2:9" x14ac:dyDescent="0.25">
      <c r="B28" s="14" t="s">
        <v>29</v>
      </c>
      <c r="C28" s="15">
        <f>('[1]Kapaciteti i Kërkuar'!G23)</f>
        <v>45</v>
      </c>
      <c r="D28" s="15">
        <f>'[1]Kapaciteti i Ofruar'!G107</f>
        <v>50</v>
      </c>
      <c r="E28" s="16">
        <f>'[1]Çmimet e ofruar'!G107</f>
        <v>16.399999999999999</v>
      </c>
      <c r="F28" s="16">
        <f>'[1]Çmimet e ofruar'!G135</f>
        <v>19</v>
      </c>
      <c r="G28" s="15">
        <f>'[1]Kapaciteti i Fituar'!G107</f>
        <v>45</v>
      </c>
      <c r="H28" s="16">
        <f>'[1]Çmimet e fituar'!G107</f>
        <v>16.399999999999999</v>
      </c>
      <c r="I28" s="16">
        <f>'[1]Çmimet e fituar'!G135</f>
        <v>16.399999999999999</v>
      </c>
    </row>
    <row r="29" spans="2:9" x14ac:dyDescent="0.25">
      <c r="B29" s="11" t="s">
        <v>30</v>
      </c>
      <c r="C29" s="12">
        <f>('[1]Kapaciteti i Kërkuar'!G24)</f>
        <v>45</v>
      </c>
      <c r="D29" s="12">
        <f>'[1]Kapaciteti i Ofruar'!G108</f>
        <v>50</v>
      </c>
      <c r="E29" s="13">
        <f>'[1]Çmimet e ofruar'!G108</f>
        <v>16.399999999999999</v>
      </c>
      <c r="F29" s="13">
        <f>'[1]Çmimet e ofruar'!G136</f>
        <v>19</v>
      </c>
      <c r="G29" s="12">
        <f>'[1]Kapaciteti i Fituar'!G108</f>
        <v>45</v>
      </c>
      <c r="H29" s="13">
        <f>'[1]Çmimet e fituar'!G108</f>
        <v>16.399999999999999</v>
      </c>
      <c r="I29" s="13">
        <f>'[1]Çmimet e fituar'!G136</f>
        <v>16.399999999999999</v>
      </c>
    </row>
    <row r="30" spans="2:9" x14ac:dyDescent="0.25">
      <c r="B30" s="14" t="s">
        <v>31</v>
      </c>
      <c r="C30" s="15">
        <f>('[1]Kapaciteti i Kërkuar'!G25)</f>
        <v>45</v>
      </c>
      <c r="D30" s="15">
        <f>'[1]Kapaciteti i Ofruar'!G109</f>
        <v>50</v>
      </c>
      <c r="E30" s="16">
        <f>'[1]Çmimet e ofruar'!G109</f>
        <v>16.399999999999999</v>
      </c>
      <c r="F30" s="16">
        <f>'[1]Çmimet e ofruar'!G137</f>
        <v>19</v>
      </c>
      <c r="G30" s="15">
        <f>'[1]Kapaciteti i Fituar'!G109</f>
        <v>45</v>
      </c>
      <c r="H30" s="16">
        <f>'[1]Çmimet e fituar'!G109</f>
        <v>16.399999999999999</v>
      </c>
      <c r="I30" s="16">
        <f>'[1]Çmimet e fituar'!G137</f>
        <v>16.399999999999999</v>
      </c>
    </row>
    <row r="31" spans="2:9" x14ac:dyDescent="0.25">
      <c r="B31" s="11" t="s">
        <v>32</v>
      </c>
      <c r="C31" s="12">
        <f>('[1]Kapaciteti i Kërkuar'!G26)</f>
        <v>55</v>
      </c>
      <c r="D31" s="12">
        <f>'[1]Kapaciteti i Ofruar'!G110</f>
        <v>60</v>
      </c>
      <c r="E31" s="13">
        <f>'[1]Çmimet e ofruar'!G110</f>
        <v>24.9</v>
      </c>
      <c r="F31" s="13">
        <f>'[1]Çmimet e ofruar'!G138</f>
        <v>25</v>
      </c>
      <c r="G31" s="12">
        <f>'[1]Kapaciteti i Fituar'!G110</f>
        <v>55</v>
      </c>
      <c r="H31" s="13">
        <f>'[1]Çmimet e fituar'!G110</f>
        <v>24.9</v>
      </c>
      <c r="I31" s="13">
        <f>'[1]Çmimet e fituar'!G138</f>
        <v>24.9</v>
      </c>
    </row>
    <row r="32" spans="2:9" x14ac:dyDescent="0.25">
      <c r="B32" s="14" t="s">
        <v>33</v>
      </c>
      <c r="C32" s="15">
        <f>('[1]Kapaciteti i Kërkuar'!G27)</f>
        <v>65</v>
      </c>
      <c r="D32" s="15">
        <f>'[1]Kapaciteti i Ofruar'!G111</f>
        <v>65</v>
      </c>
      <c r="E32" s="16">
        <f>'[1]Çmimet e ofruar'!G111</f>
        <v>24.9</v>
      </c>
      <c r="F32" s="16">
        <f>'[1]Çmimet e ofruar'!G139</f>
        <v>24.9</v>
      </c>
      <c r="G32" s="15">
        <f>'[1]Kapaciteti i Fituar'!G111</f>
        <v>65</v>
      </c>
      <c r="H32" s="16">
        <f>'[1]Çmimet e fituar'!G111</f>
        <v>24.9</v>
      </c>
      <c r="I32" s="16">
        <f>'[1]Çmimet e fituar'!G139</f>
        <v>24.9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1229</v>
      </c>
      <c r="E33" s="18">
        <f>IF(SUM(E9:E32)&gt;0,AVERAGEIF(E9:E32,"&lt;&gt;0"),0)</f>
        <v>21.291666666666661</v>
      </c>
      <c r="F33" s="18">
        <f>IF(SUM(F9:F32)&gt;0,AVERAGEIF(F9:F32,"&lt;&gt;0"),0)</f>
        <v>25.691666666666663</v>
      </c>
      <c r="G33" s="17">
        <f>SUM(G9:G32)</f>
        <v>1170</v>
      </c>
      <c r="H33" s="18">
        <f>IF(SUM(H9:H32)&gt;0,AVERAGEIF(H9:H32,"&lt;&gt;0"),0)</f>
        <v>21.291666666666661</v>
      </c>
      <c r="I33" s="18">
        <f>IF(SUM(I9:I32)&gt;0,AVERAGEIF(I9:I32,"&lt;&gt;0"),0)</f>
        <v>21.291666666666661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[1]Pjesëmarrja!I11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[1]Pjesëmarrja!I12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Kërkuar'!H4)</f>
        <v>55</v>
      </c>
      <c r="D9" s="12">
        <f>'[1]Kapaciteti i Ofruar'!H88</f>
        <v>55</v>
      </c>
      <c r="E9" s="13">
        <f>'[1]Çmimet e ofruar'!H88</f>
        <v>24.9</v>
      </c>
      <c r="F9" s="13">
        <f>'[1]Çmimet e ofruar'!H116</f>
        <v>24.9</v>
      </c>
      <c r="G9" s="12">
        <f>'[1]Kapaciteti i Fituar'!H88</f>
        <v>55</v>
      </c>
      <c r="H9" s="13">
        <f>'[1]Çmimet e fituar'!H88</f>
        <v>24.9</v>
      </c>
      <c r="I9" s="13">
        <f>'[1]Çmimet e fituar'!H116</f>
        <v>24.9</v>
      </c>
    </row>
    <row r="10" spans="2:9" x14ac:dyDescent="0.25">
      <c r="B10" s="14" t="s">
        <v>11</v>
      </c>
      <c r="C10" s="15">
        <f>('[1]Kapaciteti i Kërkuar'!H5)</f>
        <v>55</v>
      </c>
      <c r="D10" s="15">
        <f>'[1]Kapaciteti i Ofruar'!H89</f>
        <v>55</v>
      </c>
      <c r="E10" s="16">
        <f>'[1]Çmimet e ofruar'!H89</f>
        <v>24.9</v>
      </c>
      <c r="F10" s="16">
        <f>'[1]Çmimet e ofruar'!H117</f>
        <v>24.9</v>
      </c>
      <c r="G10" s="15">
        <f>'[1]Kapaciteti i Fituar'!H89</f>
        <v>55</v>
      </c>
      <c r="H10" s="16">
        <f>'[1]Çmimet e fituar'!H89</f>
        <v>24.9</v>
      </c>
      <c r="I10" s="16">
        <f>'[1]Çmimet e fituar'!H117</f>
        <v>24.9</v>
      </c>
    </row>
    <row r="11" spans="2:9" x14ac:dyDescent="0.25">
      <c r="B11" s="11" t="s">
        <v>12</v>
      </c>
      <c r="C11" s="12">
        <f>('[1]Kapaciteti i Kërkuar'!H6)</f>
        <v>55</v>
      </c>
      <c r="D11" s="12">
        <f>'[1]Kapaciteti i Ofruar'!H90</f>
        <v>55</v>
      </c>
      <c r="E11" s="13">
        <f>'[1]Çmimet e ofruar'!H90</f>
        <v>24.9</v>
      </c>
      <c r="F11" s="13">
        <f>'[1]Çmimet e ofruar'!H118</f>
        <v>24.9</v>
      </c>
      <c r="G11" s="12">
        <f>'[1]Kapaciteti i Fituar'!H90</f>
        <v>55</v>
      </c>
      <c r="H11" s="13">
        <f>'[1]Çmimet e fituar'!H90</f>
        <v>24.9</v>
      </c>
      <c r="I11" s="13">
        <f>'[1]Çmimet e fituar'!H118</f>
        <v>24.9</v>
      </c>
    </row>
    <row r="12" spans="2:9" x14ac:dyDescent="0.25">
      <c r="B12" s="14" t="s">
        <v>13</v>
      </c>
      <c r="C12" s="15">
        <f>('[1]Kapaciteti i Kërkuar'!H7)</f>
        <v>55</v>
      </c>
      <c r="D12" s="15">
        <f>'[1]Kapaciteti i Ofruar'!H91</f>
        <v>55</v>
      </c>
      <c r="E12" s="16">
        <f>'[1]Çmimet e ofruar'!H91</f>
        <v>24.9</v>
      </c>
      <c r="F12" s="16">
        <f>'[1]Çmimet e ofruar'!H119</f>
        <v>24.9</v>
      </c>
      <c r="G12" s="15">
        <f>'[1]Kapaciteti i Fituar'!H91</f>
        <v>55</v>
      </c>
      <c r="H12" s="16">
        <f>'[1]Çmimet e fituar'!H91</f>
        <v>24.9</v>
      </c>
      <c r="I12" s="16">
        <f>'[1]Çmimet e fituar'!H119</f>
        <v>24.9</v>
      </c>
    </row>
    <row r="13" spans="2:9" x14ac:dyDescent="0.25">
      <c r="B13" s="11" t="s">
        <v>14</v>
      </c>
      <c r="C13" s="12">
        <f>('[1]Kapaciteti i Kërkuar'!H8)</f>
        <v>55</v>
      </c>
      <c r="D13" s="12">
        <f>'[1]Kapaciteti i Ofruar'!H92</f>
        <v>55</v>
      </c>
      <c r="E13" s="13">
        <f>'[1]Çmimet e ofruar'!H92</f>
        <v>24.9</v>
      </c>
      <c r="F13" s="13">
        <f>'[1]Çmimet e ofruar'!H120</f>
        <v>24.9</v>
      </c>
      <c r="G13" s="12">
        <f>'[1]Kapaciteti i Fituar'!H92</f>
        <v>55</v>
      </c>
      <c r="H13" s="13">
        <f>'[1]Çmimet e fituar'!H92</f>
        <v>24.9</v>
      </c>
      <c r="I13" s="13">
        <f>'[1]Çmimet e fituar'!H120</f>
        <v>24.9</v>
      </c>
    </row>
    <row r="14" spans="2:9" x14ac:dyDescent="0.25">
      <c r="B14" s="14" t="s">
        <v>15</v>
      </c>
      <c r="C14" s="15">
        <f>('[1]Kapaciteti i Kërkuar'!H9)</f>
        <v>55</v>
      </c>
      <c r="D14" s="15">
        <f>'[1]Kapaciteti i Ofruar'!H93</f>
        <v>55</v>
      </c>
      <c r="E14" s="16">
        <f>'[1]Çmimet e ofruar'!H93</f>
        <v>24.9</v>
      </c>
      <c r="F14" s="16">
        <f>'[1]Çmimet e ofruar'!H121</f>
        <v>24.9</v>
      </c>
      <c r="G14" s="15">
        <f>'[1]Kapaciteti i Fituar'!H93</f>
        <v>55</v>
      </c>
      <c r="H14" s="16">
        <f>'[1]Çmimet e fituar'!H93</f>
        <v>24.9</v>
      </c>
      <c r="I14" s="16">
        <f>'[1]Çmimet e fituar'!H121</f>
        <v>24.9</v>
      </c>
    </row>
    <row r="15" spans="2:9" x14ac:dyDescent="0.25">
      <c r="B15" s="11" t="s">
        <v>16</v>
      </c>
      <c r="C15" s="12">
        <f>('[1]Kapaciteti i Kërkuar'!H10)</f>
        <v>45</v>
      </c>
      <c r="D15" s="12">
        <f>'[1]Kapaciteti i Ofruar'!H94</f>
        <v>50</v>
      </c>
      <c r="E15" s="13">
        <f>'[1]Çmimet e ofruar'!H94</f>
        <v>24.9</v>
      </c>
      <c r="F15" s="13">
        <f>'[1]Çmimet e ofruar'!H122</f>
        <v>25</v>
      </c>
      <c r="G15" s="12">
        <f>'[1]Kapaciteti i Fituar'!H94</f>
        <v>45</v>
      </c>
      <c r="H15" s="13">
        <f>'[1]Çmimet e fituar'!H94</f>
        <v>24.9</v>
      </c>
      <c r="I15" s="13">
        <f>'[1]Çmimet e fituar'!H122</f>
        <v>24.9</v>
      </c>
    </row>
    <row r="16" spans="2:9" x14ac:dyDescent="0.25">
      <c r="B16" s="14" t="s">
        <v>17</v>
      </c>
      <c r="C16" s="15">
        <f>('[1]Kapaciteti i Kërkuar'!H11)</f>
        <v>45</v>
      </c>
      <c r="D16" s="15">
        <f>'[1]Kapaciteti i Ofruar'!H95</f>
        <v>53</v>
      </c>
      <c r="E16" s="16">
        <f>'[1]Çmimet e ofruar'!H95</f>
        <v>16.399999999999999</v>
      </c>
      <c r="F16" s="16">
        <f>'[1]Çmimet e ofruar'!H123</f>
        <v>46</v>
      </c>
      <c r="G16" s="15">
        <f>'[1]Kapaciteti i Fituar'!H95</f>
        <v>45</v>
      </c>
      <c r="H16" s="16">
        <f>'[1]Çmimet e fituar'!H95</f>
        <v>16.399999999999999</v>
      </c>
      <c r="I16" s="16">
        <f>'[1]Çmimet e fituar'!H123</f>
        <v>16.399999999999999</v>
      </c>
    </row>
    <row r="17" spans="2:9" x14ac:dyDescent="0.25">
      <c r="B17" s="11" t="s">
        <v>18</v>
      </c>
      <c r="C17" s="12">
        <f>('[1]Kapaciteti i Kërkuar'!H12)</f>
        <v>45</v>
      </c>
      <c r="D17" s="12">
        <f>'[1]Kapaciteti i Ofruar'!H96</f>
        <v>53</v>
      </c>
      <c r="E17" s="13">
        <f>'[1]Çmimet e ofruar'!H96</f>
        <v>16.399999999999999</v>
      </c>
      <c r="F17" s="13">
        <f>'[1]Çmimet e ofruar'!H124</f>
        <v>47.4</v>
      </c>
      <c r="G17" s="12">
        <f>'[1]Kapaciteti i Fituar'!H96</f>
        <v>45</v>
      </c>
      <c r="H17" s="13">
        <f>'[1]Çmimet e fituar'!H96</f>
        <v>16.399999999999999</v>
      </c>
      <c r="I17" s="13">
        <f>'[1]Çmimet e fituar'!H124</f>
        <v>16.399999999999999</v>
      </c>
    </row>
    <row r="18" spans="2:9" x14ac:dyDescent="0.25">
      <c r="B18" s="14" t="s">
        <v>19</v>
      </c>
      <c r="C18" s="15">
        <f>('[1]Kapaciteti i Kërkuar'!H13)</f>
        <v>45</v>
      </c>
      <c r="D18" s="15">
        <f>'[1]Kapaciteti i Ofruar'!H97</f>
        <v>53</v>
      </c>
      <c r="E18" s="16">
        <f>'[1]Çmimet e ofruar'!H97</f>
        <v>16.399999999999999</v>
      </c>
      <c r="F18" s="16">
        <f>'[1]Çmimet e ofruar'!H125</f>
        <v>48.2</v>
      </c>
      <c r="G18" s="15">
        <f>'[1]Kapaciteti i Fituar'!H97</f>
        <v>45</v>
      </c>
      <c r="H18" s="16">
        <f>'[1]Çmimet e fituar'!H97</f>
        <v>16.399999999999999</v>
      </c>
      <c r="I18" s="16">
        <f>'[1]Çmimet e fituar'!H125</f>
        <v>16.399999999999999</v>
      </c>
    </row>
    <row r="19" spans="2:9" x14ac:dyDescent="0.25">
      <c r="B19" s="11" t="s">
        <v>20</v>
      </c>
      <c r="C19" s="12">
        <f>('[1]Kapaciteti i Kërkuar'!H14)</f>
        <v>45</v>
      </c>
      <c r="D19" s="12">
        <f>'[1]Kapaciteti i Ofruar'!H98</f>
        <v>50</v>
      </c>
      <c r="E19" s="13">
        <f>'[1]Çmimet e ofruar'!H98</f>
        <v>16.399999999999999</v>
      </c>
      <c r="F19" s="13">
        <f>'[1]Çmimet e ofruar'!H126</f>
        <v>19</v>
      </c>
      <c r="G19" s="12">
        <f>'[1]Kapaciteti i Fituar'!H98</f>
        <v>45</v>
      </c>
      <c r="H19" s="13">
        <f>'[1]Çmimet e fituar'!H98</f>
        <v>16.399999999999999</v>
      </c>
      <c r="I19" s="13">
        <f>'[1]Çmimet e fituar'!H126</f>
        <v>16.399999999999999</v>
      </c>
    </row>
    <row r="20" spans="2:9" x14ac:dyDescent="0.25">
      <c r="B20" s="14" t="s">
        <v>21</v>
      </c>
      <c r="C20" s="15">
        <f>('[1]Kapaciteti i Kërkuar'!H15)</f>
        <v>45</v>
      </c>
      <c r="D20" s="15">
        <f>'[1]Kapaciteti i Ofruar'!H99</f>
        <v>45</v>
      </c>
      <c r="E20" s="16">
        <f>'[1]Çmimet e ofruar'!H99</f>
        <v>16.399999999999999</v>
      </c>
      <c r="F20" s="16">
        <f>'[1]Çmimet e ofruar'!H127</f>
        <v>16.399999999999999</v>
      </c>
      <c r="G20" s="15">
        <f>'[1]Kapaciteti i Fituar'!H99</f>
        <v>45</v>
      </c>
      <c r="H20" s="16">
        <f>'[1]Çmimet e fituar'!H99</f>
        <v>16.399999999999999</v>
      </c>
      <c r="I20" s="16">
        <f>'[1]Çmimet e fituar'!H127</f>
        <v>16.399999999999999</v>
      </c>
    </row>
    <row r="21" spans="2:9" x14ac:dyDescent="0.25">
      <c r="B21" s="11" t="s">
        <v>22</v>
      </c>
      <c r="C21" s="12">
        <f>('[1]Kapaciteti i Kërkuar'!H16)</f>
        <v>45</v>
      </c>
      <c r="D21" s="12">
        <f>'[1]Kapaciteti i Ofruar'!H100</f>
        <v>45</v>
      </c>
      <c r="E21" s="13">
        <f>'[1]Çmimet e ofruar'!H100</f>
        <v>24.5</v>
      </c>
      <c r="F21" s="13">
        <f>'[1]Çmimet e ofruar'!H128</f>
        <v>24.5</v>
      </c>
      <c r="G21" s="12">
        <f>'[1]Kapaciteti i Fituar'!H100</f>
        <v>45</v>
      </c>
      <c r="H21" s="13">
        <f>'[1]Çmimet e fituar'!H100</f>
        <v>24.5</v>
      </c>
      <c r="I21" s="13">
        <f>'[1]Çmimet e fituar'!H128</f>
        <v>24.5</v>
      </c>
    </row>
    <row r="22" spans="2:9" x14ac:dyDescent="0.25">
      <c r="B22" s="14" t="s">
        <v>23</v>
      </c>
      <c r="C22" s="15">
        <f>('[1]Kapaciteti i Kërkuar'!H17)</f>
        <v>45</v>
      </c>
      <c r="D22" s="15">
        <f>'[1]Kapaciteti i Ofruar'!H101</f>
        <v>45</v>
      </c>
      <c r="E22" s="16">
        <f>'[1]Çmimet e ofruar'!H101</f>
        <v>24.5</v>
      </c>
      <c r="F22" s="16">
        <f>'[1]Çmimet e ofruar'!H129</f>
        <v>24.5</v>
      </c>
      <c r="G22" s="15">
        <f>'[1]Kapaciteti i Fituar'!H101</f>
        <v>45</v>
      </c>
      <c r="H22" s="16">
        <f>'[1]Çmimet e fituar'!H101</f>
        <v>24.5</v>
      </c>
      <c r="I22" s="16">
        <f>'[1]Çmimet e fituar'!H129</f>
        <v>24.5</v>
      </c>
    </row>
    <row r="23" spans="2:9" x14ac:dyDescent="0.25">
      <c r="B23" s="11" t="s">
        <v>24</v>
      </c>
      <c r="C23" s="12">
        <f>('[1]Kapaciteti i Kërkuar'!H18)</f>
        <v>45</v>
      </c>
      <c r="D23" s="12">
        <f>'[1]Kapaciteti i Ofruar'!H102</f>
        <v>45</v>
      </c>
      <c r="E23" s="13">
        <f>'[1]Çmimet e ofruar'!H102</f>
        <v>24.5</v>
      </c>
      <c r="F23" s="13">
        <f>'[1]Çmimet e ofruar'!H130</f>
        <v>24.5</v>
      </c>
      <c r="G23" s="12">
        <f>'[1]Kapaciteti i Fituar'!H102</f>
        <v>45</v>
      </c>
      <c r="H23" s="13">
        <f>'[1]Çmimet e fituar'!H102</f>
        <v>24.5</v>
      </c>
      <c r="I23" s="13">
        <f>'[1]Çmimet e fituar'!H130</f>
        <v>24.5</v>
      </c>
    </row>
    <row r="24" spans="2:9" x14ac:dyDescent="0.25">
      <c r="B24" s="14" t="s">
        <v>25</v>
      </c>
      <c r="C24" s="15">
        <f>('[1]Kapaciteti i Kërkuar'!H19)</f>
        <v>45</v>
      </c>
      <c r="D24" s="15">
        <f>'[1]Kapaciteti i Ofruar'!H103</f>
        <v>45</v>
      </c>
      <c r="E24" s="16">
        <f>'[1]Çmimet e ofruar'!H103</f>
        <v>24.5</v>
      </c>
      <c r="F24" s="16">
        <f>'[1]Çmimet e ofruar'!H131</f>
        <v>24.5</v>
      </c>
      <c r="G24" s="15">
        <f>'[1]Kapaciteti i Fituar'!H103</f>
        <v>45</v>
      </c>
      <c r="H24" s="16">
        <f>'[1]Çmimet e fituar'!H103</f>
        <v>24.5</v>
      </c>
      <c r="I24" s="16">
        <f>'[1]Çmimet e fituar'!H131</f>
        <v>24.5</v>
      </c>
    </row>
    <row r="25" spans="2:9" x14ac:dyDescent="0.25">
      <c r="B25" s="11" t="s">
        <v>26</v>
      </c>
      <c r="C25" s="12">
        <f>('[1]Kapaciteti i Kërkuar'!H20)</f>
        <v>45</v>
      </c>
      <c r="D25" s="12">
        <f>'[1]Kapaciteti i Ofruar'!H104</f>
        <v>45</v>
      </c>
      <c r="E25" s="13">
        <f>'[1]Çmimet e ofruar'!H104</f>
        <v>24.9</v>
      </c>
      <c r="F25" s="13">
        <f>'[1]Çmimet e ofruar'!H132</f>
        <v>24.9</v>
      </c>
      <c r="G25" s="12">
        <f>'[1]Kapaciteti i Fituar'!H104</f>
        <v>45</v>
      </c>
      <c r="H25" s="13">
        <f>'[1]Çmimet e fituar'!H104</f>
        <v>24.9</v>
      </c>
      <c r="I25" s="13">
        <f>'[1]Çmimet e fituar'!H132</f>
        <v>24.9</v>
      </c>
    </row>
    <row r="26" spans="2:9" x14ac:dyDescent="0.25">
      <c r="B26" s="14" t="s">
        <v>27</v>
      </c>
      <c r="C26" s="15">
        <f>('[1]Kapaciteti i Kërkuar'!H21)</f>
        <v>45</v>
      </c>
      <c r="D26" s="15">
        <f>'[1]Kapaciteti i Ofruar'!H105</f>
        <v>45</v>
      </c>
      <c r="E26" s="16">
        <f>'[1]Çmimet e ofruar'!H105</f>
        <v>16.399999999999999</v>
      </c>
      <c r="F26" s="16">
        <f>'[1]Çmimet e ofruar'!H133</f>
        <v>16.399999999999999</v>
      </c>
      <c r="G26" s="15">
        <f>'[1]Kapaciteti i Fituar'!H105</f>
        <v>45</v>
      </c>
      <c r="H26" s="16">
        <f>'[1]Çmimet e fituar'!H105</f>
        <v>16.399999999999999</v>
      </c>
      <c r="I26" s="16">
        <f>'[1]Çmimet e fituar'!H133</f>
        <v>16.399999999999999</v>
      </c>
    </row>
    <row r="27" spans="2:9" x14ac:dyDescent="0.25">
      <c r="B27" s="11" t="s">
        <v>28</v>
      </c>
      <c r="C27" s="12">
        <f>('[1]Kapaciteti i Kërkuar'!H22)</f>
        <v>45</v>
      </c>
      <c r="D27" s="12">
        <f>'[1]Kapaciteti i Ofruar'!H106</f>
        <v>50</v>
      </c>
      <c r="E27" s="13">
        <f>'[1]Çmimet e ofruar'!H106</f>
        <v>16.399999999999999</v>
      </c>
      <c r="F27" s="13">
        <f>'[1]Çmimet e ofruar'!H134</f>
        <v>19</v>
      </c>
      <c r="G27" s="12">
        <f>'[1]Kapaciteti i Fituar'!H106</f>
        <v>45</v>
      </c>
      <c r="H27" s="13">
        <f>'[1]Çmimet e fituar'!H106</f>
        <v>16.399999999999999</v>
      </c>
      <c r="I27" s="13">
        <f>'[1]Çmimet e fituar'!H134</f>
        <v>16.399999999999999</v>
      </c>
    </row>
    <row r="28" spans="2:9" x14ac:dyDescent="0.25">
      <c r="B28" s="14" t="s">
        <v>29</v>
      </c>
      <c r="C28" s="15">
        <f>('[1]Kapaciteti i Kërkuar'!H23)</f>
        <v>45</v>
      </c>
      <c r="D28" s="15">
        <f>'[1]Kapaciteti i Ofruar'!H107</f>
        <v>50</v>
      </c>
      <c r="E28" s="16">
        <f>'[1]Çmimet e ofruar'!H107</f>
        <v>16.399999999999999</v>
      </c>
      <c r="F28" s="16">
        <f>'[1]Çmimet e ofruar'!H135</f>
        <v>19</v>
      </c>
      <c r="G28" s="15">
        <f>'[1]Kapaciteti i Fituar'!H107</f>
        <v>45</v>
      </c>
      <c r="H28" s="16">
        <f>'[1]Çmimet e fituar'!H107</f>
        <v>16.399999999999999</v>
      </c>
      <c r="I28" s="16">
        <f>'[1]Çmimet e fituar'!H135</f>
        <v>16.399999999999999</v>
      </c>
    </row>
    <row r="29" spans="2:9" x14ac:dyDescent="0.25">
      <c r="B29" s="11" t="s">
        <v>30</v>
      </c>
      <c r="C29" s="12">
        <f>('[1]Kapaciteti i Kërkuar'!H24)</f>
        <v>45</v>
      </c>
      <c r="D29" s="12">
        <f>'[1]Kapaciteti i Ofruar'!H108</f>
        <v>50</v>
      </c>
      <c r="E29" s="13">
        <f>'[1]Çmimet e ofruar'!H108</f>
        <v>16.399999999999999</v>
      </c>
      <c r="F29" s="13">
        <f>'[1]Çmimet e ofruar'!H136</f>
        <v>19</v>
      </c>
      <c r="G29" s="12">
        <f>'[1]Kapaciteti i Fituar'!H108</f>
        <v>45</v>
      </c>
      <c r="H29" s="13">
        <f>'[1]Çmimet e fituar'!H108</f>
        <v>16.399999999999999</v>
      </c>
      <c r="I29" s="13">
        <f>'[1]Çmimet e fituar'!H136</f>
        <v>16.399999999999999</v>
      </c>
    </row>
    <row r="30" spans="2:9" x14ac:dyDescent="0.25">
      <c r="B30" s="14" t="s">
        <v>31</v>
      </c>
      <c r="C30" s="15">
        <f>('[1]Kapaciteti i Kërkuar'!H25)</f>
        <v>45</v>
      </c>
      <c r="D30" s="15">
        <f>'[1]Kapaciteti i Ofruar'!H109</f>
        <v>50</v>
      </c>
      <c r="E30" s="16">
        <f>'[1]Çmimet e ofruar'!H109</f>
        <v>16.399999999999999</v>
      </c>
      <c r="F30" s="16">
        <f>'[1]Çmimet e ofruar'!H137</f>
        <v>19</v>
      </c>
      <c r="G30" s="15">
        <f>'[1]Kapaciteti i Fituar'!H109</f>
        <v>45</v>
      </c>
      <c r="H30" s="16">
        <f>'[1]Çmimet e fituar'!H109</f>
        <v>16.399999999999999</v>
      </c>
      <c r="I30" s="16">
        <f>'[1]Çmimet e fituar'!H137</f>
        <v>16.399999999999999</v>
      </c>
    </row>
    <row r="31" spans="2:9" x14ac:dyDescent="0.25">
      <c r="B31" s="11" t="s">
        <v>32</v>
      </c>
      <c r="C31" s="12">
        <f>('[1]Kapaciteti i Kërkuar'!H26)</f>
        <v>55</v>
      </c>
      <c r="D31" s="12">
        <f>'[1]Kapaciteti i Ofruar'!H110</f>
        <v>60</v>
      </c>
      <c r="E31" s="13">
        <f>'[1]Çmimet e ofruar'!H110</f>
        <v>24.9</v>
      </c>
      <c r="F31" s="13">
        <f>'[1]Çmimet e ofruar'!H138</f>
        <v>25</v>
      </c>
      <c r="G31" s="12">
        <f>'[1]Kapaciteti i Fituar'!H110</f>
        <v>55</v>
      </c>
      <c r="H31" s="13">
        <f>'[1]Çmimet e fituar'!H110</f>
        <v>24.9</v>
      </c>
      <c r="I31" s="13">
        <f>'[1]Çmimet e fituar'!H138</f>
        <v>24.9</v>
      </c>
    </row>
    <row r="32" spans="2:9" x14ac:dyDescent="0.25">
      <c r="B32" s="14" t="s">
        <v>33</v>
      </c>
      <c r="C32" s="15">
        <f>('[1]Kapaciteti i Kërkuar'!H27)</f>
        <v>65</v>
      </c>
      <c r="D32" s="15">
        <f>'[1]Kapaciteti i Ofruar'!H111</f>
        <v>65</v>
      </c>
      <c r="E32" s="16">
        <f>'[1]Çmimet e ofruar'!H111</f>
        <v>24.9</v>
      </c>
      <c r="F32" s="16">
        <f>'[1]Çmimet e ofruar'!H139</f>
        <v>24.9</v>
      </c>
      <c r="G32" s="15">
        <f>'[1]Kapaciteti i Fituar'!H111</f>
        <v>65</v>
      </c>
      <c r="H32" s="16">
        <f>'[1]Çmimet e fituar'!H111</f>
        <v>24.9</v>
      </c>
      <c r="I32" s="16">
        <f>'[1]Çmimet e fituar'!H139</f>
        <v>24.9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1229</v>
      </c>
      <c r="E33" s="18">
        <f>IF(SUM(E9:E32)&gt;0,AVERAGEIF(E9:E32,"&lt;&gt;0"),0)</f>
        <v>21.291666666666661</v>
      </c>
      <c r="F33" s="18">
        <f>IF(SUM(F9:F32)&gt;0,AVERAGEIF(F9:F32,"&lt;&gt;0"),0)</f>
        <v>25.691666666666663</v>
      </c>
      <c r="G33" s="17">
        <f>SUM(G9:G32)</f>
        <v>1170</v>
      </c>
      <c r="H33" s="18">
        <f>IF(SUM(H9:H32)&gt;0,AVERAGEIF(H9:H32,"&lt;&gt;0"),0)</f>
        <v>21.291666666666661</v>
      </c>
      <c r="I33" s="18">
        <f>IF(SUM(I9:I32)&gt;0,AVERAGEIF(I9:I32,"&lt;&gt;0"),0)</f>
        <v>21.291666666666661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[1]Pjesëmarrja!J11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[1]Pjesëmarrja!J12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Kërkuar'!I4)</f>
        <v>55</v>
      </c>
      <c r="D9" s="12">
        <f>'[1]Kapaciteti i Ofruar'!I88</f>
        <v>55</v>
      </c>
      <c r="E9" s="13">
        <f>'[1]Çmimet e ofruar'!I88</f>
        <v>24.9</v>
      </c>
      <c r="F9" s="13">
        <f>'[1]Çmimet e ofruar'!I116</f>
        <v>24.9</v>
      </c>
      <c r="G9" s="12">
        <f>'[1]Kapaciteti i Fituar'!I88</f>
        <v>55</v>
      </c>
      <c r="H9" s="13">
        <f>'[1]Çmimet e fituar'!I88</f>
        <v>24.9</v>
      </c>
      <c r="I9" s="13">
        <f>'[1]Çmimet e fituar'!I116</f>
        <v>24.9</v>
      </c>
    </row>
    <row r="10" spans="2:9" x14ac:dyDescent="0.25">
      <c r="B10" s="14" t="s">
        <v>11</v>
      </c>
      <c r="C10" s="15">
        <f>('[1]Kapaciteti i Kërkuar'!I5)</f>
        <v>55</v>
      </c>
      <c r="D10" s="15">
        <f>'[1]Kapaciteti i Ofruar'!I89</f>
        <v>55</v>
      </c>
      <c r="E10" s="16">
        <f>'[1]Çmimet e ofruar'!I89</f>
        <v>24.9</v>
      </c>
      <c r="F10" s="16">
        <f>'[1]Çmimet e ofruar'!I117</f>
        <v>24.9</v>
      </c>
      <c r="G10" s="15">
        <f>'[1]Kapaciteti i Fituar'!I89</f>
        <v>55</v>
      </c>
      <c r="H10" s="16">
        <f>'[1]Çmimet e fituar'!I89</f>
        <v>24.9</v>
      </c>
      <c r="I10" s="16">
        <f>'[1]Çmimet e fituar'!I117</f>
        <v>24.9</v>
      </c>
    </row>
    <row r="11" spans="2:9" x14ac:dyDescent="0.25">
      <c r="B11" s="11" t="s">
        <v>12</v>
      </c>
      <c r="C11" s="12">
        <f>('[1]Kapaciteti i Kërkuar'!I6)</f>
        <v>55</v>
      </c>
      <c r="D11" s="12">
        <f>'[1]Kapaciteti i Ofruar'!I90</f>
        <v>55</v>
      </c>
      <c r="E11" s="13">
        <f>'[1]Çmimet e ofruar'!I90</f>
        <v>24.9</v>
      </c>
      <c r="F11" s="13">
        <f>'[1]Çmimet e ofruar'!I118</f>
        <v>24.9</v>
      </c>
      <c r="G11" s="12">
        <f>'[1]Kapaciteti i Fituar'!I90</f>
        <v>55</v>
      </c>
      <c r="H11" s="13">
        <f>'[1]Çmimet e fituar'!I90</f>
        <v>24.9</v>
      </c>
      <c r="I11" s="13">
        <f>'[1]Çmimet e fituar'!I118</f>
        <v>24.9</v>
      </c>
    </row>
    <row r="12" spans="2:9" x14ac:dyDescent="0.25">
      <c r="B12" s="14" t="s">
        <v>13</v>
      </c>
      <c r="C12" s="15">
        <f>('[1]Kapaciteti i Kërkuar'!I7)</f>
        <v>55</v>
      </c>
      <c r="D12" s="15">
        <f>'[1]Kapaciteti i Ofruar'!I91</f>
        <v>55</v>
      </c>
      <c r="E12" s="16">
        <f>'[1]Çmimet e ofruar'!I91</f>
        <v>24.9</v>
      </c>
      <c r="F12" s="16">
        <f>'[1]Çmimet e ofruar'!I119</f>
        <v>24.9</v>
      </c>
      <c r="G12" s="15">
        <f>'[1]Kapaciteti i Fituar'!I91</f>
        <v>55</v>
      </c>
      <c r="H12" s="16">
        <f>'[1]Çmimet e fituar'!I91</f>
        <v>24.9</v>
      </c>
      <c r="I12" s="16">
        <f>'[1]Çmimet e fituar'!I119</f>
        <v>24.9</v>
      </c>
    </row>
    <row r="13" spans="2:9" x14ac:dyDescent="0.25">
      <c r="B13" s="11" t="s">
        <v>14</v>
      </c>
      <c r="C13" s="12">
        <f>('[1]Kapaciteti i Kërkuar'!I8)</f>
        <v>55</v>
      </c>
      <c r="D13" s="12">
        <f>'[1]Kapaciteti i Ofruar'!I92</f>
        <v>55</v>
      </c>
      <c r="E13" s="13">
        <f>'[1]Çmimet e ofruar'!I92</f>
        <v>24.9</v>
      </c>
      <c r="F13" s="13">
        <f>'[1]Çmimet e ofruar'!I120</f>
        <v>24.9</v>
      </c>
      <c r="G13" s="12">
        <f>'[1]Kapaciteti i Fituar'!I92</f>
        <v>55</v>
      </c>
      <c r="H13" s="13">
        <f>'[1]Çmimet e fituar'!I92</f>
        <v>24.9</v>
      </c>
      <c r="I13" s="13">
        <f>'[1]Çmimet e fituar'!I120</f>
        <v>24.9</v>
      </c>
    </row>
    <row r="14" spans="2:9" x14ac:dyDescent="0.25">
      <c r="B14" s="14" t="s">
        <v>15</v>
      </c>
      <c r="C14" s="15">
        <f>('[1]Kapaciteti i Kërkuar'!I9)</f>
        <v>55</v>
      </c>
      <c r="D14" s="15">
        <f>'[1]Kapaciteti i Ofruar'!I93</f>
        <v>55</v>
      </c>
      <c r="E14" s="16">
        <f>'[1]Çmimet e ofruar'!I93</f>
        <v>24.9</v>
      </c>
      <c r="F14" s="16">
        <f>'[1]Çmimet e ofruar'!I121</f>
        <v>24.9</v>
      </c>
      <c r="G14" s="15">
        <f>'[1]Kapaciteti i Fituar'!I93</f>
        <v>55</v>
      </c>
      <c r="H14" s="16">
        <f>'[1]Çmimet e fituar'!I93</f>
        <v>24.9</v>
      </c>
      <c r="I14" s="16">
        <f>'[1]Çmimet e fituar'!I121</f>
        <v>24.9</v>
      </c>
    </row>
    <row r="15" spans="2:9" x14ac:dyDescent="0.25">
      <c r="B15" s="11" t="s">
        <v>16</v>
      </c>
      <c r="C15" s="12">
        <f>('[1]Kapaciteti i Kërkuar'!I10)</f>
        <v>45</v>
      </c>
      <c r="D15" s="12">
        <f>'[1]Kapaciteti i Ofruar'!I94</f>
        <v>50</v>
      </c>
      <c r="E15" s="13">
        <f>'[1]Çmimet e ofruar'!I94</f>
        <v>24.9</v>
      </c>
      <c r="F15" s="13">
        <f>'[1]Çmimet e ofruar'!I122</f>
        <v>25</v>
      </c>
      <c r="G15" s="12">
        <f>'[1]Kapaciteti i Fituar'!I94</f>
        <v>45</v>
      </c>
      <c r="H15" s="13">
        <f>'[1]Çmimet e fituar'!I94</f>
        <v>24.9</v>
      </c>
      <c r="I15" s="13">
        <f>'[1]Çmimet e fituar'!I122</f>
        <v>24.9</v>
      </c>
    </row>
    <row r="16" spans="2:9" x14ac:dyDescent="0.25">
      <c r="B16" s="14" t="s">
        <v>17</v>
      </c>
      <c r="C16" s="15">
        <f>('[1]Kapaciteti i Kërkuar'!I11)</f>
        <v>45</v>
      </c>
      <c r="D16" s="15">
        <f>'[1]Kapaciteti i Ofruar'!I95</f>
        <v>53</v>
      </c>
      <c r="E16" s="16">
        <f>'[1]Çmimet e ofruar'!I95</f>
        <v>16.399999999999999</v>
      </c>
      <c r="F16" s="16">
        <f>'[1]Çmimet e ofruar'!I123</f>
        <v>46</v>
      </c>
      <c r="G16" s="15">
        <f>'[1]Kapaciteti i Fituar'!I95</f>
        <v>45</v>
      </c>
      <c r="H16" s="16">
        <f>'[1]Çmimet e fituar'!I95</f>
        <v>16.399999999999999</v>
      </c>
      <c r="I16" s="16">
        <f>'[1]Çmimet e fituar'!I123</f>
        <v>16.399999999999999</v>
      </c>
    </row>
    <row r="17" spans="2:9" x14ac:dyDescent="0.25">
      <c r="B17" s="11" t="s">
        <v>18</v>
      </c>
      <c r="C17" s="12">
        <f>('[1]Kapaciteti i Kërkuar'!I12)</f>
        <v>45</v>
      </c>
      <c r="D17" s="12">
        <f>'[1]Kapaciteti i Ofruar'!I96</f>
        <v>53</v>
      </c>
      <c r="E17" s="13">
        <f>'[1]Çmimet e ofruar'!I96</f>
        <v>16.399999999999999</v>
      </c>
      <c r="F17" s="13">
        <f>'[1]Çmimet e ofruar'!I124</f>
        <v>47.4</v>
      </c>
      <c r="G17" s="12">
        <f>'[1]Kapaciteti i Fituar'!I96</f>
        <v>45</v>
      </c>
      <c r="H17" s="13">
        <f>'[1]Çmimet e fituar'!I96</f>
        <v>16.399999999999999</v>
      </c>
      <c r="I17" s="13">
        <f>'[1]Çmimet e fituar'!I124</f>
        <v>16.399999999999999</v>
      </c>
    </row>
    <row r="18" spans="2:9" x14ac:dyDescent="0.25">
      <c r="B18" s="14" t="s">
        <v>19</v>
      </c>
      <c r="C18" s="15">
        <f>('[1]Kapaciteti i Kërkuar'!I13)</f>
        <v>45</v>
      </c>
      <c r="D18" s="15">
        <f>'[1]Kapaciteti i Ofruar'!I97</f>
        <v>53</v>
      </c>
      <c r="E18" s="16">
        <f>'[1]Çmimet e ofruar'!I97</f>
        <v>16.399999999999999</v>
      </c>
      <c r="F18" s="16">
        <f>'[1]Çmimet e ofruar'!I125</f>
        <v>48.2</v>
      </c>
      <c r="G18" s="15">
        <f>'[1]Kapaciteti i Fituar'!I97</f>
        <v>45</v>
      </c>
      <c r="H18" s="16">
        <f>'[1]Çmimet e fituar'!I97</f>
        <v>16.399999999999999</v>
      </c>
      <c r="I18" s="16">
        <f>'[1]Çmimet e fituar'!I125</f>
        <v>16.399999999999999</v>
      </c>
    </row>
    <row r="19" spans="2:9" x14ac:dyDescent="0.25">
      <c r="B19" s="11" t="s">
        <v>20</v>
      </c>
      <c r="C19" s="12">
        <f>('[1]Kapaciteti i Kërkuar'!I14)</f>
        <v>45</v>
      </c>
      <c r="D19" s="12">
        <f>'[1]Kapaciteti i Ofruar'!I98</f>
        <v>50</v>
      </c>
      <c r="E19" s="13">
        <f>'[1]Çmimet e ofruar'!I98</f>
        <v>16.399999999999999</v>
      </c>
      <c r="F19" s="13">
        <f>'[1]Çmimet e ofruar'!I126</f>
        <v>19</v>
      </c>
      <c r="G19" s="12">
        <f>'[1]Kapaciteti i Fituar'!I98</f>
        <v>45</v>
      </c>
      <c r="H19" s="13">
        <f>'[1]Çmimet e fituar'!I98</f>
        <v>16.399999999999999</v>
      </c>
      <c r="I19" s="13">
        <f>'[1]Çmimet e fituar'!I126</f>
        <v>16.399999999999999</v>
      </c>
    </row>
    <row r="20" spans="2:9" x14ac:dyDescent="0.25">
      <c r="B20" s="14" t="s">
        <v>21</v>
      </c>
      <c r="C20" s="15">
        <f>('[1]Kapaciteti i Kërkuar'!I15)</f>
        <v>45</v>
      </c>
      <c r="D20" s="15">
        <f>'[1]Kapaciteti i Ofruar'!I99</f>
        <v>45</v>
      </c>
      <c r="E20" s="16">
        <f>'[1]Çmimet e ofruar'!I99</f>
        <v>16.399999999999999</v>
      </c>
      <c r="F20" s="16">
        <f>'[1]Çmimet e ofruar'!I127</f>
        <v>16.399999999999999</v>
      </c>
      <c r="G20" s="15">
        <f>'[1]Kapaciteti i Fituar'!I99</f>
        <v>45</v>
      </c>
      <c r="H20" s="16">
        <f>'[1]Çmimet e fituar'!I99</f>
        <v>16.399999999999999</v>
      </c>
      <c r="I20" s="16">
        <f>'[1]Çmimet e fituar'!I127</f>
        <v>16.399999999999999</v>
      </c>
    </row>
    <row r="21" spans="2:9" x14ac:dyDescent="0.25">
      <c r="B21" s="11" t="s">
        <v>22</v>
      </c>
      <c r="C21" s="12">
        <f>('[1]Kapaciteti i Kërkuar'!I16)</f>
        <v>45</v>
      </c>
      <c r="D21" s="12">
        <f>'[1]Kapaciteti i Ofruar'!I100</f>
        <v>45</v>
      </c>
      <c r="E21" s="13">
        <f>'[1]Çmimet e ofruar'!I100</f>
        <v>24.5</v>
      </c>
      <c r="F21" s="13">
        <f>'[1]Çmimet e ofruar'!I128</f>
        <v>24.5</v>
      </c>
      <c r="G21" s="12">
        <f>'[1]Kapaciteti i Fituar'!I100</f>
        <v>45</v>
      </c>
      <c r="H21" s="13">
        <f>'[1]Çmimet e fituar'!I100</f>
        <v>24.5</v>
      </c>
      <c r="I21" s="13">
        <f>'[1]Çmimet e fituar'!I128</f>
        <v>24.5</v>
      </c>
    </row>
    <row r="22" spans="2:9" x14ac:dyDescent="0.25">
      <c r="B22" s="14" t="s">
        <v>23</v>
      </c>
      <c r="C22" s="15">
        <f>('[1]Kapaciteti i Kërkuar'!I17)</f>
        <v>45</v>
      </c>
      <c r="D22" s="15">
        <f>'[1]Kapaciteti i Ofruar'!I101</f>
        <v>45</v>
      </c>
      <c r="E22" s="16">
        <f>'[1]Çmimet e ofruar'!I101</f>
        <v>24.5</v>
      </c>
      <c r="F22" s="16">
        <f>'[1]Çmimet e ofruar'!I129</f>
        <v>24.5</v>
      </c>
      <c r="G22" s="15">
        <f>'[1]Kapaciteti i Fituar'!I101</f>
        <v>45</v>
      </c>
      <c r="H22" s="16">
        <f>'[1]Çmimet e fituar'!I101</f>
        <v>24.5</v>
      </c>
      <c r="I22" s="16">
        <f>'[1]Çmimet e fituar'!I129</f>
        <v>24.5</v>
      </c>
    </row>
    <row r="23" spans="2:9" x14ac:dyDescent="0.25">
      <c r="B23" s="11" t="s">
        <v>24</v>
      </c>
      <c r="C23" s="12">
        <f>('[1]Kapaciteti i Kërkuar'!I18)</f>
        <v>45</v>
      </c>
      <c r="D23" s="12">
        <f>'[1]Kapaciteti i Ofruar'!I102</f>
        <v>45</v>
      </c>
      <c r="E23" s="13">
        <f>'[1]Çmimet e ofruar'!I102</f>
        <v>24.5</v>
      </c>
      <c r="F23" s="13">
        <f>'[1]Çmimet e ofruar'!I130</f>
        <v>24.5</v>
      </c>
      <c r="G23" s="12">
        <f>'[1]Kapaciteti i Fituar'!I102</f>
        <v>45</v>
      </c>
      <c r="H23" s="13">
        <f>'[1]Çmimet e fituar'!I102</f>
        <v>24.5</v>
      </c>
      <c r="I23" s="13">
        <f>'[1]Çmimet e fituar'!I130</f>
        <v>24.5</v>
      </c>
    </row>
    <row r="24" spans="2:9" x14ac:dyDescent="0.25">
      <c r="B24" s="14" t="s">
        <v>25</v>
      </c>
      <c r="C24" s="15">
        <f>('[1]Kapaciteti i Kërkuar'!I19)</f>
        <v>45</v>
      </c>
      <c r="D24" s="15">
        <f>'[1]Kapaciteti i Ofruar'!I103</f>
        <v>45</v>
      </c>
      <c r="E24" s="16">
        <f>'[1]Çmimet e ofruar'!I103</f>
        <v>24.5</v>
      </c>
      <c r="F24" s="16">
        <f>'[1]Çmimet e ofruar'!I131</f>
        <v>24.5</v>
      </c>
      <c r="G24" s="15">
        <f>'[1]Kapaciteti i Fituar'!I103</f>
        <v>45</v>
      </c>
      <c r="H24" s="16">
        <f>'[1]Çmimet e fituar'!I103</f>
        <v>24.5</v>
      </c>
      <c r="I24" s="16">
        <f>'[1]Çmimet e fituar'!I131</f>
        <v>24.5</v>
      </c>
    </row>
    <row r="25" spans="2:9" x14ac:dyDescent="0.25">
      <c r="B25" s="11" t="s">
        <v>26</v>
      </c>
      <c r="C25" s="12">
        <f>('[1]Kapaciteti i Kërkuar'!I20)</f>
        <v>45</v>
      </c>
      <c r="D25" s="12">
        <f>'[1]Kapaciteti i Ofruar'!I104</f>
        <v>45</v>
      </c>
      <c r="E25" s="13">
        <f>'[1]Çmimet e ofruar'!I104</f>
        <v>24.9</v>
      </c>
      <c r="F25" s="13">
        <f>'[1]Çmimet e ofruar'!I132</f>
        <v>24.9</v>
      </c>
      <c r="G25" s="12">
        <f>'[1]Kapaciteti i Fituar'!I104</f>
        <v>45</v>
      </c>
      <c r="H25" s="13">
        <f>'[1]Çmimet e fituar'!I104</f>
        <v>24.9</v>
      </c>
      <c r="I25" s="13">
        <f>'[1]Çmimet e fituar'!I132</f>
        <v>24.9</v>
      </c>
    </row>
    <row r="26" spans="2:9" x14ac:dyDescent="0.25">
      <c r="B26" s="14" t="s">
        <v>27</v>
      </c>
      <c r="C26" s="15">
        <f>('[1]Kapaciteti i Kërkuar'!I21)</f>
        <v>45</v>
      </c>
      <c r="D26" s="15">
        <f>'[1]Kapaciteti i Ofruar'!I105</f>
        <v>45</v>
      </c>
      <c r="E26" s="16">
        <f>'[1]Çmimet e ofruar'!I105</f>
        <v>16.399999999999999</v>
      </c>
      <c r="F26" s="16">
        <f>'[1]Çmimet e ofruar'!I133</f>
        <v>16.399999999999999</v>
      </c>
      <c r="G26" s="15">
        <f>'[1]Kapaciteti i Fituar'!I105</f>
        <v>45</v>
      </c>
      <c r="H26" s="16">
        <f>'[1]Çmimet e fituar'!I105</f>
        <v>16.399999999999999</v>
      </c>
      <c r="I26" s="16">
        <f>'[1]Çmimet e fituar'!I133</f>
        <v>16.399999999999999</v>
      </c>
    </row>
    <row r="27" spans="2:9" x14ac:dyDescent="0.25">
      <c r="B27" s="11" t="s">
        <v>28</v>
      </c>
      <c r="C27" s="12">
        <f>('[1]Kapaciteti i Kërkuar'!I22)</f>
        <v>45</v>
      </c>
      <c r="D27" s="12">
        <f>'[1]Kapaciteti i Ofruar'!I106</f>
        <v>50</v>
      </c>
      <c r="E27" s="13">
        <f>'[1]Çmimet e ofruar'!I106</f>
        <v>16.399999999999999</v>
      </c>
      <c r="F27" s="13">
        <f>'[1]Çmimet e ofruar'!I134</f>
        <v>19</v>
      </c>
      <c r="G27" s="12">
        <f>'[1]Kapaciteti i Fituar'!I106</f>
        <v>45</v>
      </c>
      <c r="H27" s="13">
        <f>'[1]Çmimet e fituar'!I106</f>
        <v>16.399999999999999</v>
      </c>
      <c r="I27" s="13">
        <f>'[1]Çmimet e fituar'!I134</f>
        <v>16.399999999999999</v>
      </c>
    </row>
    <row r="28" spans="2:9" x14ac:dyDescent="0.25">
      <c r="B28" s="14" t="s">
        <v>29</v>
      </c>
      <c r="C28" s="15">
        <f>('[1]Kapaciteti i Kërkuar'!I23)</f>
        <v>45</v>
      </c>
      <c r="D28" s="15">
        <f>'[1]Kapaciteti i Ofruar'!I107</f>
        <v>50</v>
      </c>
      <c r="E28" s="16">
        <f>'[1]Çmimet e ofruar'!I107</f>
        <v>16.399999999999999</v>
      </c>
      <c r="F28" s="16">
        <f>'[1]Çmimet e ofruar'!I135</f>
        <v>19</v>
      </c>
      <c r="G28" s="15">
        <f>'[1]Kapaciteti i Fituar'!I107</f>
        <v>45</v>
      </c>
      <c r="H28" s="16">
        <f>'[1]Çmimet e fituar'!I107</f>
        <v>16.399999999999999</v>
      </c>
      <c r="I28" s="16">
        <f>'[1]Çmimet e fituar'!I135</f>
        <v>16.399999999999999</v>
      </c>
    </row>
    <row r="29" spans="2:9" x14ac:dyDescent="0.25">
      <c r="B29" s="11" t="s">
        <v>30</v>
      </c>
      <c r="C29" s="12">
        <f>('[1]Kapaciteti i Kërkuar'!I24)</f>
        <v>45</v>
      </c>
      <c r="D29" s="12">
        <f>'[1]Kapaciteti i Ofruar'!I108</f>
        <v>50</v>
      </c>
      <c r="E29" s="13">
        <f>'[1]Çmimet e ofruar'!I108</f>
        <v>16.399999999999999</v>
      </c>
      <c r="F29" s="13">
        <f>'[1]Çmimet e ofruar'!I136</f>
        <v>19</v>
      </c>
      <c r="G29" s="12">
        <f>'[1]Kapaciteti i Fituar'!I108</f>
        <v>45</v>
      </c>
      <c r="H29" s="13">
        <f>'[1]Çmimet e fituar'!I108</f>
        <v>16.399999999999999</v>
      </c>
      <c r="I29" s="13">
        <f>'[1]Çmimet e fituar'!I136</f>
        <v>16.399999999999999</v>
      </c>
    </row>
    <row r="30" spans="2:9" x14ac:dyDescent="0.25">
      <c r="B30" s="14" t="s">
        <v>31</v>
      </c>
      <c r="C30" s="15">
        <f>('[1]Kapaciteti i Kërkuar'!I25)</f>
        <v>45</v>
      </c>
      <c r="D30" s="15">
        <f>'[1]Kapaciteti i Ofruar'!I109</f>
        <v>50</v>
      </c>
      <c r="E30" s="16">
        <f>'[1]Çmimet e ofruar'!I109</f>
        <v>16.399999999999999</v>
      </c>
      <c r="F30" s="16">
        <f>'[1]Çmimet e ofruar'!I137</f>
        <v>19</v>
      </c>
      <c r="G30" s="15">
        <f>'[1]Kapaciteti i Fituar'!I109</f>
        <v>45</v>
      </c>
      <c r="H30" s="16">
        <f>'[1]Çmimet e fituar'!I109</f>
        <v>16.399999999999999</v>
      </c>
      <c r="I30" s="16">
        <f>'[1]Çmimet e fituar'!I137</f>
        <v>16.399999999999999</v>
      </c>
    </row>
    <row r="31" spans="2:9" x14ac:dyDescent="0.25">
      <c r="B31" s="11" t="s">
        <v>32</v>
      </c>
      <c r="C31" s="12">
        <f>('[1]Kapaciteti i Kërkuar'!I26)</f>
        <v>55</v>
      </c>
      <c r="D31" s="12">
        <f>'[1]Kapaciteti i Ofruar'!I110</f>
        <v>60</v>
      </c>
      <c r="E31" s="13">
        <f>'[1]Çmimet e ofruar'!I110</f>
        <v>24.9</v>
      </c>
      <c r="F31" s="13">
        <f>'[1]Çmimet e ofruar'!I138</f>
        <v>25</v>
      </c>
      <c r="G31" s="12">
        <f>'[1]Kapaciteti i Fituar'!I110</f>
        <v>55</v>
      </c>
      <c r="H31" s="13">
        <f>'[1]Çmimet e fituar'!I110</f>
        <v>24.9</v>
      </c>
      <c r="I31" s="13">
        <f>'[1]Çmimet e fituar'!I138</f>
        <v>24.9</v>
      </c>
    </row>
    <row r="32" spans="2:9" x14ac:dyDescent="0.25">
      <c r="B32" s="14" t="s">
        <v>33</v>
      </c>
      <c r="C32" s="15">
        <f>('[1]Kapaciteti i Kërkuar'!I27)</f>
        <v>65</v>
      </c>
      <c r="D32" s="15">
        <f>'[1]Kapaciteti i Ofruar'!I111</f>
        <v>65</v>
      </c>
      <c r="E32" s="16">
        <f>'[1]Çmimet e ofruar'!I111</f>
        <v>24.9</v>
      </c>
      <c r="F32" s="16">
        <f>'[1]Çmimet e ofruar'!I139</f>
        <v>24.9</v>
      </c>
      <c r="G32" s="15">
        <f>'[1]Kapaciteti i Fituar'!I111</f>
        <v>65</v>
      </c>
      <c r="H32" s="16">
        <f>'[1]Çmimet e fituar'!I111</f>
        <v>24.9</v>
      </c>
      <c r="I32" s="16">
        <f>'[1]Çmimet e fituar'!I139</f>
        <v>24.9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1229</v>
      </c>
      <c r="E33" s="18">
        <f>IF(SUM(E9:E32)&gt;0,AVERAGEIF(E9:E32,"&lt;&gt;0"),0)</f>
        <v>21.291666666666661</v>
      </c>
      <c r="F33" s="18">
        <f>IF(SUM(F9:F32)&gt;0,AVERAGEIF(F9:F32,"&lt;&gt;0"),0)</f>
        <v>25.691666666666663</v>
      </c>
      <c r="G33" s="17">
        <f>SUM(G9:G32)</f>
        <v>1170</v>
      </c>
      <c r="H33" s="18">
        <f>IF(SUM(H9:H32)&gt;0,AVERAGEIF(H9:H32,"&lt;&gt;0"),0)</f>
        <v>21.291666666666661</v>
      </c>
      <c r="I33" s="18">
        <f>IF(SUM(I9:I32)&gt;0,AVERAGEIF(I9:I32,"&lt;&gt;0"),0)</f>
        <v>21.291666666666661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[1]Pjesëmarrja!K12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Kërkuar'!J4)</f>
        <v>55</v>
      </c>
      <c r="D8" s="12">
        <f>'[1]Kapaciteti i Ofruar'!J88</f>
        <v>55</v>
      </c>
      <c r="E8" s="13">
        <f>'[1]Çmimet e ofruar'!J88</f>
        <v>24.9</v>
      </c>
      <c r="F8" s="13">
        <f>'[1]Çmimet e ofruar'!J116</f>
        <v>24.9</v>
      </c>
      <c r="G8" s="12">
        <f>'[1]Kapaciteti i Fituar'!J88</f>
        <v>55</v>
      </c>
      <c r="H8" s="13">
        <f>'[1]Çmimet e fituar'!J88</f>
        <v>24.9</v>
      </c>
      <c r="I8" s="13">
        <f>'[1]Çmimet e fituar'!J116</f>
        <v>24.9</v>
      </c>
    </row>
    <row r="9" spans="2:9" x14ac:dyDescent="0.25">
      <c r="B9" s="14" t="s">
        <v>11</v>
      </c>
      <c r="C9" s="15">
        <f>('[1]Kapaciteti i Kërkuar'!J5)</f>
        <v>55</v>
      </c>
      <c r="D9" s="15">
        <f>'[1]Kapaciteti i Ofruar'!J89</f>
        <v>55</v>
      </c>
      <c r="E9" s="16">
        <f>'[1]Çmimet e ofruar'!J89</f>
        <v>24.9</v>
      </c>
      <c r="F9" s="16">
        <f>'[1]Çmimet e ofruar'!J117</f>
        <v>24.9</v>
      </c>
      <c r="G9" s="15">
        <f>'[1]Kapaciteti i Fituar'!J89</f>
        <v>55</v>
      </c>
      <c r="H9" s="16">
        <f>'[1]Çmimet e fituar'!J89</f>
        <v>24.9</v>
      </c>
      <c r="I9" s="16">
        <f>'[1]Çmimet e fituar'!J117</f>
        <v>24.9</v>
      </c>
    </row>
    <row r="10" spans="2:9" x14ac:dyDescent="0.25">
      <c r="B10" s="11" t="s">
        <v>12</v>
      </c>
      <c r="C10" s="12">
        <f>('[1]Kapaciteti i Kërkuar'!J6)</f>
        <v>55</v>
      </c>
      <c r="D10" s="12">
        <f>'[1]Kapaciteti i Ofruar'!J90</f>
        <v>55</v>
      </c>
      <c r="E10" s="13">
        <f>'[1]Çmimet e ofruar'!J90</f>
        <v>24.9</v>
      </c>
      <c r="F10" s="13">
        <f>'[1]Çmimet e ofruar'!J118</f>
        <v>24.9</v>
      </c>
      <c r="G10" s="12">
        <f>'[1]Kapaciteti i Fituar'!J90</f>
        <v>55</v>
      </c>
      <c r="H10" s="13">
        <f>'[1]Çmimet e fituar'!J90</f>
        <v>24.9</v>
      </c>
      <c r="I10" s="13">
        <f>'[1]Çmimet e fituar'!J118</f>
        <v>24.9</v>
      </c>
    </row>
    <row r="11" spans="2:9" x14ac:dyDescent="0.25">
      <c r="B11" s="14" t="s">
        <v>13</v>
      </c>
      <c r="C11" s="15">
        <f>('[1]Kapaciteti i Kërkuar'!J7)</f>
        <v>55</v>
      </c>
      <c r="D11" s="15">
        <f>'[1]Kapaciteti i Ofruar'!J91</f>
        <v>55</v>
      </c>
      <c r="E11" s="16">
        <f>'[1]Çmimet e ofruar'!J91</f>
        <v>24.9</v>
      </c>
      <c r="F11" s="16">
        <f>'[1]Çmimet e ofruar'!J119</f>
        <v>24.9</v>
      </c>
      <c r="G11" s="15">
        <f>'[1]Kapaciteti i Fituar'!J91</f>
        <v>55</v>
      </c>
      <c r="H11" s="16">
        <f>'[1]Çmimet e fituar'!J91</f>
        <v>24.9</v>
      </c>
      <c r="I11" s="16">
        <f>'[1]Çmimet e fituar'!J119</f>
        <v>24.9</v>
      </c>
    </row>
    <row r="12" spans="2:9" x14ac:dyDescent="0.25">
      <c r="B12" s="11" t="s">
        <v>14</v>
      </c>
      <c r="C12" s="12">
        <f>('[1]Kapaciteti i Kërkuar'!J8)</f>
        <v>55</v>
      </c>
      <c r="D12" s="12">
        <f>'[1]Kapaciteti i Ofruar'!J92</f>
        <v>55</v>
      </c>
      <c r="E12" s="13">
        <f>'[1]Çmimet e ofruar'!J92</f>
        <v>24.9</v>
      </c>
      <c r="F12" s="13">
        <f>'[1]Çmimet e ofruar'!J120</f>
        <v>24.9</v>
      </c>
      <c r="G12" s="12">
        <f>'[1]Kapaciteti i Fituar'!J92</f>
        <v>55</v>
      </c>
      <c r="H12" s="13">
        <f>'[1]Çmimet e fituar'!J92</f>
        <v>24.9</v>
      </c>
      <c r="I12" s="13">
        <f>'[1]Çmimet e fituar'!J120</f>
        <v>24.9</v>
      </c>
    </row>
    <row r="13" spans="2:9" x14ac:dyDescent="0.25">
      <c r="B13" s="14" t="s">
        <v>15</v>
      </c>
      <c r="C13" s="15">
        <f>('[1]Kapaciteti i Kërkuar'!J9)</f>
        <v>55</v>
      </c>
      <c r="D13" s="15">
        <f>'[1]Kapaciteti i Ofruar'!J93</f>
        <v>55</v>
      </c>
      <c r="E13" s="16">
        <f>'[1]Çmimet e ofruar'!J93</f>
        <v>24.9</v>
      </c>
      <c r="F13" s="16">
        <f>'[1]Çmimet e ofruar'!J121</f>
        <v>24.9</v>
      </c>
      <c r="G13" s="15">
        <f>'[1]Kapaciteti i Fituar'!J93</f>
        <v>55</v>
      </c>
      <c r="H13" s="16">
        <f>'[1]Çmimet e fituar'!J93</f>
        <v>24.9</v>
      </c>
      <c r="I13" s="16">
        <f>'[1]Çmimet e fituar'!J121</f>
        <v>24.9</v>
      </c>
    </row>
    <row r="14" spans="2:9" x14ac:dyDescent="0.25">
      <c r="B14" s="11" t="s">
        <v>16</v>
      </c>
      <c r="C14" s="12">
        <f>('[1]Kapaciteti i Kërkuar'!J10)</f>
        <v>45</v>
      </c>
      <c r="D14" s="12">
        <f>'[1]Kapaciteti i Ofruar'!J94</f>
        <v>50</v>
      </c>
      <c r="E14" s="13">
        <f>'[1]Çmimet e ofruar'!J94</f>
        <v>24.9</v>
      </c>
      <c r="F14" s="13">
        <f>'[1]Çmimet e ofruar'!J122</f>
        <v>25</v>
      </c>
      <c r="G14" s="12">
        <f>'[1]Kapaciteti i Fituar'!J94</f>
        <v>45</v>
      </c>
      <c r="H14" s="13">
        <f>'[1]Çmimet e fituar'!J94</f>
        <v>24.9</v>
      </c>
      <c r="I14" s="13">
        <f>'[1]Çmimet e fituar'!J122</f>
        <v>24.9</v>
      </c>
    </row>
    <row r="15" spans="2:9" x14ac:dyDescent="0.25">
      <c r="B15" s="14" t="s">
        <v>17</v>
      </c>
      <c r="C15" s="15">
        <f>('[1]Kapaciteti i Kërkuar'!J11)</f>
        <v>45</v>
      </c>
      <c r="D15" s="15">
        <f>'[1]Kapaciteti i Ofruar'!J95</f>
        <v>50</v>
      </c>
      <c r="E15" s="16">
        <f>'[1]Çmimet e ofruar'!J95</f>
        <v>16.399999999999999</v>
      </c>
      <c r="F15" s="16">
        <f>'[1]Çmimet e ofruar'!J123</f>
        <v>19</v>
      </c>
      <c r="G15" s="15">
        <f>'[1]Kapaciteti i Fituar'!J95</f>
        <v>45</v>
      </c>
      <c r="H15" s="16">
        <f>'[1]Çmimet e fituar'!J95</f>
        <v>16.399999999999999</v>
      </c>
      <c r="I15" s="16">
        <f>'[1]Çmimet e fituar'!J123</f>
        <v>16.399999999999999</v>
      </c>
    </row>
    <row r="16" spans="2:9" x14ac:dyDescent="0.25">
      <c r="B16" s="11" t="s">
        <v>18</v>
      </c>
      <c r="C16" s="12">
        <f>('[1]Kapaciteti i Kërkuar'!J12)</f>
        <v>45</v>
      </c>
      <c r="D16" s="12">
        <f>'[1]Kapaciteti i Ofruar'!J96</f>
        <v>50</v>
      </c>
      <c r="E16" s="13">
        <f>'[1]Çmimet e ofruar'!J96</f>
        <v>16.399999999999999</v>
      </c>
      <c r="F16" s="13">
        <f>'[1]Çmimet e ofruar'!J124</f>
        <v>19</v>
      </c>
      <c r="G16" s="12">
        <f>'[1]Kapaciteti i Fituar'!J96</f>
        <v>45</v>
      </c>
      <c r="H16" s="13">
        <f>'[1]Çmimet e fituar'!J96</f>
        <v>16.399999999999999</v>
      </c>
      <c r="I16" s="13">
        <f>'[1]Çmimet e fituar'!J124</f>
        <v>16.399999999999999</v>
      </c>
    </row>
    <row r="17" spans="2:9" x14ac:dyDescent="0.25">
      <c r="B17" s="14" t="s">
        <v>19</v>
      </c>
      <c r="C17" s="15">
        <f>('[1]Kapaciteti i Kërkuar'!J13)</f>
        <v>45</v>
      </c>
      <c r="D17" s="15">
        <f>'[1]Kapaciteti i Ofruar'!J97</f>
        <v>50</v>
      </c>
      <c r="E17" s="16">
        <f>'[1]Çmimet e ofruar'!J97</f>
        <v>16.399999999999999</v>
      </c>
      <c r="F17" s="16">
        <f>'[1]Çmimet e ofruar'!J125</f>
        <v>19</v>
      </c>
      <c r="G17" s="15">
        <f>'[1]Kapaciteti i Fituar'!J97</f>
        <v>45</v>
      </c>
      <c r="H17" s="16">
        <f>'[1]Çmimet e fituar'!J97</f>
        <v>16.399999999999999</v>
      </c>
      <c r="I17" s="16">
        <f>'[1]Çmimet e fituar'!J125</f>
        <v>16.399999999999999</v>
      </c>
    </row>
    <row r="18" spans="2:9" x14ac:dyDescent="0.25">
      <c r="B18" s="11" t="s">
        <v>20</v>
      </c>
      <c r="C18" s="12">
        <f>('[1]Kapaciteti i Kërkuar'!J14)</f>
        <v>45</v>
      </c>
      <c r="D18" s="12">
        <f>'[1]Kapaciteti i Ofruar'!J98</f>
        <v>50</v>
      </c>
      <c r="E18" s="13">
        <f>'[1]Çmimet e ofruar'!J98</f>
        <v>16.399999999999999</v>
      </c>
      <c r="F18" s="13">
        <f>'[1]Çmimet e ofruar'!J126</f>
        <v>19</v>
      </c>
      <c r="G18" s="12">
        <f>'[1]Kapaciteti i Fituar'!J98</f>
        <v>45</v>
      </c>
      <c r="H18" s="13">
        <f>'[1]Çmimet e fituar'!J98</f>
        <v>16.399999999999999</v>
      </c>
      <c r="I18" s="13">
        <f>'[1]Çmimet e fituar'!J126</f>
        <v>16.399999999999999</v>
      </c>
    </row>
    <row r="19" spans="2:9" x14ac:dyDescent="0.25">
      <c r="B19" s="14" t="s">
        <v>21</v>
      </c>
      <c r="C19" s="15">
        <f>('[1]Kapaciteti i Kërkuar'!J15)</f>
        <v>45</v>
      </c>
      <c r="D19" s="15">
        <f>'[1]Kapaciteti i Ofruar'!J99</f>
        <v>45</v>
      </c>
      <c r="E19" s="16">
        <f>'[1]Çmimet e ofruar'!J99</f>
        <v>16.399999999999999</v>
      </c>
      <c r="F19" s="16">
        <f>'[1]Çmimet e ofruar'!J127</f>
        <v>16.399999999999999</v>
      </c>
      <c r="G19" s="15">
        <f>'[1]Kapaciteti i Fituar'!J99</f>
        <v>45</v>
      </c>
      <c r="H19" s="16">
        <f>'[1]Çmimet e fituar'!J99</f>
        <v>16.399999999999999</v>
      </c>
      <c r="I19" s="16">
        <f>'[1]Çmimet e fituar'!J127</f>
        <v>16.399999999999999</v>
      </c>
    </row>
    <row r="20" spans="2:9" x14ac:dyDescent="0.25">
      <c r="B20" s="11" t="s">
        <v>22</v>
      </c>
      <c r="C20" s="12">
        <f>('[1]Kapaciteti i Kërkuar'!J16)</f>
        <v>45</v>
      </c>
      <c r="D20" s="12">
        <f>'[1]Kapaciteti i Ofruar'!J100</f>
        <v>45</v>
      </c>
      <c r="E20" s="13">
        <f>'[1]Çmimet e ofruar'!J100</f>
        <v>24.5</v>
      </c>
      <c r="F20" s="13">
        <f>'[1]Çmimet e ofruar'!J128</f>
        <v>24.5</v>
      </c>
      <c r="G20" s="12">
        <f>'[1]Kapaciteti i Fituar'!J100</f>
        <v>45</v>
      </c>
      <c r="H20" s="13">
        <f>'[1]Çmimet e fituar'!J100</f>
        <v>24.5</v>
      </c>
      <c r="I20" s="13">
        <f>'[1]Çmimet e fituar'!J128</f>
        <v>24.5</v>
      </c>
    </row>
    <row r="21" spans="2:9" x14ac:dyDescent="0.25">
      <c r="B21" s="14" t="s">
        <v>23</v>
      </c>
      <c r="C21" s="15">
        <f>('[1]Kapaciteti i Kërkuar'!J17)</f>
        <v>45</v>
      </c>
      <c r="D21" s="15">
        <f>'[1]Kapaciteti i Ofruar'!J101</f>
        <v>45</v>
      </c>
      <c r="E21" s="16">
        <f>'[1]Çmimet e ofruar'!J101</f>
        <v>24.5</v>
      </c>
      <c r="F21" s="16">
        <f>'[1]Çmimet e ofruar'!J129</f>
        <v>24.5</v>
      </c>
      <c r="G21" s="15">
        <f>'[1]Kapaciteti i Fituar'!J101</f>
        <v>45</v>
      </c>
      <c r="H21" s="16">
        <f>'[1]Çmimet e fituar'!J101</f>
        <v>24.5</v>
      </c>
      <c r="I21" s="16">
        <f>'[1]Çmimet e fituar'!J129</f>
        <v>24.5</v>
      </c>
    </row>
    <row r="22" spans="2:9" x14ac:dyDescent="0.25">
      <c r="B22" s="11" t="s">
        <v>24</v>
      </c>
      <c r="C22" s="12">
        <f>('[1]Kapaciteti i Kërkuar'!J18)</f>
        <v>45</v>
      </c>
      <c r="D22" s="12">
        <f>'[1]Kapaciteti i Ofruar'!J102</f>
        <v>45</v>
      </c>
      <c r="E22" s="13">
        <f>'[1]Çmimet e ofruar'!J102</f>
        <v>24.5</v>
      </c>
      <c r="F22" s="13">
        <f>'[1]Çmimet e ofruar'!J130</f>
        <v>24.5</v>
      </c>
      <c r="G22" s="12">
        <f>'[1]Kapaciteti i Fituar'!J102</f>
        <v>45</v>
      </c>
      <c r="H22" s="13">
        <f>'[1]Çmimet e fituar'!J102</f>
        <v>24.5</v>
      </c>
      <c r="I22" s="13">
        <f>'[1]Çmimet e fituar'!J130</f>
        <v>24.5</v>
      </c>
    </row>
    <row r="23" spans="2:9" x14ac:dyDescent="0.25">
      <c r="B23" s="14" t="s">
        <v>25</v>
      </c>
      <c r="C23" s="15">
        <f>('[1]Kapaciteti i Kërkuar'!J19)</f>
        <v>45</v>
      </c>
      <c r="D23" s="15">
        <f>'[1]Kapaciteti i Ofruar'!J103</f>
        <v>45</v>
      </c>
      <c r="E23" s="16">
        <f>'[1]Çmimet e ofruar'!J103</f>
        <v>24.5</v>
      </c>
      <c r="F23" s="16">
        <f>'[1]Çmimet e ofruar'!J131</f>
        <v>24.5</v>
      </c>
      <c r="G23" s="15">
        <f>'[1]Kapaciteti i Fituar'!J103</f>
        <v>45</v>
      </c>
      <c r="H23" s="16">
        <f>'[1]Çmimet e fituar'!J103</f>
        <v>24.5</v>
      </c>
      <c r="I23" s="16">
        <f>'[1]Çmimet e fituar'!J131</f>
        <v>24.5</v>
      </c>
    </row>
    <row r="24" spans="2:9" x14ac:dyDescent="0.25">
      <c r="B24" s="11" t="s">
        <v>26</v>
      </c>
      <c r="C24" s="12">
        <f>('[1]Kapaciteti i Kërkuar'!J20)</f>
        <v>45</v>
      </c>
      <c r="D24" s="12">
        <f>'[1]Kapaciteti i Ofruar'!J104</f>
        <v>45</v>
      </c>
      <c r="E24" s="13">
        <f>'[1]Çmimet e ofruar'!J104</f>
        <v>24.9</v>
      </c>
      <c r="F24" s="13">
        <f>'[1]Çmimet e ofruar'!J132</f>
        <v>24.9</v>
      </c>
      <c r="G24" s="12">
        <f>'[1]Kapaciteti i Fituar'!J104</f>
        <v>45</v>
      </c>
      <c r="H24" s="13">
        <f>'[1]Çmimet e fituar'!J104</f>
        <v>24.9</v>
      </c>
      <c r="I24" s="13">
        <f>'[1]Çmimet e fituar'!J132</f>
        <v>24.9</v>
      </c>
    </row>
    <row r="25" spans="2:9" x14ac:dyDescent="0.25">
      <c r="B25" s="14" t="s">
        <v>27</v>
      </c>
      <c r="C25" s="15">
        <f>('[1]Kapaciteti i Kërkuar'!J21)</f>
        <v>45</v>
      </c>
      <c r="D25" s="15">
        <f>'[1]Kapaciteti i Ofruar'!J105</f>
        <v>45</v>
      </c>
      <c r="E25" s="16">
        <f>'[1]Çmimet e ofruar'!J105</f>
        <v>16.399999999999999</v>
      </c>
      <c r="F25" s="16">
        <f>'[1]Çmimet e ofruar'!J133</f>
        <v>16.399999999999999</v>
      </c>
      <c r="G25" s="15">
        <f>'[1]Kapaciteti i Fituar'!J105</f>
        <v>45</v>
      </c>
      <c r="H25" s="16">
        <f>'[1]Çmimet e fituar'!J105</f>
        <v>16.399999999999999</v>
      </c>
      <c r="I25" s="16">
        <f>'[1]Çmimet e fituar'!J133</f>
        <v>16.399999999999999</v>
      </c>
    </row>
    <row r="26" spans="2:9" x14ac:dyDescent="0.25">
      <c r="B26" s="11" t="s">
        <v>28</v>
      </c>
      <c r="C26" s="12">
        <f>('[1]Kapaciteti i Kërkuar'!J22)</f>
        <v>45</v>
      </c>
      <c r="D26" s="12">
        <f>'[1]Kapaciteti i Ofruar'!J106</f>
        <v>50</v>
      </c>
      <c r="E26" s="13">
        <f>'[1]Çmimet e ofruar'!J106</f>
        <v>16.399999999999999</v>
      </c>
      <c r="F26" s="13">
        <f>'[1]Çmimet e ofruar'!J134</f>
        <v>19</v>
      </c>
      <c r="G26" s="12">
        <f>'[1]Kapaciteti i Fituar'!J106</f>
        <v>45</v>
      </c>
      <c r="H26" s="13">
        <f>'[1]Çmimet e fituar'!J106</f>
        <v>16.399999999999999</v>
      </c>
      <c r="I26" s="13">
        <f>'[1]Çmimet e fituar'!J134</f>
        <v>16.399999999999999</v>
      </c>
    </row>
    <row r="27" spans="2:9" x14ac:dyDescent="0.25">
      <c r="B27" s="14" t="s">
        <v>29</v>
      </c>
      <c r="C27" s="15">
        <f>('[1]Kapaciteti i Kërkuar'!J23)</f>
        <v>45</v>
      </c>
      <c r="D27" s="15">
        <f>'[1]Kapaciteti i Ofruar'!J107</f>
        <v>50</v>
      </c>
      <c r="E27" s="16">
        <f>'[1]Çmimet e ofruar'!J107</f>
        <v>16.399999999999999</v>
      </c>
      <c r="F27" s="16">
        <f>'[1]Çmimet e ofruar'!J135</f>
        <v>19</v>
      </c>
      <c r="G27" s="15">
        <f>'[1]Kapaciteti i Fituar'!J107</f>
        <v>45</v>
      </c>
      <c r="H27" s="16">
        <f>'[1]Çmimet e fituar'!J107</f>
        <v>16.399999999999999</v>
      </c>
      <c r="I27" s="16">
        <f>'[1]Çmimet e fituar'!J135</f>
        <v>16.399999999999999</v>
      </c>
    </row>
    <row r="28" spans="2:9" x14ac:dyDescent="0.25">
      <c r="B28" s="11" t="s">
        <v>30</v>
      </c>
      <c r="C28" s="12">
        <f>('[1]Kapaciteti i Kërkuar'!J24)</f>
        <v>45</v>
      </c>
      <c r="D28" s="12">
        <f>'[1]Kapaciteti i Ofruar'!J108</f>
        <v>50</v>
      </c>
      <c r="E28" s="13">
        <f>'[1]Çmimet e ofruar'!J108</f>
        <v>16.399999999999999</v>
      </c>
      <c r="F28" s="13">
        <f>'[1]Çmimet e ofruar'!J136</f>
        <v>19</v>
      </c>
      <c r="G28" s="12">
        <f>'[1]Kapaciteti i Fituar'!J108</f>
        <v>45</v>
      </c>
      <c r="H28" s="13">
        <f>'[1]Çmimet e fituar'!J108</f>
        <v>16.399999999999999</v>
      </c>
      <c r="I28" s="13">
        <f>'[1]Çmimet e fituar'!J136</f>
        <v>16.399999999999999</v>
      </c>
    </row>
    <row r="29" spans="2:9" x14ac:dyDescent="0.25">
      <c r="B29" s="14" t="s">
        <v>31</v>
      </c>
      <c r="C29" s="15">
        <f>('[1]Kapaciteti i Kërkuar'!J25)</f>
        <v>45</v>
      </c>
      <c r="D29" s="15">
        <f>'[1]Kapaciteti i Ofruar'!J109</f>
        <v>50</v>
      </c>
      <c r="E29" s="16">
        <f>'[1]Çmimet e ofruar'!J109</f>
        <v>16.399999999999999</v>
      </c>
      <c r="F29" s="16">
        <f>'[1]Çmimet e ofruar'!J137</f>
        <v>19</v>
      </c>
      <c r="G29" s="15">
        <f>'[1]Kapaciteti i Fituar'!J109</f>
        <v>45</v>
      </c>
      <c r="H29" s="16">
        <f>'[1]Çmimet e fituar'!J109</f>
        <v>16.399999999999999</v>
      </c>
      <c r="I29" s="16">
        <f>'[1]Çmimet e fituar'!J137</f>
        <v>16.399999999999999</v>
      </c>
    </row>
    <row r="30" spans="2:9" x14ac:dyDescent="0.25">
      <c r="B30" s="11" t="s">
        <v>32</v>
      </c>
      <c r="C30" s="12">
        <f>('[1]Kapaciteti i Kërkuar'!J26)</f>
        <v>55</v>
      </c>
      <c r="D30" s="12">
        <f>'[1]Kapaciteti i Ofruar'!J110</f>
        <v>60</v>
      </c>
      <c r="E30" s="13">
        <f>'[1]Çmimet e ofruar'!J110</f>
        <v>24.9</v>
      </c>
      <c r="F30" s="13">
        <f>'[1]Çmimet e ofruar'!J138</f>
        <v>25</v>
      </c>
      <c r="G30" s="12">
        <f>'[1]Kapaciteti i Fituar'!J110</f>
        <v>55</v>
      </c>
      <c r="H30" s="13">
        <f>'[1]Çmimet e fituar'!J110</f>
        <v>24.9</v>
      </c>
      <c r="I30" s="13">
        <f>'[1]Çmimet e fituar'!J138</f>
        <v>24.9</v>
      </c>
    </row>
    <row r="31" spans="2:9" x14ac:dyDescent="0.25">
      <c r="B31" s="14" t="s">
        <v>33</v>
      </c>
      <c r="C31" s="15">
        <f>('[1]Kapaciteti i Kërkuar'!J27)</f>
        <v>65</v>
      </c>
      <c r="D31" s="15">
        <f>'[1]Kapaciteti i Ofruar'!J111</f>
        <v>65</v>
      </c>
      <c r="E31" s="16">
        <f>'[1]Çmimet e ofruar'!J111</f>
        <v>24.9</v>
      </c>
      <c r="F31" s="16">
        <f>'[1]Çmimet e ofruar'!J139</f>
        <v>24.9</v>
      </c>
      <c r="G31" s="15">
        <f>'[1]Kapaciteti i Fituar'!J111</f>
        <v>65</v>
      </c>
      <c r="H31" s="16">
        <f>'[1]Çmimet e fituar'!J111</f>
        <v>24.9</v>
      </c>
      <c r="I31" s="16">
        <f>'[1]Çmimet e fituar'!J139</f>
        <v>24.9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1220</v>
      </c>
      <c r="E32" s="18">
        <f>IF(SUM(E8:E31)&gt;0,AVERAGEIF(E8:E31,"&lt;&gt;0"),0)</f>
        <v>21.291666666666661</v>
      </c>
      <c r="F32" s="18">
        <f>IF(SUM(F8:F31)&gt;0,AVERAGEIF(F8:F31,"&lt;&gt;0"),0)</f>
        <v>22.166666666666668</v>
      </c>
      <c r="G32" s="17">
        <f>SUM(G8:G31)</f>
        <v>1170</v>
      </c>
      <c r="H32" s="18">
        <f>IF(SUM(H8:H31)&gt;0,AVERAGEIF(H8:H31,"&lt;&gt;0"),0)</f>
        <v>21.291666666666661</v>
      </c>
      <c r="I32" s="18">
        <f>IF(SUM(I8:I31)&gt;0,AVERAGEIF(I8:I31,"&lt;&gt;0"),0)</f>
        <v>21.291666666666661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55</v>
      </c>
      <c r="D7" s="12">
        <f>'[1]Kapaciteti i Ofruar'!K88</f>
        <v>55</v>
      </c>
      <c r="E7" s="13">
        <f>'[1]Çmimet e ofruar'!K88</f>
        <v>28.5</v>
      </c>
      <c r="F7" s="13">
        <f>'[1]Çmimet e ofruar'!K116</f>
        <v>28.5</v>
      </c>
      <c r="G7" s="12">
        <f>'[1]Kapaciteti i Fituar'!K88</f>
        <v>55</v>
      </c>
      <c r="H7" s="13">
        <f>'[1]Çmimet e fituar'!K88</f>
        <v>28.5</v>
      </c>
      <c r="I7" s="13">
        <f>'[1]Çmimet e fituar'!K116</f>
        <v>28.5</v>
      </c>
    </row>
    <row r="8" spans="2:9" x14ac:dyDescent="0.25">
      <c r="B8" s="14" t="s">
        <v>11</v>
      </c>
      <c r="C8" s="15">
        <f>('[1]Kapaciteti i Kërkuar'!K5)</f>
        <v>55</v>
      </c>
      <c r="D8" s="15">
        <f>'[1]Kapaciteti i Ofruar'!K89</f>
        <v>55</v>
      </c>
      <c r="E8" s="16">
        <f>'[1]Çmimet e ofruar'!K89</f>
        <v>28.5</v>
      </c>
      <c r="F8" s="16">
        <f>'[1]Çmimet e ofruar'!K117</f>
        <v>28.5</v>
      </c>
      <c r="G8" s="15">
        <f>'[1]Kapaciteti i Fituar'!K89</f>
        <v>55</v>
      </c>
      <c r="H8" s="16">
        <f>'[1]Çmimet e fituar'!K89</f>
        <v>28.5</v>
      </c>
      <c r="I8" s="16">
        <f>'[1]Çmimet e fituar'!K117</f>
        <v>28.5</v>
      </c>
    </row>
    <row r="9" spans="2:9" x14ac:dyDescent="0.25">
      <c r="B9" s="11" t="s">
        <v>12</v>
      </c>
      <c r="C9" s="12">
        <f>('[1]Kapaciteti i Kërkuar'!K6)</f>
        <v>55</v>
      </c>
      <c r="D9" s="12">
        <f>'[1]Kapaciteti i Ofruar'!K90</f>
        <v>55</v>
      </c>
      <c r="E9" s="13">
        <f>'[1]Çmimet e ofruar'!K90</f>
        <v>28.5</v>
      </c>
      <c r="F9" s="13">
        <f>'[1]Çmimet e ofruar'!K118</f>
        <v>28.5</v>
      </c>
      <c r="G9" s="12">
        <f>'[1]Kapaciteti i Fituar'!K90</f>
        <v>55</v>
      </c>
      <c r="H9" s="13">
        <f>'[1]Çmimet e fituar'!K90</f>
        <v>28.5</v>
      </c>
      <c r="I9" s="13">
        <f>'[1]Çmimet e fituar'!K118</f>
        <v>28.5</v>
      </c>
    </row>
    <row r="10" spans="2:9" x14ac:dyDescent="0.25">
      <c r="B10" s="14" t="s">
        <v>13</v>
      </c>
      <c r="C10" s="15">
        <f>('[1]Kapaciteti i Kërkuar'!K7)</f>
        <v>55</v>
      </c>
      <c r="D10" s="15">
        <f>'[1]Kapaciteti i Ofruar'!K91</f>
        <v>55</v>
      </c>
      <c r="E10" s="16">
        <f>'[1]Çmimet e ofruar'!K91</f>
        <v>28.5</v>
      </c>
      <c r="F10" s="16">
        <f>'[1]Çmimet e ofruar'!K119</f>
        <v>28.5</v>
      </c>
      <c r="G10" s="15">
        <f>'[1]Kapaciteti i Fituar'!K91</f>
        <v>55</v>
      </c>
      <c r="H10" s="16">
        <f>'[1]Çmimet e fituar'!K91</f>
        <v>28.5</v>
      </c>
      <c r="I10" s="16">
        <f>'[1]Çmimet e fituar'!K119</f>
        <v>28.5</v>
      </c>
    </row>
    <row r="11" spans="2:9" x14ac:dyDescent="0.25">
      <c r="B11" s="11" t="s">
        <v>14</v>
      </c>
      <c r="C11" s="12">
        <f>('[1]Kapaciteti i Kërkuar'!K8)</f>
        <v>55</v>
      </c>
      <c r="D11" s="12">
        <f>'[1]Kapaciteti i Ofruar'!K92</f>
        <v>55</v>
      </c>
      <c r="E11" s="13">
        <f>'[1]Çmimet e ofruar'!K92</f>
        <v>28.5</v>
      </c>
      <c r="F11" s="13">
        <f>'[1]Çmimet e ofruar'!K120</f>
        <v>28.5</v>
      </c>
      <c r="G11" s="12">
        <f>'[1]Kapaciteti i Fituar'!K92</f>
        <v>55</v>
      </c>
      <c r="H11" s="13">
        <f>'[1]Çmimet e fituar'!K92</f>
        <v>28.5</v>
      </c>
      <c r="I11" s="13">
        <f>'[1]Çmimet e fituar'!K120</f>
        <v>28.5</v>
      </c>
    </row>
    <row r="12" spans="2:9" x14ac:dyDescent="0.25">
      <c r="B12" s="14" t="s">
        <v>15</v>
      </c>
      <c r="C12" s="15">
        <f>('[1]Kapaciteti i Kërkuar'!K9)</f>
        <v>55</v>
      </c>
      <c r="D12" s="15">
        <f>'[1]Kapaciteti i Ofruar'!K93</f>
        <v>55</v>
      </c>
      <c r="E12" s="16">
        <f>'[1]Çmimet e ofruar'!K93</f>
        <v>28.5</v>
      </c>
      <c r="F12" s="16">
        <f>'[1]Çmimet e ofruar'!K121</f>
        <v>28.5</v>
      </c>
      <c r="G12" s="15">
        <f>'[1]Kapaciteti i Fituar'!K93</f>
        <v>55</v>
      </c>
      <c r="H12" s="16">
        <f>'[1]Çmimet e fituar'!K93</f>
        <v>28.5</v>
      </c>
      <c r="I12" s="16">
        <f>'[1]Çmimet e fituar'!K121</f>
        <v>28.5</v>
      </c>
    </row>
    <row r="13" spans="2:9" x14ac:dyDescent="0.25">
      <c r="B13" s="11" t="s">
        <v>16</v>
      </c>
      <c r="C13" s="12">
        <f>('[1]Kapaciteti i Kërkuar'!K10)</f>
        <v>45</v>
      </c>
      <c r="D13" s="12">
        <f>'[1]Kapaciteti i Ofruar'!K94</f>
        <v>45</v>
      </c>
      <c r="E13" s="13">
        <f>'[1]Çmimet e ofruar'!K94</f>
        <v>28.5</v>
      </c>
      <c r="F13" s="13">
        <f>'[1]Çmimet e ofruar'!K122</f>
        <v>28.5</v>
      </c>
      <c r="G13" s="12">
        <f>'[1]Kapaciteti i Fituar'!K94</f>
        <v>45</v>
      </c>
      <c r="H13" s="13">
        <f>'[1]Çmimet e fituar'!K94</f>
        <v>28.5</v>
      </c>
      <c r="I13" s="13">
        <f>'[1]Çmimet e fituar'!K122</f>
        <v>28.5</v>
      </c>
    </row>
    <row r="14" spans="2:9" x14ac:dyDescent="0.25">
      <c r="B14" s="14" t="s">
        <v>17</v>
      </c>
      <c r="C14" s="15">
        <f>('[1]Kapaciteti i Kërkuar'!K11)</f>
        <v>45</v>
      </c>
      <c r="D14" s="15">
        <f>'[1]Kapaciteti i Ofruar'!K95</f>
        <v>45</v>
      </c>
      <c r="E14" s="16">
        <f>'[1]Çmimet e ofruar'!K95</f>
        <v>20.9</v>
      </c>
      <c r="F14" s="16">
        <f>'[1]Çmimet e ofruar'!K123</f>
        <v>20.9</v>
      </c>
      <c r="G14" s="15">
        <f>'[1]Kapaciteti i Fituar'!K95</f>
        <v>45</v>
      </c>
      <c r="H14" s="16">
        <f>'[1]Çmimet e fituar'!K95</f>
        <v>20.9</v>
      </c>
      <c r="I14" s="16">
        <f>'[1]Çmimet e fituar'!K123</f>
        <v>20.9</v>
      </c>
    </row>
    <row r="15" spans="2:9" x14ac:dyDescent="0.25">
      <c r="B15" s="11" t="s">
        <v>18</v>
      </c>
      <c r="C15" s="12">
        <f>('[1]Kapaciteti i Kërkuar'!K12)</f>
        <v>45</v>
      </c>
      <c r="D15" s="12">
        <f>'[1]Kapaciteti i Ofruar'!K96</f>
        <v>45</v>
      </c>
      <c r="E15" s="13">
        <f>'[1]Çmimet e ofruar'!K96</f>
        <v>20.9</v>
      </c>
      <c r="F15" s="13">
        <f>'[1]Çmimet e ofruar'!K124</f>
        <v>20.9</v>
      </c>
      <c r="G15" s="12">
        <f>'[1]Kapaciteti i Fituar'!K96</f>
        <v>45</v>
      </c>
      <c r="H15" s="13">
        <f>'[1]Çmimet e fituar'!K96</f>
        <v>20.9</v>
      </c>
      <c r="I15" s="13">
        <f>'[1]Çmimet e fituar'!K124</f>
        <v>20.9</v>
      </c>
    </row>
    <row r="16" spans="2:9" x14ac:dyDescent="0.25">
      <c r="B16" s="14" t="s">
        <v>19</v>
      </c>
      <c r="C16" s="15">
        <f>('[1]Kapaciteti i Kërkuar'!K13)</f>
        <v>45</v>
      </c>
      <c r="D16" s="15">
        <f>'[1]Kapaciteti i Ofruar'!K97</f>
        <v>45</v>
      </c>
      <c r="E16" s="16">
        <f>'[1]Çmimet e ofruar'!K97</f>
        <v>20.9</v>
      </c>
      <c r="F16" s="16">
        <f>'[1]Çmimet e ofruar'!K125</f>
        <v>20.9</v>
      </c>
      <c r="G16" s="15">
        <f>'[1]Kapaciteti i Fituar'!K97</f>
        <v>45</v>
      </c>
      <c r="H16" s="16">
        <f>'[1]Çmimet e fituar'!K97</f>
        <v>20.9</v>
      </c>
      <c r="I16" s="16">
        <f>'[1]Çmimet e fituar'!K125</f>
        <v>20.9</v>
      </c>
    </row>
    <row r="17" spans="2:9" x14ac:dyDescent="0.25">
      <c r="B17" s="11" t="s">
        <v>20</v>
      </c>
      <c r="C17" s="12">
        <f>('[1]Kapaciteti i Kërkuar'!K14)</f>
        <v>45</v>
      </c>
      <c r="D17" s="12">
        <f>'[1]Kapaciteti i Ofruar'!K98</f>
        <v>45</v>
      </c>
      <c r="E17" s="13">
        <f>'[1]Çmimet e ofruar'!K98</f>
        <v>20.9</v>
      </c>
      <c r="F17" s="13">
        <f>'[1]Çmimet e ofruar'!K126</f>
        <v>20.9</v>
      </c>
      <c r="G17" s="12">
        <f>'[1]Kapaciteti i Fituar'!K98</f>
        <v>45</v>
      </c>
      <c r="H17" s="13">
        <f>'[1]Çmimet e fituar'!K98</f>
        <v>20.9</v>
      </c>
      <c r="I17" s="13">
        <f>'[1]Çmimet e fituar'!K126</f>
        <v>20.9</v>
      </c>
    </row>
    <row r="18" spans="2:9" x14ac:dyDescent="0.25">
      <c r="B18" s="14" t="s">
        <v>21</v>
      </c>
      <c r="C18" s="15">
        <f>('[1]Kapaciteti i Kërkuar'!K15)</f>
        <v>45</v>
      </c>
      <c r="D18" s="15">
        <f>'[1]Kapaciteti i Ofruar'!K99</f>
        <v>45</v>
      </c>
      <c r="E18" s="16">
        <f>'[1]Çmimet e ofruar'!K99</f>
        <v>20.9</v>
      </c>
      <c r="F18" s="16">
        <f>'[1]Çmimet e ofruar'!K127</f>
        <v>20.9</v>
      </c>
      <c r="G18" s="15">
        <f>'[1]Kapaciteti i Fituar'!K99</f>
        <v>45</v>
      </c>
      <c r="H18" s="16">
        <f>'[1]Çmimet e fituar'!K99</f>
        <v>20.9</v>
      </c>
      <c r="I18" s="16">
        <f>'[1]Çmimet e fituar'!K127</f>
        <v>20.9</v>
      </c>
    </row>
    <row r="19" spans="2:9" x14ac:dyDescent="0.25">
      <c r="B19" s="11" t="s">
        <v>22</v>
      </c>
      <c r="C19" s="12">
        <f>('[1]Kapaciteti i Kërkuar'!K16)</f>
        <v>45</v>
      </c>
      <c r="D19" s="12">
        <f>'[1]Kapaciteti i Ofruar'!K100</f>
        <v>45</v>
      </c>
      <c r="E19" s="13">
        <f>'[1]Çmimet e ofruar'!K100</f>
        <v>28.5</v>
      </c>
      <c r="F19" s="13">
        <f>'[1]Çmimet e ofruar'!K128</f>
        <v>28.5</v>
      </c>
      <c r="G19" s="12">
        <f>'[1]Kapaciteti i Fituar'!K100</f>
        <v>45</v>
      </c>
      <c r="H19" s="13">
        <f>'[1]Çmimet e fituar'!K100</f>
        <v>28.5</v>
      </c>
      <c r="I19" s="13">
        <f>'[1]Çmimet e fituar'!K128</f>
        <v>28.5</v>
      </c>
    </row>
    <row r="20" spans="2:9" x14ac:dyDescent="0.25">
      <c r="B20" s="14" t="s">
        <v>23</v>
      </c>
      <c r="C20" s="15">
        <f>('[1]Kapaciteti i Kërkuar'!K17)</f>
        <v>45</v>
      </c>
      <c r="D20" s="15">
        <f>'[1]Kapaciteti i Ofruar'!K101</f>
        <v>45</v>
      </c>
      <c r="E20" s="16">
        <f>'[1]Çmimet e ofruar'!K101</f>
        <v>28.5</v>
      </c>
      <c r="F20" s="16">
        <f>'[1]Çmimet e ofruar'!K129</f>
        <v>28.5</v>
      </c>
      <c r="G20" s="15">
        <f>'[1]Kapaciteti i Fituar'!K101</f>
        <v>45</v>
      </c>
      <c r="H20" s="16">
        <f>'[1]Çmimet e fituar'!K101</f>
        <v>28.5</v>
      </c>
      <c r="I20" s="16">
        <f>'[1]Çmimet e fituar'!K129</f>
        <v>28.5</v>
      </c>
    </row>
    <row r="21" spans="2:9" x14ac:dyDescent="0.25">
      <c r="B21" s="11" t="s">
        <v>24</v>
      </c>
      <c r="C21" s="12">
        <f>('[1]Kapaciteti i Kërkuar'!K18)</f>
        <v>45</v>
      </c>
      <c r="D21" s="12">
        <f>'[1]Kapaciteti i Ofruar'!K102</f>
        <v>45</v>
      </c>
      <c r="E21" s="13">
        <f>'[1]Çmimet e ofruar'!K102</f>
        <v>28.5</v>
      </c>
      <c r="F21" s="13">
        <f>'[1]Çmimet e ofruar'!K130</f>
        <v>28.5</v>
      </c>
      <c r="G21" s="12">
        <f>'[1]Kapaciteti i Fituar'!K102</f>
        <v>45</v>
      </c>
      <c r="H21" s="13">
        <f>'[1]Çmimet e fituar'!K102</f>
        <v>28.5</v>
      </c>
      <c r="I21" s="13">
        <f>'[1]Çmimet e fituar'!K130</f>
        <v>28.5</v>
      </c>
    </row>
    <row r="22" spans="2:9" x14ac:dyDescent="0.25">
      <c r="B22" s="14" t="s">
        <v>25</v>
      </c>
      <c r="C22" s="15">
        <f>('[1]Kapaciteti i Kërkuar'!K19)</f>
        <v>45</v>
      </c>
      <c r="D22" s="15">
        <f>'[1]Kapaciteti i Ofruar'!K103</f>
        <v>45</v>
      </c>
      <c r="E22" s="16">
        <f>'[1]Çmimet e ofruar'!K103</f>
        <v>28.5</v>
      </c>
      <c r="F22" s="16">
        <f>'[1]Çmimet e ofruar'!K131</f>
        <v>28.5</v>
      </c>
      <c r="G22" s="15">
        <f>'[1]Kapaciteti i Fituar'!K103</f>
        <v>45</v>
      </c>
      <c r="H22" s="16">
        <f>'[1]Çmimet e fituar'!K103</f>
        <v>28.5</v>
      </c>
      <c r="I22" s="16">
        <f>'[1]Çmimet e fituar'!K131</f>
        <v>28.5</v>
      </c>
    </row>
    <row r="23" spans="2:9" x14ac:dyDescent="0.25">
      <c r="B23" s="11" t="s">
        <v>26</v>
      </c>
      <c r="C23" s="12">
        <f>('[1]Kapaciteti i Kërkuar'!K20)</f>
        <v>45</v>
      </c>
      <c r="D23" s="12">
        <f>'[1]Kapaciteti i Ofruar'!K104</f>
        <v>45</v>
      </c>
      <c r="E23" s="13">
        <f>'[1]Çmimet e ofruar'!K104</f>
        <v>28.5</v>
      </c>
      <c r="F23" s="13">
        <f>'[1]Çmimet e ofruar'!K132</f>
        <v>28.5</v>
      </c>
      <c r="G23" s="12">
        <f>'[1]Kapaciteti i Fituar'!K104</f>
        <v>45</v>
      </c>
      <c r="H23" s="13">
        <f>'[1]Çmimet e fituar'!K104</f>
        <v>28.5</v>
      </c>
      <c r="I23" s="13">
        <f>'[1]Çmimet e fituar'!K132</f>
        <v>28.5</v>
      </c>
    </row>
    <row r="24" spans="2:9" x14ac:dyDescent="0.25">
      <c r="B24" s="14" t="s">
        <v>27</v>
      </c>
      <c r="C24" s="15">
        <f>('[1]Kapaciteti i Kërkuar'!K21)</f>
        <v>45</v>
      </c>
      <c r="D24" s="15">
        <f>'[1]Kapaciteti i Ofruar'!K105</f>
        <v>45</v>
      </c>
      <c r="E24" s="16">
        <f>'[1]Çmimet e ofruar'!K105</f>
        <v>20.9</v>
      </c>
      <c r="F24" s="16">
        <f>'[1]Çmimet e ofruar'!K133</f>
        <v>20.9</v>
      </c>
      <c r="G24" s="15">
        <f>'[1]Kapaciteti i Fituar'!K105</f>
        <v>45</v>
      </c>
      <c r="H24" s="16">
        <f>'[1]Çmimet e fituar'!K105</f>
        <v>20.9</v>
      </c>
      <c r="I24" s="16">
        <f>'[1]Çmimet e fituar'!K133</f>
        <v>20.9</v>
      </c>
    </row>
    <row r="25" spans="2:9" x14ac:dyDescent="0.25">
      <c r="B25" s="11" t="s">
        <v>28</v>
      </c>
      <c r="C25" s="12">
        <f>('[1]Kapaciteti i Kërkuar'!K22)</f>
        <v>45</v>
      </c>
      <c r="D25" s="12">
        <f>'[1]Kapaciteti i Ofruar'!K106</f>
        <v>45</v>
      </c>
      <c r="E25" s="13">
        <f>'[1]Çmimet e ofruar'!K106</f>
        <v>20.9</v>
      </c>
      <c r="F25" s="13">
        <f>'[1]Çmimet e ofruar'!K134</f>
        <v>20.9</v>
      </c>
      <c r="G25" s="12">
        <f>'[1]Kapaciteti i Fituar'!K106</f>
        <v>45</v>
      </c>
      <c r="H25" s="13">
        <f>'[1]Çmimet e fituar'!K106</f>
        <v>20.9</v>
      </c>
      <c r="I25" s="13">
        <f>'[1]Çmimet e fituar'!K134</f>
        <v>20.9</v>
      </c>
    </row>
    <row r="26" spans="2:9" x14ac:dyDescent="0.25">
      <c r="B26" s="14" t="s">
        <v>29</v>
      </c>
      <c r="C26" s="15">
        <f>('[1]Kapaciteti i Kërkuar'!K23)</f>
        <v>45</v>
      </c>
      <c r="D26" s="15">
        <f>'[1]Kapaciteti i Ofruar'!K107</f>
        <v>45</v>
      </c>
      <c r="E26" s="16">
        <f>'[1]Çmimet e ofruar'!K107</f>
        <v>20.9</v>
      </c>
      <c r="F26" s="16">
        <f>'[1]Çmimet e ofruar'!K135</f>
        <v>20.9</v>
      </c>
      <c r="G26" s="15">
        <f>'[1]Kapaciteti i Fituar'!K107</f>
        <v>45</v>
      </c>
      <c r="H26" s="16">
        <f>'[1]Çmimet e fituar'!K107</f>
        <v>20.9</v>
      </c>
      <c r="I26" s="16">
        <f>'[1]Çmimet e fituar'!K135</f>
        <v>20.9</v>
      </c>
    </row>
    <row r="27" spans="2:9" x14ac:dyDescent="0.25">
      <c r="B27" s="11" t="s">
        <v>30</v>
      </c>
      <c r="C27" s="12">
        <f>('[1]Kapaciteti i Kërkuar'!K24)</f>
        <v>45</v>
      </c>
      <c r="D27" s="12">
        <f>'[1]Kapaciteti i Ofruar'!K108</f>
        <v>45</v>
      </c>
      <c r="E27" s="13">
        <f>'[1]Çmimet e ofruar'!K108</f>
        <v>20.9</v>
      </c>
      <c r="F27" s="13">
        <f>'[1]Çmimet e ofruar'!K136</f>
        <v>20.9</v>
      </c>
      <c r="G27" s="12">
        <f>'[1]Kapaciteti i Fituar'!K108</f>
        <v>45</v>
      </c>
      <c r="H27" s="13">
        <f>'[1]Çmimet e fituar'!K108</f>
        <v>20.9</v>
      </c>
      <c r="I27" s="13">
        <f>'[1]Çmimet e fituar'!K136</f>
        <v>20.9</v>
      </c>
    </row>
    <row r="28" spans="2:9" x14ac:dyDescent="0.25">
      <c r="B28" s="14" t="s">
        <v>31</v>
      </c>
      <c r="C28" s="15">
        <f>('[1]Kapaciteti i Kërkuar'!K25)</f>
        <v>45</v>
      </c>
      <c r="D28" s="15">
        <f>'[1]Kapaciteti i Ofruar'!K109</f>
        <v>45</v>
      </c>
      <c r="E28" s="16">
        <f>'[1]Çmimet e ofruar'!K109</f>
        <v>20.9</v>
      </c>
      <c r="F28" s="16">
        <f>'[1]Çmimet e ofruar'!K137</f>
        <v>20.9</v>
      </c>
      <c r="G28" s="15">
        <f>'[1]Kapaciteti i Fituar'!K109</f>
        <v>45</v>
      </c>
      <c r="H28" s="16">
        <f>'[1]Çmimet e fituar'!K109</f>
        <v>20.9</v>
      </c>
      <c r="I28" s="16">
        <f>'[1]Çmimet e fituar'!K137</f>
        <v>20.9</v>
      </c>
    </row>
    <row r="29" spans="2:9" x14ac:dyDescent="0.25">
      <c r="B29" s="11" t="s">
        <v>32</v>
      </c>
      <c r="C29" s="12">
        <f>('[1]Kapaciteti i Kërkuar'!K26)</f>
        <v>55</v>
      </c>
      <c r="D29" s="12">
        <f>'[1]Kapaciteti i Ofruar'!K110</f>
        <v>55</v>
      </c>
      <c r="E29" s="13">
        <f>'[1]Çmimet e ofruar'!K110</f>
        <v>28.5</v>
      </c>
      <c r="F29" s="13">
        <f>'[1]Çmimet e ofruar'!K138</f>
        <v>28.5</v>
      </c>
      <c r="G29" s="12">
        <f>'[1]Kapaciteti i Fituar'!K110</f>
        <v>55</v>
      </c>
      <c r="H29" s="13">
        <f>'[1]Çmimet e fituar'!K110</f>
        <v>28.5</v>
      </c>
      <c r="I29" s="13">
        <f>'[1]Çmimet e fituar'!K138</f>
        <v>28.5</v>
      </c>
    </row>
    <row r="30" spans="2:9" x14ac:dyDescent="0.25">
      <c r="B30" s="14" t="s">
        <v>33</v>
      </c>
      <c r="C30" s="15">
        <f>('[1]Kapaciteti i Kërkuar'!K27)</f>
        <v>65</v>
      </c>
      <c r="D30" s="15">
        <f>'[1]Kapaciteti i Ofruar'!K111</f>
        <v>65</v>
      </c>
      <c r="E30" s="16">
        <f>'[1]Çmimet e ofruar'!K111</f>
        <v>24.05</v>
      </c>
      <c r="F30" s="16">
        <f>'[1]Çmimet e ofruar'!K139</f>
        <v>24.05</v>
      </c>
      <c r="G30" s="15">
        <f>'[1]Kapaciteti i Fituar'!K111</f>
        <v>65</v>
      </c>
      <c r="H30" s="16">
        <f>'[1]Çmimet e fituar'!K111</f>
        <v>24.05</v>
      </c>
      <c r="I30" s="16">
        <f>'[1]Çmimet e fituar'!K139</f>
        <v>24.05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25.14791666666666</v>
      </c>
      <c r="F31" s="18">
        <f>IF(SUM(F7:F30)&gt;0,AVERAGEIF(F7:F30,"&lt;&gt;0"),0)</f>
        <v>25.14791666666666</v>
      </c>
      <c r="G31" s="17">
        <f>SUM(G7:G30)</f>
        <v>1170</v>
      </c>
      <c r="H31" s="18">
        <f>IF(SUM(H7:H30)&gt;0,AVERAGEIF(H7:H30,"&lt;&gt;0"),0)</f>
        <v>25.14791666666666</v>
      </c>
      <c r="I31" s="18">
        <f>IF(SUM(I7:I30)&gt;0,AVERAGEIF(I7:I30,"&lt;&gt;0"),0)</f>
        <v>25.14791666666666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E11" sqref="E1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Kërkuar'!L4)</f>
        <v>55</v>
      </c>
      <c r="D7" s="12">
        <f>'[1]Kapaciteti i Ofruar'!L88</f>
        <v>55</v>
      </c>
      <c r="E7" s="13">
        <f>'[1]Çmimet e ofruar'!L88</f>
        <v>28.5</v>
      </c>
      <c r="F7" s="13">
        <f>'[1]Çmimet e ofruar'!L116</f>
        <v>28.5</v>
      </c>
      <c r="G7" s="12">
        <f>'[1]Kapaciteti i Fituar'!L88</f>
        <v>55</v>
      </c>
      <c r="H7" s="13">
        <f>'[1]Çmimet e fituar'!L88</f>
        <v>28.5</v>
      </c>
      <c r="I7" s="13">
        <f>'[1]Çmimet e fituar'!L116</f>
        <v>28.5</v>
      </c>
    </row>
    <row r="8" spans="2:9" x14ac:dyDescent="0.25">
      <c r="B8" s="14" t="s">
        <v>11</v>
      </c>
      <c r="C8" s="15">
        <f>('[1]Kapaciteti i Kërkuar'!L5)</f>
        <v>55</v>
      </c>
      <c r="D8" s="15">
        <f>'[1]Kapaciteti i Ofruar'!L89</f>
        <v>55</v>
      </c>
      <c r="E8" s="16">
        <f>'[1]Çmimet e ofruar'!L89</f>
        <v>28.5</v>
      </c>
      <c r="F8" s="16">
        <f>'[1]Çmimet e ofruar'!L117</f>
        <v>28.5</v>
      </c>
      <c r="G8" s="15">
        <f>'[1]Kapaciteti i Fituar'!L89</f>
        <v>55</v>
      </c>
      <c r="H8" s="16">
        <f>'[1]Çmimet e fituar'!L89</f>
        <v>28.5</v>
      </c>
      <c r="I8" s="16">
        <f>'[1]Çmimet e fituar'!L117</f>
        <v>28.5</v>
      </c>
    </row>
    <row r="9" spans="2:9" x14ac:dyDescent="0.25">
      <c r="B9" s="11" t="s">
        <v>12</v>
      </c>
      <c r="C9" s="12">
        <f>('[1]Kapaciteti i Kërkuar'!L6)</f>
        <v>55</v>
      </c>
      <c r="D9" s="12">
        <f>'[1]Kapaciteti i Ofruar'!L90</f>
        <v>55</v>
      </c>
      <c r="E9" s="13">
        <f>'[1]Çmimet e ofruar'!L90</f>
        <v>28.5</v>
      </c>
      <c r="F9" s="13">
        <f>'[1]Çmimet e ofruar'!L118</f>
        <v>28.5</v>
      </c>
      <c r="G9" s="12">
        <f>'[1]Kapaciteti i Fituar'!L90</f>
        <v>55</v>
      </c>
      <c r="H9" s="13">
        <f>'[1]Çmimet e fituar'!L90</f>
        <v>28.5</v>
      </c>
      <c r="I9" s="13">
        <f>'[1]Çmimet e fituar'!L118</f>
        <v>28.5</v>
      </c>
    </row>
    <row r="10" spans="2:9" x14ac:dyDescent="0.25">
      <c r="B10" s="14" t="s">
        <v>13</v>
      </c>
      <c r="C10" s="15">
        <f>('[1]Kapaciteti i Kërkuar'!L7)</f>
        <v>55</v>
      </c>
      <c r="D10" s="15">
        <f>'[1]Kapaciteti i Ofruar'!L91</f>
        <v>55</v>
      </c>
      <c r="E10" s="16">
        <f>'[1]Çmimet e ofruar'!L91</f>
        <v>28.5</v>
      </c>
      <c r="F10" s="16">
        <f>'[1]Çmimet e ofruar'!L119</f>
        <v>28.5</v>
      </c>
      <c r="G10" s="15">
        <f>'[1]Kapaciteti i Fituar'!L91</f>
        <v>55</v>
      </c>
      <c r="H10" s="16">
        <f>'[1]Çmimet e fituar'!L91</f>
        <v>28.5</v>
      </c>
      <c r="I10" s="16">
        <f>'[1]Çmimet e fituar'!L119</f>
        <v>28.5</v>
      </c>
    </row>
    <row r="11" spans="2:9" x14ac:dyDescent="0.25">
      <c r="B11" s="11" t="s">
        <v>14</v>
      </c>
      <c r="C11" s="12">
        <f>('[1]Kapaciteti i Kërkuar'!L8)</f>
        <v>55</v>
      </c>
      <c r="D11" s="12">
        <f>'[1]Kapaciteti i Ofruar'!L92</f>
        <v>55</v>
      </c>
      <c r="E11" s="13">
        <f>'[1]Çmimet e ofruar'!L92</f>
        <v>28.5</v>
      </c>
      <c r="F11" s="13">
        <f>'[1]Çmimet e ofruar'!L120</f>
        <v>28.5</v>
      </c>
      <c r="G11" s="12">
        <f>'[1]Kapaciteti i Fituar'!L92</f>
        <v>55</v>
      </c>
      <c r="H11" s="13">
        <f>'[1]Çmimet e fituar'!L92</f>
        <v>28.5</v>
      </c>
      <c r="I11" s="13">
        <f>'[1]Çmimet e fituar'!L120</f>
        <v>28.5</v>
      </c>
    </row>
    <row r="12" spans="2:9" x14ac:dyDescent="0.25">
      <c r="B12" s="14" t="s">
        <v>15</v>
      </c>
      <c r="C12" s="15">
        <f>('[1]Kapaciteti i Kërkuar'!L9)</f>
        <v>55</v>
      </c>
      <c r="D12" s="15">
        <f>'[1]Kapaciteti i Ofruar'!L93</f>
        <v>55</v>
      </c>
      <c r="E12" s="16">
        <f>'[1]Çmimet e ofruar'!L93</f>
        <v>28.5</v>
      </c>
      <c r="F12" s="16">
        <f>'[1]Çmimet e ofruar'!L121</f>
        <v>28.5</v>
      </c>
      <c r="G12" s="15">
        <f>'[1]Kapaciteti i Fituar'!L93</f>
        <v>55</v>
      </c>
      <c r="H12" s="16">
        <f>'[1]Çmimet e fituar'!L93</f>
        <v>28.5</v>
      </c>
      <c r="I12" s="16">
        <f>'[1]Çmimet e fituar'!L121</f>
        <v>28.5</v>
      </c>
    </row>
    <row r="13" spans="2:9" x14ac:dyDescent="0.25">
      <c r="B13" s="11" t="s">
        <v>16</v>
      </c>
      <c r="C13" s="12">
        <f>('[1]Kapaciteti i Kërkuar'!L10)</f>
        <v>45</v>
      </c>
      <c r="D13" s="12">
        <f>'[1]Kapaciteti i Ofruar'!L94</f>
        <v>45</v>
      </c>
      <c r="E13" s="13">
        <f>'[1]Çmimet e ofruar'!L94</f>
        <v>28.5</v>
      </c>
      <c r="F13" s="13">
        <f>'[1]Çmimet e ofruar'!L122</f>
        <v>28.5</v>
      </c>
      <c r="G13" s="12">
        <f>'[1]Kapaciteti i Fituar'!L94</f>
        <v>45</v>
      </c>
      <c r="H13" s="13">
        <f>'[1]Çmimet e fituar'!L94</f>
        <v>28.5</v>
      </c>
      <c r="I13" s="13">
        <f>'[1]Çmimet e fituar'!L122</f>
        <v>28.5</v>
      </c>
    </row>
    <row r="14" spans="2:9" x14ac:dyDescent="0.25">
      <c r="B14" s="14" t="s">
        <v>17</v>
      </c>
      <c r="C14" s="15">
        <f>('[1]Kapaciteti i Kërkuar'!L11)</f>
        <v>45</v>
      </c>
      <c r="D14" s="15">
        <f>'[1]Kapaciteti i Ofruar'!L95</f>
        <v>45</v>
      </c>
      <c r="E14" s="16">
        <f>'[1]Çmimet e ofruar'!L95</f>
        <v>20.9</v>
      </c>
      <c r="F14" s="16">
        <f>'[1]Çmimet e ofruar'!L123</f>
        <v>20.9</v>
      </c>
      <c r="G14" s="15">
        <f>'[1]Kapaciteti i Fituar'!L95</f>
        <v>45</v>
      </c>
      <c r="H14" s="16">
        <f>'[1]Çmimet e fituar'!L95</f>
        <v>20.9</v>
      </c>
      <c r="I14" s="16">
        <f>'[1]Çmimet e fituar'!L123</f>
        <v>20.9</v>
      </c>
    </row>
    <row r="15" spans="2:9" x14ac:dyDescent="0.25">
      <c r="B15" s="11" t="s">
        <v>18</v>
      </c>
      <c r="C15" s="12">
        <f>('[1]Kapaciteti i Kërkuar'!L12)</f>
        <v>45</v>
      </c>
      <c r="D15" s="12">
        <f>'[1]Kapaciteti i Ofruar'!L96</f>
        <v>45</v>
      </c>
      <c r="E15" s="13">
        <f>'[1]Çmimet e ofruar'!L96</f>
        <v>20.9</v>
      </c>
      <c r="F15" s="13">
        <f>'[1]Çmimet e ofruar'!L124</f>
        <v>20.9</v>
      </c>
      <c r="G15" s="12">
        <f>'[1]Kapaciteti i Fituar'!L96</f>
        <v>45</v>
      </c>
      <c r="H15" s="13">
        <f>'[1]Çmimet e fituar'!L96</f>
        <v>20.9</v>
      </c>
      <c r="I15" s="13">
        <f>'[1]Çmimet e fituar'!L124</f>
        <v>20.9</v>
      </c>
    </row>
    <row r="16" spans="2:9" x14ac:dyDescent="0.25">
      <c r="B16" s="14" t="s">
        <v>19</v>
      </c>
      <c r="C16" s="15">
        <f>('[1]Kapaciteti i Kërkuar'!L13)</f>
        <v>45</v>
      </c>
      <c r="D16" s="15">
        <f>'[1]Kapaciteti i Ofruar'!L97</f>
        <v>45</v>
      </c>
      <c r="E16" s="16">
        <f>'[1]Çmimet e ofruar'!L97</f>
        <v>20.9</v>
      </c>
      <c r="F16" s="16">
        <f>'[1]Çmimet e ofruar'!L125</f>
        <v>20.9</v>
      </c>
      <c r="G16" s="15">
        <f>'[1]Kapaciteti i Fituar'!L97</f>
        <v>45</v>
      </c>
      <c r="H16" s="16">
        <f>'[1]Çmimet e fituar'!L97</f>
        <v>20.9</v>
      </c>
      <c r="I16" s="16">
        <f>'[1]Çmimet e fituar'!L125</f>
        <v>20.9</v>
      </c>
    </row>
    <row r="17" spans="2:9" x14ac:dyDescent="0.25">
      <c r="B17" s="11" t="s">
        <v>20</v>
      </c>
      <c r="C17" s="12">
        <f>('[1]Kapaciteti i Kërkuar'!L14)</f>
        <v>45</v>
      </c>
      <c r="D17" s="12">
        <f>'[1]Kapaciteti i Ofruar'!L98</f>
        <v>45</v>
      </c>
      <c r="E17" s="13">
        <f>'[1]Çmimet e ofruar'!L98</f>
        <v>20.9</v>
      </c>
      <c r="F17" s="13">
        <f>'[1]Çmimet e ofruar'!L126</f>
        <v>20.9</v>
      </c>
      <c r="G17" s="12">
        <f>'[1]Kapaciteti i Fituar'!L98</f>
        <v>45</v>
      </c>
      <c r="H17" s="13">
        <f>'[1]Çmimet e fituar'!L98</f>
        <v>20.9</v>
      </c>
      <c r="I17" s="13">
        <f>'[1]Çmimet e fituar'!L126</f>
        <v>20.9</v>
      </c>
    </row>
    <row r="18" spans="2:9" x14ac:dyDescent="0.25">
      <c r="B18" s="14" t="s">
        <v>21</v>
      </c>
      <c r="C18" s="15">
        <f>('[1]Kapaciteti i Kërkuar'!L15)</f>
        <v>45</v>
      </c>
      <c r="D18" s="15">
        <f>'[1]Kapaciteti i Ofruar'!L99</f>
        <v>45</v>
      </c>
      <c r="E18" s="16">
        <f>'[1]Çmimet e ofruar'!L99</f>
        <v>20.9</v>
      </c>
      <c r="F18" s="16">
        <f>'[1]Çmimet e ofruar'!L127</f>
        <v>20.9</v>
      </c>
      <c r="G18" s="15">
        <f>'[1]Kapaciteti i Fituar'!L99</f>
        <v>45</v>
      </c>
      <c r="H18" s="16">
        <f>'[1]Çmimet e fituar'!L99</f>
        <v>20.9</v>
      </c>
      <c r="I18" s="16">
        <f>'[1]Çmimet e fituar'!L127</f>
        <v>20.9</v>
      </c>
    </row>
    <row r="19" spans="2:9" x14ac:dyDescent="0.25">
      <c r="B19" s="11" t="s">
        <v>22</v>
      </c>
      <c r="C19" s="12">
        <f>('[1]Kapaciteti i Kërkuar'!L16)</f>
        <v>45</v>
      </c>
      <c r="D19" s="12">
        <f>'[1]Kapaciteti i Ofruar'!L100</f>
        <v>45</v>
      </c>
      <c r="E19" s="13">
        <f>'[1]Çmimet e ofruar'!L100</f>
        <v>28.5</v>
      </c>
      <c r="F19" s="13">
        <f>'[1]Çmimet e ofruar'!L128</f>
        <v>28.5</v>
      </c>
      <c r="G19" s="12">
        <f>'[1]Kapaciteti i Fituar'!L100</f>
        <v>45</v>
      </c>
      <c r="H19" s="13">
        <f>'[1]Çmimet e fituar'!L100</f>
        <v>28.5</v>
      </c>
      <c r="I19" s="13">
        <f>'[1]Çmimet e fituar'!L128</f>
        <v>28.5</v>
      </c>
    </row>
    <row r="20" spans="2:9" x14ac:dyDescent="0.25">
      <c r="B20" s="14" t="s">
        <v>23</v>
      </c>
      <c r="C20" s="15">
        <f>('[1]Kapaciteti i Kërkuar'!L17)</f>
        <v>45</v>
      </c>
      <c r="D20" s="15">
        <f>'[1]Kapaciteti i Ofruar'!L101</f>
        <v>45</v>
      </c>
      <c r="E20" s="16">
        <f>'[1]Çmimet e ofruar'!L101</f>
        <v>28.5</v>
      </c>
      <c r="F20" s="16">
        <f>'[1]Çmimet e ofruar'!L129</f>
        <v>28.5</v>
      </c>
      <c r="G20" s="15">
        <f>'[1]Kapaciteti i Fituar'!L101</f>
        <v>45</v>
      </c>
      <c r="H20" s="16">
        <f>'[1]Çmimet e fituar'!L101</f>
        <v>28.5</v>
      </c>
      <c r="I20" s="16">
        <f>'[1]Çmimet e fituar'!L129</f>
        <v>28.5</v>
      </c>
    </row>
    <row r="21" spans="2:9" x14ac:dyDescent="0.25">
      <c r="B21" s="11" t="s">
        <v>24</v>
      </c>
      <c r="C21" s="12">
        <f>('[1]Kapaciteti i Kërkuar'!L18)</f>
        <v>45</v>
      </c>
      <c r="D21" s="12">
        <f>'[1]Kapaciteti i Ofruar'!L102</f>
        <v>45</v>
      </c>
      <c r="E21" s="13">
        <f>'[1]Çmimet e ofruar'!L102</f>
        <v>28.5</v>
      </c>
      <c r="F21" s="13">
        <f>'[1]Çmimet e ofruar'!L130</f>
        <v>28.5</v>
      </c>
      <c r="G21" s="12">
        <f>'[1]Kapaciteti i Fituar'!L102</f>
        <v>45</v>
      </c>
      <c r="H21" s="13">
        <f>'[1]Çmimet e fituar'!L102</f>
        <v>28.5</v>
      </c>
      <c r="I21" s="13">
        <f>'[1]Çmimet e fituar'!L130</f>
        <v>28.5</v>
      </c>
    </row>
    <row r="22" spans="2:9" x14ac:dyDescent="0.25">
      <c r="B22" s="14" t="s">
        <v>25</v>
      </c>
      <c r="C22" s="15">
        <f>('[1]Kapaciteti i Kërkuar'!L19)</f>
        <v>45</v>
      </c>
      <c r="D22" s="15">
        <f>'[1]Kapaciteti i Ofruar'!L103</f>
        <v>45</v>
      </c>
      <c r="E22" s="16">
        <f>'[1]Çmimet e ofruar'!L103</f>
        <v>28.5</v>
      </c>
      <c r="F22" s="16">
        <f>'[1]Çmimet e ofruar'!L131</f>
        <v>28.5</v>
      </c>
      <c r="G22" s="15">
        <f>'[1]Kapaciteti i Fituar'!L103</f>
        <v>45</v>
      </c>
      <c r="H22" s="16">
        <f>'[1]Çmimet e fituar'!L103</f>
        <v>28.5</v>
      </c>
      <c r="I22" s="16">
        <f>'[1]Çmimet e fituar'!L131</f>
        <v>28.5</v>
      </c>
    </row>
    <row r="23" spans="2:9" x14ac:dyDescent="0.25">
      <c r="B23" s="11" t="s">
        <v>26</v>
      </c>
      <c r="C23" s="12">
        <f>('[1]Kapaciteti i Kërkuar'!L20)</f>
        <v>45</v>
      </c>
      <c r="D23" s="12">
        <f>'[1]Kapaciteti i Ofruar'!L104</f>
        <v>45</v>
      </c>
      <c r="E23" s="13">
        <f>'[1]Çmimet e ofruar'!L104</f>
        <v>28.5</v>
      </c>
      <c r="F23" s="13">
        <f>'[1]Çmimet e ofruar'!L132</f>
        <v>28.5</v>
      </c>
      <c r="G23" s="12">
        <f>'[1]Kapaciteti i Fituar'!L104</f>
        <v>45</v>
      </c>
      <c r="H23" s="13">
        <f>'[1]Çmimet e fituar'!L104</f>
        <v>28.5</v>
      </c>
      <c r="I23" s="13">
        <f>'[1]Çmimet e fituar'!L132</f>
        <v>28.5</v>
      </c>
    </row>
    <row r="24" spans="2:9" x14ac:dyDescent="0.25">
      <c r="B24" s="14" t="s">
        <v>27</v>
      </c>
      <c r="C24" s="15">
        <f>('[1]Kapaciteti i Kërkuar'!L21)</f>
        <v>45</v>
      </c>
      <c r="D24" s="15">
        <f>'[1]Kapaciteti i Ofruar'!L105</f>
        <v>45</v>
      </c>
      <c r="E24" s="16">
        <f>'[1]Çmimet e ofruar'!L105</f>
        <v>20.9</v>
      </c>
      <c r="F24" s="16">
        <f>'[1]Çmimet e ofruar'!L133</f>
        <v>20.9</v>
      </c>
      <c r="G24" s="15">
        <f>'[1]Kapaciteti i Fituar'!L105</f>
        <v>45</v>
      </c>
      <c r="H24" s="16">
        <f>'[1]Çmimet e fituar'!L105</f>
        <v>20.9</v>
      </c>
      <c r="I24" s="16">
        <f>'[1]Çmimet e fituar'!L133</f>
        <v>20.9</v>
      </c>
    </row>
    <row r="25" spans="2:9" x14ac:dyDescent="0.25">
      <c r="B25" s="11" t="s">
        <v>28</v>
      </c>
      <c r="C25" s="12">
        <f>('[1]Kapaciteti i Kërkuar'!L22)</f>
        <v>45</v>
      </c>
      <c r="D25" s="12">
        <f>'[1]Kapaciteti i Ofruar'!L106</f>
        <v>45</v>
      </c>
      <c r="E25" s="13">
        <f>'[1]Çmimet e ofruar'!L106</f>
        <v>20.9</v>
      </c>
      <c r="F25" s="13">
        <f>'[1]Çmimet e ofruar'!L134</f>
        <v>20.9</v>
      </c>
      <c r="G25" s="12">
        <f>'[1]Kapaciteti i Fituar'!L106</f>
        <v>45</v>
      </c>
      <c r="H25" s="13">
        <f>'[1]Çmimet e fituar'!L106</f>
        <v>20.9</v>
      </c>
      <c r="I25" s="13">
        <f>'[1]Çmimet e fituar'!L134</f>
        <v>20.9</v>
      </c>
    </row>
    <row r="26" spans="2:9" x14ac:dyDescent="0.25">
      <c r="B26" s="14" t="s">
        <v>29</v>
      </c>
      <c r="C26" s="15">
        <f>('[1]Kapaciteti i Kërkuar'!L23)</f>
        <v>45</v>
      </c>
      <c r="D26" s="15">
        <f>'[1]Kapaciteti i Ofruar'!L107</f>
        <v>45</v>
      </c>
      <c r="E26" s="16">
        <f>'[1]Çmimet e ofruar'!L107</f>
        <v>20.9</v>
      </c>
      <c r="F26" s="16">
        <f>'[1]Çmimet e ofruar'!L135</f>
        <v>20.9</v>
      </c>
      <c r="G26" s="15">
        <f>'[1]Kapaciteti i Fituar'!L107</f>
        <v>45</v>
      </c>
      <c r="H26" s="16">
        <f>'[1]Çmimet e fituar'!L107</f>
        <v>20.9</v>
      </c>
      <c r="I26" s="16">
        <f>'[1]Çmimet e fituar'!L135</f>
        <v>20.9</v>
      </c>
    </row>
    <row r="27" spans="2:9" x14ac:dyDescent="0.25">
      <c r="B27" s="11" t="s">
        <v>30</v>
      </c>
      <c r="C27" s="12">
        <f>('[1]Kapaciteti i Kërkuar'!L24)</f>
        <v>45</v>
      </c>
      <c r="D27" s="12">
        <f>'[1]Kapaciteti i Ofruar'!L108</f>
        <v>45</v>
      </c>
      <c r="E27" s="13">
        <f>'[1]Çmimet e ofruar'!L108</f>
        <v>20.9</v>
      </c>
      <c r="F27" s="13">
        <f>'[1]Çmimet e ofruar'!L136</f>
        <v>20.9</v>
      </c>
      <c r="G27" s="12">
        <f>'[1]Kapaciteti i Fituar'!L108</f>
        <v>45</v>
      </c>
      <c r="H27" s="13">
        <f>'[1]Çmimet e fituar'!L108</f>
        <v>20.9</v>
      </c>
      <c r="I27" s="13">
        <f>'[1]Çmimet e fituar'!L136</f>
        <v>20.9</v>
      </c>
    </row>
    <row r="28" spans="2:9" x14ac:dyDescent="0.25">
      <c r="B28" s="14" t="s">
        <v>31</v>
      </c>
      <c r="C28" s="15">
        <f>('[1]Kapaciteti i Kërkuar'!L25)</f>
        <v>45</v>
      </c>
      <c r="D28" s="15">
        <f>'[1]Kapaciteti i Ofruar'!L109</f>
        <v>45</v>
      </c>
      <c r="E28" s="16">
        <f>'[1]Çmimet e ofruar'!L109</f>
        <v>20.9</v>
      </c>
      <c r="F28" s="16">
        <f>'[1]Çmimet e ofruar'!L137</f>
        <v>20.9</v>
      </c>
      <c r="G28" s="15">
        <f>'[1]Kapaciteti i Fituar'!L109</f>
        <v>45</v>
      </c>
      <c r="H28" s="16">
        <f>'[1]Çmimet e fituar'!L109</f>
        <v>20.9</v>
      </c>
      <c r="I28" s="16">
        <f>'[1]Çmimet e fituar'!L137</f>
        <v>20.9</v>
      </c>
    </row>
    <row r="29" spans="2:9" x14ac:dyDescent="0.25">
      <c r="B29" s="11" t="s">
        <v>32</v>
      </c>
      <c r="C29" s="12">
        <f>('[1]Kapaciteti i Kërkuar'!L26)</f>
        <v>55</v>
      </c>
      <c r="D29" s="12">
        <f>'[1]Kapaciteti i Ofruar'!L110</f>
        <v>55</v>
      </c>
      <c r="E29" s="13">
        <f>'[1]Çmimet e ofruar'!L110</f>
        <v>28.5</v>
      </c>
      <c r="F29" s="13">
        <f>'[1]Çmimet e ofruar'!L138</f>
        <v>28.5</v>
      </c>
      <c r="G29" s="12">
        <f>'[1]Kapaciteti i Fituar'!L110</f>
        <v>55</v>
      </c>
      <c r="H29" s="13">
        <f>'[1]Çmimet e fituar'!L110</f>
        <v>28.5</v>
      </c>
      <c r="I29" s="13">
        <f>'[1]Çmimet e fituar'!L138</f>
        <v>28.5</v>
      </c>
    </row>
    <row r="30" spans="2:9" x14ac:dyDescent="0.25">
      <c r="B30" s="14" t="s">
        <v>33</v>
      </c>
      <c r="C30" s="15">
        <f>('[1]Kapaciteti i Kërkuar'!L27)</f>
        <v>65</v>
      </c>
      <c r="D30" s="15">
        <f>'[1]Kapaciteti i Ofruar'!L111</f>
        <v>65</v>
      </c>
      <c r="E30" s="16">
        <f>'[1]Çmimet e ofruar'!L111</f>
        <v>24.05</v>
      </c>
      <c r="F30" s="16">
        <f>'[1]Çmimet e ofruar'!L139</f>
        <v>24.05</v>
      </c>
      <c r="G30" s="15">
        <f>'[1]Kapaciteti i Fituar'!L111</f>
        <v>65</v>
      </c>
      <c r="H30" s="16">
        <f>'[1]Çmimet e fituar'!L111</f>
        <v>24.05</v>
      </c>
      <c r="I30" s="16">
        <f>'[1]Çmimet e fituar'!L139</f>
        <v>24.05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25.14791666666666</v>
      </c>
      <c r="F31" s="18">
        <f>IF(SUM(F7:F30)&gt;0,AVERAGEIF(F7:F30,"&lt;&gt;0"),0)</f>
        <v>25.14791666666666</v>
      </c>
      <c r="G31" s="17">
        <f>SUM(G7:G30)</f>
        <v>1170</v>
      </c>
      <c r="H31" s="18">
        <f>IF(SUM(H7:H30)&gt;0,AVERAGEIF(H7:H30,"&lt;&gt;0"),0)</f>
        <v>25.14791666666666</v>
      </c>
      <c r="I31" s="18">
        <f>IF(SUM(I7:I30)&gt;0,AVERAGEIF(I7:I30,"&lt;&gt;0"),0)</f>
        <v>25.14791666666666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2023-03-31T08:45:50Z</dcterms:created>
  <dcterms:modified xsi:type="dcterms:W3CDTF">2023-03-31T08:46:27Z</dcterms:modified>
</cp:coreProperties>
</file>