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"/>
    </mc:Choice>
  </mc:AlternateContent>
  <bookViews>
    <workbookView xWindow="0" yWindow="0" windowWidth="28800" windowHeight="12030" activeTab="1"/>
  </bookViews>
  <sheets>
    <sheet name="Prill" sheetId="15" r:id="rId1"/>
    <sheet name="Maj" sheetId="16" r:id="rId2"/>
  </sheets>
  <externalReferences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16" l="1"/>
  <c r="K12" i="16"/>
  <c r="L12" i="16"/>
  <c r="M12" i="16"/>
  <c r="N12" i="16"/>
  <c r="O12" i="16"/>
  <c r="P12" i="16"/>
  <c r="Q12" i="16"/>
  <c r="R12" i="16"/>
  <c r="S12" i="16"/>
  <c r="T12" i="16"/>
  <c r="U12" i="16"/>
  <c r="V12" i="16"/>
  <c r="W12" i="16"/>
  <c r="X12" i="16"/>
  <c r="Y12" i="16"/>
  <c r="Z12" i="16"/>
  <c r="AA12" i="16"/>
  <c r="AB12" i="16"/>
  <c r="AC12" i="16"/>
  <c r="AD12" i="16"/>
  <c r="AE12" i="16"/>
  <c r="AF12" i="16"/>
  <c r="AG12" i="16"/>
  <c r="AH12" i="16"/>
  <c r="J8" i="16"/>
  <c r="K8" i="16"/>
  <c r="L8" i="16"/>
  <c r="M8" i="16"/>
  <c r="N8" i="16"/>
  <c r="O8" i="16"/>
  <c r="P8" i="16"/>
  <c r="Q8" i="16"/>
  <c r="R8" i="16"/>
  <c r="S8" i="16"/>
  <c r="T8" i="16"/>
  <c r="U8" i="16"/>
  <c r="V8" i="16"/>
  <c r="W8" i="16"/>
  <c r="X8" i="16"/>
  <c r="Y8" i="16"/>
  <c r="Z8" i="16"/>
  <c r="AA8" i="16"/>
  <c r="AB8" i="16"/>
  <c r="AC8" i="16"/>
  <c r="AD8" i="16"/>
  <c r="AE8" i="16"/>
  <c r="AF8" i="16"/>
  <c r="AG8" i="16"/>
  <c r="AH8" i="16"/>
  <c r="J4" i="16"/>
  <c r="K4" i="16"/>
  <c r="L4" i="16"/>
  <c r="M4" i="16"/>
  <c r="N4" i="16"/>
  <c r="O4" i="16"/>
  <c r="P4" i="16"/>
  <c r="Q4" i="16"/>
  <c r="R4" i="16"/>
  <c r="S4" i="16"/>
  <c r="T4" i="16"/>
  <c r="U4" i="16"/>
  <c r="V4" i="16"/>
  <c r="W4" i="16"/>
  <c r="X4" i="16"/>
  <c r="Y4" i="16"/>
  <c r="Z4" i="16"/>
  <c r="AA4" i="16"/>
  <c r="AB4" i="16"/>
  <c r="AC4" i="16"/>
  <c r="AD4" i="16"/>
  <c r="AE4" i="16"/>
  <c r="AF4" i="16"/>
  <c r="AG4" i="16"/>
  <c r="AH4" i="16"/>
  <c r="I8" i="16"/>
  <c r="I4" i="16"/>
  <c r="H12" i="16" l="1"/>
  <c r="I12" i="16"/>
  <c r="G12" i="16"/>
  <c r="H8" i="16"/>
  <c r="G8" i="16"/>
  <c r="H4" i="16"/>
  <c r="G4" i="16"/>
  <c r="E12" i="16" l="1"/>
  <c r="D12" i="16"/>
  <c r="E8" i="16"/>
  <c r="D8" i="16"/>
  <c r="E4" i="16"/>
  <c r="D4" i="16"/>
  <c r="AG12" i="15"/>
  <c r="AG8" i="15"/>
  <c r="AG4" i="15"/>
  <c r="AI12" i="16" l="1"/>
  <c r="AI8" i="16"/>
  <c r="AI4" i="16"/>
  <c r="AD12" i="15"/>
  <c r="AD8" i="15"/>
  <c r="AD4" i="15"/>
  <c r="AC12" i="15" l="1"/>
  <c r="AC8" i="15"/>
  <c r="AC4" i="15"/>
  <c r="AB12" i="15" l="1"/>
  <c r="AB8" i="15"/>
  <c r="AB4" i="15"/>
  <c r="AA12" i="15" l="1"/>
  <c r="Z12" i="15"/>
  <c r="Y12" i="15"/>
  <c r="AA8" i="15"/>
  <c r="Z8" i="15"/>
  <c r="Y8" i="15"/>
  <c r="AA4" i="15"/>
  <c r="Z4" i="15"/>
  <c r="Y4" i="15"/>
  <c r="X12" i="15" l="1"/>
  <c r="X8" i="15"/>
  <c r="X4" i="15"/>
  <c r="AI4" i="15" l="1"/>
  <c r="AI12" i="15" l="1"/>
  <c r="AI8" i="15"/>
</calcChain>
</file>

<file path=xl/sharedStrings.xml><?xml version="1.0" encoding="utf-8"?>
<sst xmlns="http://schemas.openxmlformats.org/spreadsheetml/2006/main" count="24" uniqueCount="6">
  <si>
    <t>Date (CET)</t>
  </si>
  <si>
    <t>Total</t>
  </si>
  <si>
    <t>Mes</t>
  </si>
  <si>
    <t>Sasia e energjisë e blerë në DAM për mbulimin e humbjeve</t>
  </si>
  <si>
    <t>Kostot e OST për energjinë e blerë në DAM për mbulimin e humbjeve</t>
  </si>
  <si>
    <t>Çmimi mesatar i DAM në ALPEX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</si>
</sst>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4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43" fontId="6" fillId="0" borderId="0" applyFont="0" applyFill="0" applyBorder="0" applyAlignment="0" applyProtection="0"/>
  </cellStyleXfs>
  <cellXfs count="14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5" xfId="1" applyNumberFormat="1" applyFont="1" applyFill="1" applyBorder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43" fontId="5" fillId="6" borderId="2" xfId="3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43" fontId="5" fillId="6" borderId="2" xfId="3" applyNumberFormat="1" applyFont="1" applyFill="1" applyBorder="1" applyAlignment="1">
      <alignment horizontal="center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3" fillId="4" borderId="0" xfId="0" applyFont="1" applyFill="1" applyAlignment="1">
      <alignment horizontal="center"/>
    </xf>
  </cellXfs>
  <cellStyles count="4">
    <cellStyle name="Check Cell" xfId="2" builtinId="23"/>
    <cellStyle name="Comma" xfId="3" builtinId="3"/>
    <cellStyle name="Normal" xfId="0" builtinId="0"/>
    <cellStyle name="Output" xfId="1" builtinId="21"/>
  </cellStyles>
  <dxfs count="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.vako/Desktop/2023/Prokurimi%20Humbjeve%202023/Format%20per%20humbjet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ll23"/>
      <sheetName val="Maj23"/>
      <sheetName val="Sheet1"/>
      <sheetName val="Sheet3"/>
    </sheetNames>
    <sheetDataSet>
      <sheetData sheetId="0">
        <row r="28">
          <cell r="X28">
            <v>600</v>
          </cell>
          <cell r="Y28">
            <v>600</v>
          </cell>
          <cell r="Z28">
            <v>585</v>
          </cell>
          <cell r="AA28">
            <v>580</v>
          </cell>
          <cell r="AB28">
            <v>585</v>
          </cell>
          <cell r="AC28">
            <v>585</v>
          </cell>
          <cell r="AD28">
            <v>605</v>
          </cell>
          <cell r="AG28">
            <v>665</v>
          </cell>
        </row>
        <row r="56">
          <cell r="X56">
            <v>123.35875</v>
          </cell>
          <cell r="Y56">
            <v>108.61624999999999</v>
          </cell>
          <cell r="Z56">
            <v>102.48999999999997</v>
          </cell>
          <cell r="AA56">
            <v>116.10708333333334</v>
          </cell>
          <cell r="AB56">
            <v>119.39208333333335</v>
          </cell>
          <cell r="AC56">
            <v>123.76541666666664</v>
          </cell>
          <cell r="AD56">
            <v>129.87708333333333</v>
          </cell>
          <cell r="AG56">
            <v>97.182083333333352</v>
          </cell>
        </row>
        <row r="84">
          <cell r="X84">
            <v>77140.259999999995</v>
          </cell>
          <cell r="Y84">
            <v>66371.03</v>
          </cell>
          <cell r="Z84">
            <v>61062.19</v>
          </cell>
          <cell r="AA84">
            <v>68700.3</v>
          </cell>
          <cell r="AB84">
            <v>71210.62000000001</v>
          </cell>
          <cell r="AC84">
            <v>73643.450000000012</v>
          </cell>
          <cell r="AD84">
            <v>79594.320000000007</v>
          </cell>
          <cell r="AG84">
            <v>65275.7</v>
          </cell>
        </row>
      </sheetData>
      <sheetData sheetId="1">
        <row r="28">
          <cell r="D28">
            <v>675</v>
          </cell>
          <cell r="E28">
            <v>875</v>
          </cell>
          <cell r="G28">
            <v>740</v>
          </cell>
          <cell r="H28">
            <v>735</v>
          </cell>
          <cell r="I28">
            <v>695</v>
          </cell>
          <cell r="J28">
            <v>620</v>
          </cell>
          <cell r="K28">
            <v>725</v>
          </cell>
          <cell r="L28">
            <v>750</v>
          </cell>
          <cell r="M28">
            <v>765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56">
          <cell r="D56">
            <v>87.295000000000002</v>
          </cell>
          <cell r="E56">
            <v>92.197916666666671</v>
          </cell>
          <cell r="G56">
            <v>95.138333333333335</v>
          </cell>
          <cell r="H56">
            <v>93.694583333333355</v>
          </cell>
          <cell r="I56">
            <v>88.557500000000005</v>
          </cell>
          <cell r="J56">
            <v>83.56</v>
          </cell>
          <cell r="K56">
            <v>101.93208333333335</v>
          </cell>
          <cell r="L56">
            <v>102.65708333333333</v>
          </cell>
          <cell r="M56">
            <v>104.95291666666668</v>
          </cell>
          <cell r="N56" t="e">
            <v>#DIV/0!</v>
          </cell>
          <cell r="O56" t="e">
            <v>#DIV/0!</v>
          </cell>
          <cell r="P56" t="e">
            <v>#DIV/0!</v>
          </cell>
          <cell r="Q56" t="e">
            <v>#DIV/0!</v>
          </cell>
          <cell r="R56" t="e">
            <v>#DIV/0!</v>
          </cell>
          <cell r="S56" t="e">
            <v>#DIV/0!</v>
          </cell>
          <cell r="T56" t="e">
            <v>#DIV/0!</v>
          </cell>
          <cell r="U56" t="e">
            <v>#DIV/0!</v>
          </cell>
          <cell r="V56" t="e">
            <v>#DIV/0!</v>
          </cell>
          <cell r="W56" t="e">
            <v>#DIV/0!</v>
          </cell>
          <cell r="X56" t="e">
            <v>#DIV/0!</v>
          </cell>
          <cell r="Y56" t="e">
            <v>#DIV/0!</v>
          </cell>
          <cell r="Z56" t="e">
            <v>#DIV/0!</v>
          </cell>
          <cell r="AA56" t="e">
            <v>#DIV/0!</v>
          </cell>
          <cell r="AB56" t="e">
            <v>#DIV/0!</v>
          </cell>
          <cell r="AC56" t="e">
            <v>#DIV/0!</v>
          </cell>
          <cell r="AD56" t="e">
            <v>#DIV/0!</v>
          </cell>
          <cell r="AE56" t="e">
            <v>#DIV/0!</v>
          </cell>
          <cell r="AF56" t="e">
            <v>#DIV/0!</v>
          </cell>
          <cell r="AG56" t="e">
            <v>#DIV/0!</v>
          </cell>
          <cell r="AH56" t="e">
            <v>#DIV/0!</v>
          </cell>
        </row>
        <row r="84">
          <cell r="D84">
            <v>59311.91</v>
          </cell>
          <cell r="E84">
            <v>81073.139999999985</v>
          </cell>
          <cell r="G84">
            <v>70861.590000000011</v>
          </cell>
          <cell r="H84">
            <v>69419.809999999983</v>
          </cell>
          <cell r="I84">
            <v>62045.680000000022</v>
          </cell>
          <cell r="J84">
            <v>52299.529999999984</v>
          </cell>
          <cell r="K84">
            <v>75300.060000000012</v>
          </cell>
          <cell r="L84">
            <v>78117.31</v>
          </cell>
          <cell r="M84">
            <v>80761.41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90"/>
  <sheetViews>
    <sheetView workbookViewId="0">
      <selection activeCell="P30" sqref="P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4" width="5.85546875" style="1" bestFit="1" customWidth="1"/>
    <col min="15" max="15" width="10.7109375" style="1" bestFit="1" customWidth="1"/>
    <col min="16" max="18" width="10.5703125" style="1" bestFit="1" customWidth="1"/>
    <col min="19" max="19" width="11.7109375" style="1" customWidth="1"/>
    <col min="20" max="20" width="11" style="1" customWidth="1"/>
    <col min="21" max="21" width="10.7109375" style="1" customWidth="1"/>
    <col min="22" max="33" width="10.5703125" style="1" bestFit="1" customWidth="1"/>
    <col min="34" max="34" width="5.8554687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3" t="s">
        <v>3</v>
      </c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1" t="s">
        <v>1</v>
      </c>
      <c r="C4" s="12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>
        <v>650</v>
      </c>
      <c r="P4" s="6">
        <v>650</v>
      </c>
      <c r="Q4" s="6">
        <v>650</v>
      </c>
      <c r="R4" s="6">
        <v>675</v>
      </c>
      <c r="S4" s="6">
        <v>525</v>
      </c>
      <c r="T4" s="6">
        <v>540</v>
      </c>
      <c r="U4" s="6">
        <v>555</v>
      </c>
      <c r="V4" s="6">
        <v>580</v>
      </c>
      <c r="W4" s="6">
        <v>590</v>
      </c>
      <c r="X4" s="6">
        <f>[1]Prill23!$X$28</f>
        <v>600</v>
      </c>
      <c r="Y4" s="6">
        <f>[1]Prill23!$Y$28</f>
        <v>600</v>
      </c>
      <c r="Z4" s="6">
        <f>[1]Prill23!$Z$28</f>
        <v>585</v>
      </c>
      <c r="AA4" s="6">
        <f>[1]Prill23!$AA$28</f>
        <v>580</v>
      </c>
      <c r="AB4" s="6">
        <f>[1]Prill23!$AB$28</f>
        <v>585</v>
      </c>
      <c r="AC4" s="6">
        <f>[1]Prill23!$AC$28</f>
        <v>585</v>
      </c>
      <c r="AD4" s="6">
        <f>[1]Prill23!$AD$28</f>
        <v>605</v>
      </c>
      <c r="AE4" s="6">
        <v>635</v>
      </c>
      <c r="AF4" s="6">
        <v>670</v>
      </c>
      <c r="AG4" s="6">
        <f>[1]Prill23!$AG$28</f>
        <v>665</v>
      </c>
      <c r="AH4" s="6"/>
      <c r="AI4" s="6">
        <f>SUM(D4:AH4)</f>
        <v>11525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3" t="s">
        <v>5</v>
      </c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1" t="s">
        <v>2</v>
      </c>
      <c r="C8" s="12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>
        <v>130.98500000000004</v>
      </c>
      <c r="P8" s="8">
        <v>114.87500000000001</v>
      </c>
      <c r="Q8" s="8">
        <v>134.47749999999999</v>
      </c>
      <c r="R8" s="8">
        <v>116.88166666666666</v>
      </c>
      <c r="S8" s="8">
        <v>108.31937499999999</v>
      </c>
      <c r="T8" s="10">
        <v>126.53916666666665</v>
      </c>
      <c r="U8" s="8">
        <v>129.04916666666668</v>
      </c>
      <c r="V8" s="8">
        <v>122.93833333333332</v>
      </c>
      <c r="W8" s="8">
        <v>126.56083333333333</v>
      </c>
      <c r="X8" s="8">
        <f>[1]Prill23!$X$56</f>
        <v>123.35875</v>
      </c>
      <c r="Y8" s="8">
        <f>[1]Prill23!$Y$56</f>
        <v>108.61624999999999</v>
      </c>
      <c r="Z8" s="8">
        <f>[1]Prill23!$Z$56</f>
        <v>102.48999999999997</v>
      </c>
      <c r="AA8" s="8">
        <f>[1]Prill23!$AA$56</f>
        <v>116.10708333333334</v>
      </c>
      <c r="AB8" s="8">
        <f>[1]Prill23!$AB$56</f>
        <v>119.39208333333335</v>
      </c>
      <c r="AC8" s="8">
        <f>[1]Prill23!$AC$56</f>
        <v>123.76541666666664</v>
      </c>
      <c r="AD8" s="8">
        <f>[1]Prill23!$AD$56</f>
        <v>129.87708333333333</v>
      </c>
      <c r="AE8" s="8">
        <v>116.69541666666667</v>
      </c>
      <c r="AF8" s="8">
        <v>110.02374999999996</v>
      </c>
      <c r="AG8" s="8">
        <f>[1]Prill23!$AG$56</f>
        <v>97.182083333333352</v>
      </c>
      <c r="AH8" s="8"/>
      <c r="AI8" s="8">
        <f>AVERAGE(D8:AH8)</f>
        <v>118.84915570175438</v>
      </c>
      <c r="AL8" s="5"/>
    </row>
    <row r="9" spans="2:38" ht="15.75" thickTop="1" x14ac:dyDescent="0.25">
      <c r="AL9" s="5"/>
    </row>
    <row r="10" spans="2:38" ht="15.75" thickBot="1" x14ac:dyDescent="0.3">
      <c r="B10" s="13" t="s">
        <v>4</v>
      </c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1" t="s">
        <v>1</v>
      </c>
      <c r="C12" s="12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>
        <v>86547.8</v>
      </c>
      <c r="P12" s="8">
        <v>75775.400000000009</v>
      </c>
      <c r="Q12" s="8">
        <v>89034.680000000008</v>
      </c>
      <c r="R12" s="8">
        <v>79685.179999999993</v>
      </c>
      <c r="S12" s="8">
        <v>57691.520000000011</v>
      </c>
      <c r="T12" s="10">
        <v>70637.680000000008</v>
      </c>
      <c r="U12" s="8">
        <v>73870.83</v>
      </c>
      <c r="V12" s="8">
        <v>73190.78</v>
      </c>
      <c r="W12" s="8">
        <v>76343.11</v>
      </c>
      <c r="X12" s="8">
        <f>[1]Prill23!$X$84</f>
        <v>77140.259999999995</v>
      </c>
      <c r="Y12" s="8">
        <f>[1]Prill23!$Y$84</f>
        <v>66371.03</v>
      </c>
      <c r="Z12" s="8">
        <f>[1]Prill23!$Z$84</f>
        <v>61062.19</v>
      </c>
      <c r="AA12" s="8">
        <f>[1]Prill23!$AA$84</f>
        <v>68700.3</v>
      </c>
      <c r="AB12" s="8">
        <f>[1]Prill23!$AB$84</f>
        <v>71210.62000000001</v>
      </c>
      <c r="AC12" s="8">
        <f>[1]Prill23!$AC$84</f>
        <v>73643.450000000012</v>
      </c>
      <c r="AD12" s="8">
        <f>[1]Prill23!$AD$84</f>
        <v>79594.320000000007</v>
      </c>
      <c r="AE12" s="8">
        <v>75035.780000000013</v>
      </c>
      <c r="AF12" s="8">
        <v>74370.550000000017</v>
      </c>
      <c r="AG12" s="8">
        <f>[1]Prill23!$AG$84</f>
        <v>65275.7</v>
      </c>
      <c r="AH12" s="8"/>
      <c r="AI12" s="8">
        <f>SUM(D12:AH12)</f>
        <v>1395181.1800000002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4:C4"/>
    <mergeCell ref="B8:C8"/>
    <mergeCell ref="B2:AI2"/>
    <mergeCell ref="B6:AI6"/>
    <mergeCell ref="B10:AI10"/>
  </mergeCells>
  <conditionalFormatting sqref="D4:AI4 D8:AI8 D12:AI12">
    <cfRule type="cellIs" dxfId="3" priority="10" operator="lessThan">
      <formula>0</formula>
    </cfRule>
    <cfRule type="cellIs" dxfId="2" priority="1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90"/>
  <sheetViews>
    <sheetView tabSelected="1" workbookViewId="0">
      <selection activeCell="M20" sqref="M2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3" width="10.5703125" style="1" bestFit="1" customWidth="1"/>
    <col min="14" max="14" width="5.85546875" style="1" bestFit="1" customWidth="1"/>
    <col min="15" max="34" width="5.710937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3" t="s">
        <v>3</v>
      </c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1" t="s">
        <v>1</v>
      </c>
      <c r="C4" s="12"/>
      <c r="D4" s="6">
        <f>[1]Maj23!$D$28</f>
        <v>675</v>
      </c>
      <c r="E4" s="6">
        <f>[1]Maj23!$E$28</f>
        <v>875</v>
      </c>
      <c r="F4" s="6">
        <v>925</v>
      </c>
      <c r="G4" s="6">
        <f>[1]Maj23!G28</f>
        <v>740</v>
      </c>
      <c r="H4" s="6">
        <f>[1]Maj23!H28</f>
        <v>735</v>
      </c>
      <c r="I4" s="6">
        <f>[1]Maj23!I28</f>
        <v>695</v>
      </c>
      <c r="J4" s="6">
        <f>[1]Maj23!J28</f>
        <v>620</v>
      </c>
      <c r="K4" s="6">
        <f>[1]Maj23!K28</f>
        <v>725</v>
      </c>
      <c r="L4" s="6">
        <f>[1]Maj23!L28</f>
        <v>750</v>
      </c>
      <c r="M4" s="6">
        <f>[1]Maj23!M28</f>
        <v>765</v>
      </c>
      <c r="N4" s="6">
        <f>[1]Maj23!N28</f>
        <v>0</v>
      </c>
      <c r="O4" s="6">
        <f>[1]Maj23!O28</f>
        <v>0</v>
      </c>
      <c r="P4" s="6">
        <f>[1]Maj23!P28</f>
        <v>0</v>
      </c>
      <c r="Q4" s="6">
        <f>[1]Maj23!Q28</f>
        <v>0</v>
      </c>
      <c r="R4" s="6">
        <f>[1]Maj23!R28</f>
        <v>0</v>
      </c>
      <c r="S4" s="6">
        <f>[1]Maj23!S28</f>
        <v>0</v>
      </c>
      <c r="T4" s="6">
        <f>[1]Maj23!T28</f>
        <v>0</v>
      </c>
      <c r="U4" s="6">
        <f>[1]Maj23!U28</f>
        <v>0</v>
      </c>
      <c r="V4" s="6">
        <f>[1]Maj23!V28</f>
        <v>0</v>
      </c>
      <c r="W4" s="6">
        <f>[1]Maj23!W28</f>
        <v>0</v>
      </c>
      <c r="X4" s="6">
        <f>[1]Maj23!X28</f>
        <v>0</v>
      </c>
      <c r="Y4" s="6">
        <f>[1]Maj23!Y28</f>
        <v>0</v>
      </c>
      <c r="Z4" s="6">
        <f>[1]Maj23!Z28</f>
        <v>0</v>
      </c>
      <c r="AA4" s="6">
        <f>[1]Maj23!AA28</f>
        <v>0</v>
      </c>
      <c r="AB4" s="6">
        <f>[1]Maj23!AB28</f>
        <v>0</v>
      </c>
      <c r="AC4" s="6">
        <f>[1]Maj23!AC28</f>
        <v>0</v>
      </c>
      <c r="AD4" s="6">
        <f>[1]Maj23!AD28</f>
        <v>0</v>
      </c>
      <c r="AE4" s="6">
        <f>[1]Maj23!AE28</f>
        <v>0</v>
      </c>
      <c r="AF4" s="6">
        <f>[1]Maj23!AF28</f>
        <v>0</v>
      </c>
      <c r="AG4" s="6">
        <f>[1]Maj23!AG28</f>
        <v>0</v>
      </c>
      <c r="AH4" s="6">
        <f>[1]Maj23!AH28</f>
        <v>0</v>
      </c>
      <c r="AI4" s="6">
        <f>SUM(D4:AH4)</f>
        <v>7505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3" t="s">
        <v>5</v>
      </c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1" t="s">
        <v>2</v>
      </c>
      <c r="C8" s="12"/>
      <c r="D8" s="8">
        <f>[1]Maj23!$D$56</f>
        <v>87.295000000000002</v>
      </c>
      <c r="E8" s="8">
        <f>[1]Maj23!$E$56</f>
        <v>92.197916666666671</v>
      </c>
      <c r="F8" s="8">
        <v>90.794583333333335</v>
      </c>
      <c r="G8" s="8">
        <f>[1]Maj23!G56</f>
        <v>95.138333333333335</v>
      </c>
      <c r="H8" s="8">
        <f>[1]Maj23!H56</f>
        <v>93.694583333333355</v>
      </c>
      <c r="I8" s="8">
        <f>[1]Maj23!I56</f>
        <v>88.557500000000005</v>
      </c>
      <c r="J8" s="8">
        <f>[1]Maj23!J56</f>
        <v>83.56</v>
      </c>
      <c r="K8" s="8">
        <f>[1]Maj23!K56</f>
        <v>101.93208333333335</v>
      </c>
      <c r="L8" s="8">
        <f>[1]Maj23!L56</f>
        <v>102.65708333333333</v>
      </c>
      <c r="M8" s="8">
        <f>[1]Maj23!M56</f>
        <v>104.95291666666668</v>
      </c>
      <c r="N8" s="8" t="e">
        <f>[1]Maj23!N56</f>
        <v>#DIV/0!</v>
      </c>
      <c r="O8" s="8" t="e">
        <f>[1]Maj23!O56</f>
        <v>#DIV/0!</v>
      </c>
      <c r="P8" s="8" t="e">
        <f>[1]Maj23!P56</f>
        <v>#DIV/0!</v>
      </c>
      <c r="Q8" s="8" t="e">
        <f>[1]Maj23!Q56</f>
        <v>#DIV/0!</v>
      </c>
      <c r="R8" s="8" t="e">
        <f>[1]Maj23!R56</f>
        <v>#DIV/0!</v>
      </c>
      <c r="S8" s="8" t="e">
        <f>[1]Maj23!S56</f>
        <v>#DIV/0!</v>
      </c>
      <c r="T8" s="8" t="e">
        <f>[1]Maj23!T56</f>
        <v>#DIV/0!</v>
      </c>
      <c r="U8" s="8" t="e">
        <f>[1]Maj23!U56</f>
        <v>#DIV/0!</v>
      </c>
      <c r="V8" s="8" t="e">
        <f>[1]Maj23!V56</f>
        <v>#DIV/0!</v>
      </c>
      <c r="W8" s="8" t="e">
        <f>[1]Maj23!W56</f>
        <v>#DIV/0!</v>
      </c>
      <c r="X8" s="8" t="e">
        <f>[1]Maj23!X56</f>
        <v>#DIV/0!</v>
      </c>
      <c r="Y8" s="8" t="e">
        <f>[1]Maj23!Y56</f>
        <v>#DIV/0!</v>
      </c>
      <c r="Z8" s="8" t="e">
        <f>[1]Maj23!Z56</f>
        <v>#DIV/0!</v>
      </c>
      <c r="AA8" s="8" t="e">
        <f>[1]Maj23!AA56</f>
        <v>#DIV/0!</v>
      </c>
      <c r="AB8" s="8" t="e">
        <f>[1]Maj23!AB56</f>
        <v>#DIV/0!</v>
      </c>
      <c r="AC8" s="8" t="e">
        <f>[1]Maj23!AC56</f>
        <v>#DIV/0!</v>
      </c>
      <c r="AD8" s="8" t="e">
        <f>[1]Maj23!AD56</f>
        <v>#DIV/0!</v>
      </c>
      <c r="AE8" s="8" t="e">
        <f>[1]Maj23!AE56</f>
        <v>#DIV/0!</v>
      </c>
      <c r="AF8" s="8" t="e">
        <f>[1]Maj23!AF56</f>
        <v>#DIV/0!</v>
      </c>
      <c r="AG8" s="8" t="e">
        <f>[1]Maj23!AG56</f>
        <v>#DIV/0!</v>
      </c>
      <c r="AH8" s="8" t="e">
        <f>[1]Maj23!AH56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3" t="s">
        <v>4</v>
      </c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1" t="s">
        <v>1</v>
      </c>
      <c r="C12" s="12"/>
      <c r="D12" s="8">
        <f>[1]Maj23!$D$84</f>
        <v>59311.91</v>
      </c>
      <c r="E12" s="8">
        <f>[1]Maj23!$E$84</f>
        <v>81073.139999999985</v>
      </c>
      <c r="F12" s="8">
        <v>84580.940000000017</v>
      </c>
      <c r="G12" s="8">
        <f>[1]Maj23!G84</f>
        <v>70861.590000000011</v>
      </c>
      <c r="H12" s="8">
        <f>[1]Maj23!H84</f>
        <v>69419.809999999983</v>
      </c>
      <c r="I12" s="8">
        <f>[1]Maj23!I84</f>
        <v>62045.680000000022</v>
      </c>
      <c r="J12" s="8">
        <f>[1]Maj23!J84</f>
        <v>52299.529999999984</v>
      </c>
      <c r="K12" s="8">
        <f>[1]Maj23!K84</f>
        <v>75300.060000000012</v>
      </c>
      <c r="L12" s="8">
        <f>[1]Maj23!L84</f>
        <v>78117.31</v>
      </c>
      <c r="M12" s="8">
        <f>[1]Maj23!M84</f>
        <v>80761.41</v>
      </c>
      <c r="N12" s="8">
        <f>[1]Maj23!N84</f>
        <v>0</v>
      </c>
      <c r="O12" s="8">
        <f>[1]Maj23!O84</f>
        <v>0</v>
      </c>
      <c r="P12" s="8">
        <f>[1]Maj23!P84</f>
        <v>0</v>
      </c>
      <c r="Q12" s="8">
        <f>[1]Maj23!Q84</f>
        <v>0</v>
      </c>
      <c r="R12" s="8">
        <f>[1]Maj23!R84</f>
        <v>0</v>
      </c>
      <c r="S12" s="8">
        <f>[1]Maj23!S84</f>
        <v>0</v>
      </c>
      <c r="T12" s="8">
        <f>[1]Maj23!T84</f>
        <v>0</v>
      </c>
      <c r="U12" s="8">
        <f>[1]Maj23!U84</f>
        <v>0</v>
      </c>
      <c r="V12" s="8">
        <f>[1]Maj23!V84</f>
        <v>0</v>
      </c>
      <c r="W12" s="8">
        <f>[1]Maj23!W84</f>
        <v>0</v>
      </c>
      <c r="X12" s="8">
        <f>[1]Maj23!X84</f>
        <v>0</v>
      </c>
      <c r="Y12" s="8">
        <f>[1]Maj23!Y84</f>
        <v>0</v>
      </c>
      <c r="Z12" s="8">
        <f>[1]Maj23!Z84</f>
        <v>0</v>
      </c>
      <c r="AA12" s="8">
        <f>[1]Maj23!AA84</f>
        <v>0</v>
      </c>
      <c r="AB12" s="8">
        <f>[1]Maj23!AB84</f>
        <v>0</v>
      </c>
      <c r="AC12" s="8">
        <f>[1]Maj23!AC84</f>
        <v>0</v>
      </c>
      <c r="AD12" s="8">
        <f>[1]Maj23!AD84</f>
        <v>0</v>
      </c>
      <c r="AE12" s="8">
        <f>[1]Maj23!AE84</f>
        <v>0</v>
      </c>
      <c r="AF12" s="8">
        <f>[1]Maj23!AF84</f>
        <v>0</v>
      </c>
      <c r="AG12" s="8">
        <f>[1]Maj23!AG84</f>
        <v>0</v>
      </c>
      <c r="AH12" s="8">
        <f>[1]Maj23!AH84</f>
        <v>0</v>
      </c>
      <c r="AI12" s="8">
        <f>SUM(D12:AH12)</f>
        <v>713771.38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Prill</vt:lpstr>
      <vt:lpstr>Maj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Migena Vako</cp:lastModifiedBy>
  <dcterms:created xsi:type="dcterms:W3CDTF">2021-03-30T06:15:08Z</dcterms:created>
  <dcterms:modified xsi:type="dcterms:W3CDTF">2023-05-09T11:29:26Z</dcterms:modified>
</cp:coreProperties>
</file>