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57480" yWindow="1830" windowWidth="38640" windowHeight="21120" activeTab="6"/>
  </bookViews>
  <sheets>
    <sheet name="12. 06. 2023" sheetId="1" r:id="rId1"/>
    <sheet name="13. 06. 2023" sheetId="2" r:id="rId2"/>
    <sheet name="14. 06. 2023" sheetId="3" r:id="rId3"/>
    <sheet name="15. 06. 2023" sheetId="4" r:id="rId4"/>
    <sheet name="16. 06. 2023" sheetId="5" r:id="rId5"/>
    <sheet name="17. 06. 2023" sheetId="6" r:id="rId6"/>
    <sheet name="18. 06. 2023" sheetId="7" r:id="rId7"/>
  </sheets>
  <calcPr calcId="162913"/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<sst xmlns="http://schemas.openxmlformats.org/spreadsheetml/2006/main" count="266" uniqueCount="38">
  <si>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Market Participants</t>
  </si>
  <si>
    <t>AYEN_AS</t>
  </si>
  <si>
    <t>DEVOLL_HP</t>
  </si>
  <si>
    <t>KESH</t>
  </si>
  <si>
    <t>2. Summary Results of the Availability Commitment Auction: 20230612_aFRR_Down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</si>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</sst>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B7" sqref="B7:I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26.9</v>
      </c>
      <c r="F9" s="6">
        <v>26.9</v>
      </c>
      <c r="G9" s="5">
        <v>55</v>
      </c>
      <c r="H9" s="6">
        <v>26.9</v>
      </c>
      <c r="I9" s="6">
        <v>26.9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x14ac:dyDescent="0.25">
      <c r="B16" s="7" t="s">
        <v>20</v>
      </c>
      <c r="C16" s="8">
        <v>55</v>
      </c>
      <c r="D16" s="8">
        <v>55</v>
      </c>
      <c r="E16" s="9">
        <v>17.399999999999999</v>
      </c>
      <c r="F16" s="9">
        <v>17.399999999999999</v>
      </c>
      <c r="G16" s="8">
        <v>55</v>
      </c>
      <c r="H16" s="9">
        <v>17.399999999999999</v>
      </c>
      <c r="I16" s="9">
        <v>17.399999999999999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17.399999999999999</v>
      </c>
      <c r="F17" s="6">
        <v>17.399999999999999</v>
      </c>
      <c r="G17" s="5">
        <v>60</v>
      </c>
      <c r="H17" s="6">
        <v>17.399999999999999</v>
      </c>
      <c r="I17" s="6">
        <v>17.399999999999999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17.399999999999999</v>
      </c>
      <c r="F18" s="9">
        <v>17.399999999999999</v>
      </c>
      <c r="G18" s="8">
        <v>60</v>
      </c>
      <c r="H18" s="9">
        <v>17.399999999999999</v>
      </c>
      <c r="I18" s="9">
        <v>17.399999999999999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2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17.399999999999999</v>
      </c>
      <c r="F27" s="6">
        <v>17.399999999999999</v>
      </c>
      <c r="G27" s="5">
        <v>55</v>
      </c>
      <c r="H27" s="6">
        <v>17.399999999999999</v>
      </c>
      <c r="I27" s="6">
        <v>17.399999999999999</v>
      </c>
    </row>
    <row r="28" spans="2:9" x14ac:dyDescent="0.25">
      <c r="B28" s="7" t="s">
        <v>32</v>
      </c>
      <c r="C28" s="8">
        <v>55</v>
      </c>
      <c r="D28" s="8">
        <v>61</v>
      </c>
      <c r="E28" s="9">
        <v>17.399999999999999</v>
      </c>
      <c r="F28" s="9">
        <v>45</v>
      </c>
      <c r="G28" s="8">
        <v>55</v>
      </c>
      <c r="H28" s="9">
        <v>17.399999999999999</v>
      </c>
      <c r="I28" s="9">
        <v>17.399999999999999</v>
      </c>
    </row>
    <row r="29" spans="2:9" x14ac:dyDescent="0.25">
      <c r="B29" s="4" t="s">
        <v>33</v>
      </c>
      <c r="C29" s="5">
        <v>55</v>
      </c>
      <c r="D29" s="5">
        <v>61</v>
      </c>
      <c r="E29" s="6">
        <v>17.399999999999999</v>
      </c>
      <c r="F29" s="6">
        <v>45</v>
      </c>
      <c r="G29" s="5">
        <v>55</v>
      </c>
      <c r="H29" s="6">
        <v>17.399999999999999</v>
      </c>
      <c r="I29" s="6">
        <v>17.399999999999999</v>
      </c>
    </row>
    <row r="30" spans="2:9" x14ac:dyDescent="0.25">
      <c r="B30" s="7" t="s">
        <v>34</v>
      </c>
      <c r="C30" s="8">
        <v>55</v>
      </c>
      <c r="D30" s="8">
        <v>61</v>
      </c>
      <c r="E30" s="9">
        <v>17.399999999999999</v>
      </c>
      <c r="F30" s="9">
        <v>45</v>
      </c>
      <c r="G30" s="8">
        <v>55</v>
      </c>
      <c r="H30" s="9">
        <v>17.399999999999999</v>
      </c>
      <c r="I30" s="9">
        <v>17.399999999999999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1383</v>
      </c>
      <c r="E33" s="11">
        <f>IF(SUM(E9:E32)&gt;0,AVERAGEIF(E9:E32,"&lt;&gt;0"),0)</f>
        <v>22.333333333333329</v>
      </c>
      <c r="F33" s="11">
        <f>IF(SUM(F9:F32)&gt;0,AVERAGEIF(F9:F32,"&lt;&gt;0"),0)</f>
        <v>25.783333333333331</v>
      </c>
      <c r="G33" s="10">
        <f>SUM(G9:G32)</f>
        <v>1365</v>
      </c>
      <c r="H33" s="11">
        <f>IF(SUM(H9:H32)&gt;0,AVERAGEIF(H9:H32,"&lt;&gt;0"),0)</f>
        <v>22.333333333333329</v>
      </c>
      <c r="I33" s="11">
        <f>IF(SUM(I9:I32)&gt;0,AVERAGEIF(I9:I32,"&lt;&gt;0"),0)</f>
        <v>22.333333333333329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x14ac:dyDescent="0.25">
      <c r="B16" s="7" t="s">
        <v>20</v>
      </c>
      <c r="C16" s="8">
        <v>55</v>
      </c>
      <c r="D16" s="8">
        <v>55</v>
      </c>
      <c r="E16" s="9">
        <v>17.399999999999999</v>
      </c>
      <c r="F16" s="9">
        <v>17.399999999999999</v>
      </c>
      <c r="G16" s="8">
        <v>55</v>
      </c>
      <c r="H16" s="9">
        <v>17.399999999999999</v>
      </c>
      <c r="I16" s="9">
        <v>17.399999999999999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17.399999999999999</v>
      </c>
      <c r="F17" s="6">
        <v>17.399999999999999</v>
      </c>
      <c r="G17" s="5">
        <v>60</v>
      </c>
      <c r="H17" s="6">
        <v>17.399999999999999</v>
      </c>
      <c r="I17" s="6">
        <v>17.399999999999999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17.399999999999999</v>
      </c>
      <c r="F18" s="9">
        <v>17.399999999999999</v>
      </c>
      <c r="G18" s="8">
        <v>60</v>
      </c>
      <c r="H18" s="9">
        <v>17.399999999999999</v>
      </c>
      <c r="I18" s="9">
        <v>17.399999999999999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2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17.399999999999999</v>
      </c>
      <c r="F27" s="6">
        <v>17.399999999999999</v>
      </c>
      <c r="G27" s="5">
        <v>55</v>
      </c>
      <c r="H27" s="6">
        <v>17.399999999999999</v>
      </c>
      <c r="I27" s="6">
        <v>17.399999999999999</v>
      </c>
    </row>
    <row r="28" spans="2:9" x14ac:dyDescent="0.25">
      <c r="B28" s="7" t="s">
        <v>32</v>
      </c>
      <c r="C28" s="8">
        <v>55</v>
      </c>
      <c r="D28" s="8">
        <v>61</v>
      </c>
      <c r="E28" s="9">
        <v>17.399999999999999</v>
      </c>
      <c r="F28" s="9">
        <v>45</v>
      </c>
      <c r="G28" s="8">
        <v>55</v>
      </c>
      <c r="H28" s="9">
        <v>17.399999999999999</v>
      </c>
      <c r="I28" s="9">
        <v>17.399999999999999</v>
      </c>
    </row>
    <row r="29" spans="2:9" x14ac:dyDescent="0.25">
      <c r="B29" s="4" t="s">
        <v>33</v>
      </c>
      <c r="C29" s="5">
        <v>55</v>
      </c>
      <c r="D29" s="5">
        <v>61</v>
      </c>
      <c r="E29" s="6">
        <v>17.399999999999999</v>
      </c>
      <c r="F29" s="6">
        <v>45</v>
      </c>
      <c r="G29" s="5">
        <v>55</v>
      </c>
      <c r="H29" s="6">
        <v>17.399999999999999</v>
      </c>
      <c r="I29" s="6">
        <v>17.399999999999999</v>
      </c>
    </row>
    <row r="30" spans="2:9" x14ac:dyDescent="0.25">
      <c r="B30" s="7" t="s">
        <v>34</v>
      </c>
      <c r="C30" s="8">
        <v>55</v>
      </c>
      <c r="D30" s="8">
        <v>61</v>
      </c>
      <c r="E30" s="9">
        <v>17.399999999999999</v>
      </c>
      <c r="F30" s="9">
        <v>45</v>
      </c>
      <c r="G30" s="8">
        <v>55</v>
      </c>
      <c r="H30" s="9">
        <v>17.399999999999999</v>
      </c>
      <c r="I30" s="9">
        <v>17.399999999999999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1383</v>
      </c>
      <c r="E33" s="11">
        <f>IF(SUM(E9:E32)&gt;0,AVERAGEIF(E9:E32,"&lt;&gt;0"),0)</f>
        <v>22.291666666666661</v>
      </c>
      <c r="F33" s="11">
        <f>IF(SUM(F9:F32)&gt;0,AVERAGEIF(F9:F32,"&lt;&gt;0"),0)</f>
        <v>25.741666666666664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x14ac:dyDescent="0.25">
      <c r="B16" s="7" t="s">
        <v>20</v>
      </c>
      <c r="C16" s="8">
        <v>55</v>
      </c>
      <c r="D16" s="8">
        <v>55</v>
      </c>
      <c r="E16" s="9">
        <v>17.399999999999999</v>
      </c>
      <c r="F16" s="9">
        <v>17.399999999999999</v>
      </c>
      <c r="G16" s="8">
        <v>55</v>
      </c>
      <c r="H16" s="9">
        <v>17.399999999999999</v>
      </c>
      <c r="I16" s="9">
        <v>17.399999999999999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17.399999999999999</v>
      </c>
      <c r="F17" s="6">
        <v>17.399999999999999</v>
      </c>
      <c r="G17" s="5">
        <v>60</v>
      </c>
      <c r="H17" s="6">
        <v>17.399999999999999</v>
      </c>
      <c r="I17" s="6">
        <v>17.399999999999999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17.399999999999999</v>
      </c>
      <c r="F18" s="9">
        <v>17.399999999999999</v>
      </c>
      <c r="G18" s="8">
        <v>60</v>
      </c>
      <c r="H18" s="9">
        <v>17.399999999999999</v>
      </c>
      <c r="I18" s="9">
        <v>17.399999999999999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2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17.399999999999999</v>
      </c>
      <c r="F27" s="6">
        <v>17.399999999999999</v>
      </c>
      <c r="G27" s="5">
        <v>55</v>
      </c>
      <c r="H27" s="6">
        <v>17.399999999999999</v>
      </c>
      <c r="I27" s="6">
        <v>17.399999999999999</v>
      </c>
    </row>
    <row r="28" spans="2:9" x14ac:dyDescent="0.25">
      <c r="B28" s="7" t="s">
        <v>32</v>
      </c>
      <c r="C28" s="8">
        <v>55</v>
      </c>
      <c r="D28" s="8">
        <v>61</v>
      </c>
      <c r="E28" s="9">
        <v>17.399999999999999</v>
      </c>
      <c r="F28" s="9">
        <v>45</v>
      </c>
      <c r="G28" s="8">
        <v>55</v>
      </c>
      <c r="H28" s="9">
        <v>17.399999999999999</v>
      </c>
      <c r="I28" s="9">
        <v>17.399999999999999</v>
      </c>
    </row>
    <row r="29" spans="2:9" x14ac:dyDescent="0.25">
      <c r="B29" s="4" t="s">
        <v>33</v>
      </c>
      <c r="C29" s="5">
        <v>55</v>
      </c>
      <c r="D29" s="5">
        <v>61</v>
      </c>
      <c r="E29" s="6">
        <v>17.399999999999999</v>
      </c>
      <c r="F29" s="6">
        <v>45</v>
      </c>
      <c r="G29" s="5">
        <v>55</v>
      </c>
      <c r="H29" s="6">
        <v>17.399999999999999</v>
      </c>
      <c r="I29" s="6">
        <v>17.399999999999999</v>
      </c>
    </row>
    <row r="30" spans="2:9" x14ac:dyDescent="0.25">
      <c r="B30" s="7" t="s">
        <v>34</v>
      </c>
      <c r="C30" s="8">
        <v>55</v>
      </c>
      <c r="D30" s="8">
        <v>61</v>
      </c>
      <c r="E30" s="9">
        <v>17.399999999999999</v>
      </c>
      <c r="F30" s="9">
        <v>45</v>
      </c>
      <c r="G30" s="8">
        <v>55</v>
      </c>
      <c r="H30" s="9">
        <v>17.399999999999999</v>
      </c>
      <c r="I30" s="9">
        <v>17.399999999999999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1383</v>
      </c>
      <c r="E33" s="11">
        <f>IF(SUM(E9:E32)&gt;0,AVERAGEIF(E9:E32,"&lt;&gt;0"),0)</f>
        <v>22.291666666666661</v>
      </c>
      <c r="F33" s="11">
        <f>IF(SUM(F9:F32)&gt;0,AVERAGEIF(F9:F32,"&lt;&gt;0"),0)</f>
        <v>25.741666666666664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x14ac:dyDescent="0.25">
      <c r="B16" s="7" t="s">
        <v>20</v>
      </c>
      <c r="C16" s="8">
        <v>55</v>
      </c>
      <c r="D16" s="8">
        <v>55</v>
      </c>
      <c r="E16" s="9">
        <v>17.399999999999999</v>
      </c>
      <c r="F16" s="9">
        <v>17.399999999999999</v>
      </c>
      <c r="G16" s="8">
        <v>55</v>
      </c>
      <c r="H16" s="9">
        <v>17.399999999999999</v>
      </c>
      <c r="I16" s="9">
        <v>17.399999999999999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17.399999999999999</v>
      </c>
      <c r="F17" s="6">
        <v>17.399999999999999</v>
      </c>
      <c r="G17" s="5">
        <v>60</v>
      </c>
      <c r="H17" s="6">
        <v>17.399999999999999</v>
      </c>
      <c r="I17" s="6">
        <v>17.399999999999999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17.399999999999999</v>
      </c>
      <c r="F18" s="9">
        <v>17.399999999999999</v>
      </c>
      <c r="G18" s="8">
        <v>60</v>
      </c>
      <c r="H18" s="9">
        <v>17.399999999999999</v>
      </c>
      <c r="I18" s="9">
        <v>17.399999999999999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2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17.399999999999999</v>
      </c>
      <c r="F27" s="6">
        <v>17.399999999999999</v>
      </c>
      <c r="G27" s="5">
        <v>55</v>
      </c>
      <c r="H27" s="6">
        <v>17.399999999999999</v>
      </c>
      <c r="I27" s="6">
        <v>17.399999999999999</v>
      </c>
    </row>
    <row r="28" spans="2:9" x14ac:dyDescent="0.25">
      <c r="B28" s="7" t="s">
        <v>32</v>
      </c>
      <c r="C28" s="8">
        <v>55</v>
      </c>
      <c r="D28" s="8">
        <v>61</v>
      </c>
      <c r="E28" s="9">
        <v>17.399999999999999</v>
      </c>
      <c r="F28" s="9">
        <v>45</v>
      </c>
      <c r="G28" s="8">
        <v>55</v>
      </c>
      <c r="H28" s="9">
        <v>17.399999999999999</v>
      </c>
      <c r="I28" s="9">
        <v>17.399999999999999</v>
      </c>
    </row>
    <row r="29" spans="2:9" x14ac:dyDescent="0.25">
      <c r="B29" s="4" t="s">
        <v>33</v>
      </c>
      <c r="C29" s="5">
        <v>55</v>
      </c>
      <c r="D29" s="5">
        <v>61</v>
      </c>
      <c r="E29" s="6">
        <v>17.399999999999999</v>
      </c>
      <c r="F29" s="6">
        <v>45</v>
      </c>
      <c r="G29" s="5">
        <v>55</v>
      </c>
      <c r="H29" s="6">
        <v>17.399999999999999</v>
      </c>
      <c r="I29" s="6">
        <v>17.399999999999999</v>
      </c>
    </row>
    <row r="30" spans="2:9" x14ac:dyDescent="0.25">
      <c r="B30" s="7" t="s">
        <v>34</v>
      </c>
      <c r="C30" s="8">
        <v>55</v>
      </c>
      <c r="D30" s="8">
        <v>61</v>
      </c>
      <c r="E30" s="9">
        <v>17.399999999999999</v>
      </c>
      <c r="F30" s="9">
        <v>45</v>
      </c>
      <c r="G30" s="8">
        <v>55</v>
      </c>
      <c r="H30" s="9">
        <v>17.399999999999999</v>
      </c>
      <c r="I30" s="9">
        <v>17.399999999999999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1383</v>
      </c>
      <c r="E33" s="11">
        <f>IF(SUM(E9:E32)&gt;0,AVERAGEIF(E9:E32,"&lt;&gt;0"),0)</f>
        <v>22.291666666666661</v>
      </c>
      <c r="F33" s="11">
        <f>IF(SUM(F9:F32)&gt;0,AVERAGEIF(F9:F32,"&lt;&gt;0"),0)</f>
        <v>25.741666666666664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x14ac:dyDescent="0.25">
      <c r="B16" s="7" t="s">
        <v>20</v>
      </c>
      <c r="C16" s="8">
        <v>55</v>
      </c>
      <c r="D16" s="8">
        <v>55</v>
      </c>
      <c r="E16" s="9">
        <v>17.399999999999999</v>
      </c>
      <c r="F16" s="9">
        <v>17.399999999999999</v>
      </c>
      <c r="G16" s="8">
        <v>55</v>
      </c>
      <c r="H16" s="9">
        <v>17.399999999999999</v>
      </c>
      <c r="I16" s="9">
        <v>17.399999999999999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17.399999999999999</v>
      </c>
      <c r="F17" s="6">
        <v>17.399999999999999</v>
      </c>
      <c r="G17" s="5">
        <v>60</v>
      </c>
      <c r="H17" s="6">
        <v>17.399999999999999</v>
      </c>
      <c r="I17" s="6">
        <v>17.399999999999999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17.399999999999999</v>
      </c>
      <c r="F18" s="9">
        <v>17.399999999999999</v>
      </c>
      <c r="G18" s="8">
        <v>60</v>
      </c>
      <c r="H18" s="9">
        <v>17.399999999999999</v>
      </c>
      <c r="I18" s="9">
        <v>17.399999999999999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17.399999999999999</v>
      </c>
      <c r="F19" s="6">
        <v>17.399999999999999</v>
      </c>
      <c r="G19" s="5">
        <v>60</v>
      </c>
      <c r="H19" s="6">
        <v>17.399999999999999</v>
      </c>
      <c r="I19" s="6">
        <v>17.399999999999999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17.399999999999999</v>
      </c>
      <c r="F20" s="9">
        <v>17.399999999999999</v>
      </c>
      <c r="G20" s="8">
        <v>60</v>
      </c>
      <c r="H20" s="9">
        <v>17.399999999999999</v>
      </c>
      <c r="I20" s="9">
        <v>17.399999999999999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25.5</v>
      </c>
      <c r="F21" s="6">
        <v>25.5</v>
      </c>
      <c r="G21" s="5">
        <v>60</v>
      </c>
      <c r="H21" s="6">
        <v>25.5</v>
      </c>
      <c r="I21" s="6">
        <v>25.5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25.5</v>
      </c>
      <c r="F22" s="9">
        <v>25.5</v>
      </c>
      <c r="G22" s="8">
        <v>60</v>
      </c>
      <c r="H22" s="9">
        <v>25.5</v>
      </c>
      <c r="I22" s="9">
        <v>25.5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25.5</v>
      </c>
      <c r="F23" s="6">
        <v>25.5</v>
      </c>
      <c r="G23" s="5">
        <v>60</v>
      </c>
      <c r="H23" s="6">
        <v>25.5</v>
      </c>
      <c r="I23" s="6">
        <v>25.5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25.5</v>
      </c>
      <c r="F24" s="9">
        <v>25.5</v>
      </c>
      <c r="G24" s="8">
        <v>60</v>
      </c>
      <c r="H24" s="9">
        <v>25.5</v>
      </c>
      <c r="I24" s="9">
        <v>25.5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25.9</v>
      </c>
      <c r="F25" s="6">
        <v>25.9</v>
      </c>
      <c r="G25" s="5">
        <v>60</v>
      </c>
      <c r="H25" s="6">
        <v>25.9</v>
      </c>
      <c r="I25" s="6">
        <v>25.9</v>
      </c>
    </row>
    <row r="26" spans="2:9" x14ac:dyDescent="0.25">
      <c r="B26" s="7" t="s">
        <v>30</v>
      </c>
      <c r="C26" s="8">
        <v>55</v>
      </c>
      <c r="D26" s="8">
        <v>55</v>
      </c>
      <c r="E26" s="9">
        <v>17.399999999999999</v>
      </c>
      <c r="F26" s="9">
        <v>17.399999999999999</v>
      </c>
      <c r="G26" s="8">
        <v>55</v>
      </c>
      <c r="H26" s="9">
        <v>17.399999999999999</v>
      </c>
      <c r="I26" s="9">
        <v>17.399999999999999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17.399999999999999</v>
      </c>
      <c r="F27" s="6">
        <v>17.399999999999999</v>
      </c>
      <c r="G27" s="5">
        <v>55</v>
      </c>
      <c r="H27" s="6">
        <v>17.399999999999999</v>
      </c>
      <c r="I27" s="6">
        <v>17.399999999999999</v>
      </c>
    </row>
    <row r="28" spans="2:9" x14ac:dyDescent="0.25">
      <c r="B28" s="7" t="s">
        <v>32</v>
      </c>
      <c r="C28" s="8">
        <v>55</v>
      </c>
      <c r="D28" s="8">
        <v>61</v>
      </c>
      <c r="E28" s="9">
        <v>17.399999999999999</v>
      </c>
      <c r="F28" s="9">
        <v>45</v>
      </c>
      <c r="G28" s="8">
        <v>55</v>
      </c>
      <c r="H28" s="9">
        <v>17.399999999999999</v>
      </c>
      <c r="I28" s="9">
        <v>17.399999999999999</v>
      </c>
    </row>
    <row r="29" spans="2:9" x14ac:dyDescent="0.25">
      <c r="B29" s="4" t="s">
        <v>33</v>
      </c>
      <c r="C29" s="5">
        <v>55</v>
      </c>
      <c r="D29" s="5">
        <v>61</v>
      </c>
      <c r="E29" s="6">
        <v>17.399999999999999</v>
      </c>
      <c r="F29" s="6">
        <v>45</v>
      </c>
      <c r="G29" s="5">
        <v>55</v>
      </c>
      <c r="H29" s="6">
        <v>17.399999999999999</v>
      </c>
      <c r="I29" s="6">
        <v>17.399999999999999</v>
      </c>
    </row>
    <row r="30" spans="2:9" x14ac:dyDescent="0.25">
      <c r="B30" s="7" t="s">
        <v>34</v>
      </c>
      <c r="C30" s="8">
        <v>55</v>
      </c>
      <c r="D30" s="8">
        <v>61</v>
      </c>
      <c r="E30" s="9">
        <v>17.399999999999999</v>
      </c>
      <c r="F30" s="9">
        <v>45</v>
      </c>
      <c r="G30" s="8">
        <v>55</v>
      </c>
      <c r="H30" s="9">
        <v>17.399999999999999</v>
      </c>
      <c r="I30" s="9">
        <v>17.399999999999999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1383</v>
      </c>
      <c r="E33" s="11">
        <f>IF(SUM(E9:E32)&gt;0,AVERAGEIF(E9:E32,"&lt;&gt;0"),0)</f>
        <v>22.291666666666661</v>
      </c>
      <c r="F33" s="11">
        <f>IF(SUM(F9:F32)&gt;0,AVERAGEIF(F9:F32,"&lt;&gt;0"),0)</f>
        <v>25.741666666666664</v>
      </c>
      <c r="G33" s="10">
        <f>SUM(G9:G32)</f>
        <v>1365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x14ac:dyDescent="0.2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21.9</v>
      </c>
      <c r="F17" s="6">
        <v>21.9</v>
      </c>
      <c r="G17" s="5">
        <v>60</v>
      </c>
      <c r="H17" s="6">
        <v>21.9</v>
      </c>
      <c r="I17" s="6">
        <v>21.9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21.9</v>
      </c>
      <c r="F18" s="9">
        <v>21.9</v>
      </c>
      <c r="G18" s="8">
        <v>60</v>
      </c>
      <c r="H18" s="9">
        <v>21.9</v>
      </c>
      <c r="I18" s="9">
        <v>21.9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21.9</v>
      </c>
      <c r="F19" s="6">
        <v>21.9</v>
      </c>
      <c r="G19" s="5">
        <v>60</v>
      </c>
      <c r="H19" s="6">
        <v>21.9</v>
      </c>
      <c r="I19" s="6">
        <v>21.9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21.9</v>
      </c>
      <c r="F20" s="9">
        <v>21.9</v>
      </c>
      <c r="G20" s="8">
        <v>60</v>
      </c>
      <c r="H20" s="9">
        <v>21.9</v>
      </c>
      <c r="I20" s="9">
        <v>21.9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29.5</v>
      </c>
      <c r="F21" s="6">
        <v>29.5</v>
      </c>
      <c r="G21" s="5">
        <v>60</v>
      </c>
      <c r="H21" s="6">
        <v>29.5</v>
      </c>
      <c r="I21" s="6">
        <v>29.5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29.5</v>
      </c>
      <c r="F22" s="9">
        <v>29.5</v>
      </c>
      <c r="G22" s="8">
        <v>60</v>
      </c>
      <c r="H22" s="9">
        <v>29.5</v>
      </c>
      <c r="I22" s="9">
        <v>29.5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29.5</v>
      </c>
      <c r="F23" s="6">
        <v>29.5</v>
      </c>
      <c r="G23" s="5">
        <v>60</v>
      </c>
      <c r="H23" s="6">
        <v>29.5</v>
      </c>
      <c r="I23" s="6">
        <v>29.5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29.5</v>
      </c>
      <c r="F24" s="9">
        <v>29.5</v>
      </c>
      <c r="G24" s="8">
        <v>60</v>
      </c>
      <c r="H24" s="9">
        <v>29.5</v>
      </c>
      <c r="I24" s="9">
        <v>29.5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29.5</v>
      </c>
      <c r="F25" s="6">
        <v>29.5</v>
      </c>
      <c r="G25" s="5">
        <v>60</v>
      </c>
      <c r="H25" s="6">
        <v>29.5</v>
      </c>
      <c r="I25" s="6">
        <v>29.5</v>
      </c>
    </row>
    <row r="26" spans="2:9" x14ac:dyDescent="0.2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21.9</v>
      </c>
      <c r="F27" s="6">
        <v>21.9</v>
      </c>
      <c r="G27" s="5">
        <v>55</v>
      </c>
      <c r="H27" s="6">
        <v>21.9</v>
      </c>
      <c r="I27" s="6">
        <v>21.9</v>
      </c>
    </row>
    <row r="28" spans="2:9" x14ac:dyDescent="0.25">
      <c r="B28" s="7" t="s">
        <v>32</v>
      </c>
      <c r="C28" s="8">
        <v>55</v>
      </c>
      <c r="D28" s="8">
        <v>55</v>
      </c>
      <c r="E28" s="9">
        <v>21.9</v>
      </c>
      <c r="F28" s="9">
        <v>21.9</v>
      </c>
      <c r="G28" s="8">
        <v>55</v>
      </c>
      <c r="H28" s="9">
        <v>21.9</v>
      </c>
      <c r="I28" s="9">
        <v>21.9</v>
      </c>
    </row>
    <row r="29" spans="2:9" x14ac:dyDescent="0.25">
      <c r="B29" s="4" t="s">
        <v>33</v>
      </c>
      <c r="C29" s="5">
        <v>55</v>
      </c>
      <c r="D29" s="5">
        <v>55</v>
      </c>
      <c r="E29" s="6">
        <v>21.9</v>
      </c>
      <c r="F29" s="6">
        <v>21.9</v>
      </c>
      <c r="G29" s="5">
        <v>55</v>
      </c>
      <c r="H29" s="6">
        <v>21.9</v>
      </c>
      <c r="I29" s="6">
        <v>21.9</v>
      </c>
    </row>
    <row r="30" spans="2:9" x14ac:dyDescent="0.25">
      <c r="B30" s="7" t="s">
        <v>34</v>
      </c>
      <c r="C30" s="8">
        <v>55</v>
      </c>
      <c r="D30" s="8">
        <v>55</v>
      </c>
      <c r="E30" s="9">
        <v>21.9</v>
      </c>
      <c r="F30" s="9">
        <v>21.9</v>
      </c>
      <c r="G30" s="8">
        <v>55</v>
      </c>
      <c r="H30" s="9">
        <v>21.9</v>
      </c>
      <c r="I30" s="9">
        <v>21.9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1365</v>
      </c>
      <c r="E33" s="11">
        <f>IF(SUM(E9:E32)&gt;0,AVERAGEIF(E9:E32,"&lt;&gt;0"),0)</f>
        <v>26.14791666666666</v>
      </c>
      <c r="F33" s="11">
        <f>IF(SUM(F9:F32)&gt;0,AVERAGEIF(F9:F32,"&lt;&gt;0"),0)</f>
        <v>26.14791666666666</v>
      </c>
      <c r="G33" s="10">
        <f>SUM(G9:G32)</f>
        <v>1365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2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2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2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2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2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2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x14ac:dyDescent="0.2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x14ac:dyDescent="0.25">
      <c r="B17" s="4" t="s">
        <v>21</v>
      </c>
      <c r="C17" s="5">
        <v>60</v>
      </c>
      <c r="D17" s="5">
        <v>60</v>
      </c>
      <c r="E17" s="6">
        <v>21.9</v>
      </c>
      <c r="F17" s="6">
        <v>21.9</v>
      </c>
      <c r="G17" s="5">
        <v>60</v>
      </c>
      <c r="H17" s="6">
        <v>21.9</v>
      </c>
      <c r="I17" s="6">
        <v>21.9</v>
      </c>
    </row>
    <row r="18" spans="2:9" x14ac:dyDescent="0.25">
      <c r="B18" s="7" t="s">
        <v>22</v>
      </c>
      <c r="C18" s="8">
        <v>60</v>
      </c>
      <c r="D18" s="8">
        <v>60</v>
      </c>
      <c r="E18" s="9">
        <v>21.9</v>
      </c>
      <c r="F18" s="9">
        <v>21.9</v>
      </c>
      <c r="G18" s="8">
        <v>60</v>
      </c>
      <c r="H18" s="9">
        <v>21.9</v>
      </c>
      <c r="I18" s="9">
        <v>21.9</v>
      </c>
    </row>
    <row r="19" spans="2:9" x14ac:dyDescent="0.25">
      <c r="B19" s="4" t="s">
        <v>23</v>
      </c>
      <c r="C19" s="5">
        <v>60</v>
      </c>
      <c r="D19" s="5">
        <v>60</v>
      </c>
      <c r="E19" s="6">
        <v>21.9</v>
      </c>
      <c r="F19" s="6">
        <v>21.9</v>
      </c>
      <c r="G19" s="5">
        <v>60</v>
      </c>
      <c r="H19" s="6">
        <v>21.9</v>
      </c>
      <c r="I19" s="6">
        <v>21.9</v>
      </c>
    </row>
    <row r="20" spans="2:9" x14ac:dyDescent="0.25">
      <c r="B20" s="7" t="s">
        <v>24</v>
      </c>
      <c r="C20" s="8">
        <v>60</v>
      </c>
      <c r="D20" s="8">
        <v>60</v>
      </c>
      <c r="E20" s="9">
        <v>21.9</v>
      </c>
      <c r="F20" s="9">
        <v>21.9</v>
      </c>
      <c r="G20" s="8">
        <v>60</v>
      </c>
      <c r="H20" s="9">
        <v>21.9</v>
      </c>
      <c r="I20" s="9">
        <v>21.9</v>
      </c>
    </row>
    <row r="21" spans="2:9" x14ac:dyDescent="0.25">
      <c r="B21" s="4" t="s">
        <v>25</v>
      </c>
      <c r="C21" s="5">
        <v>60</v>
      </c>
      <c r="D21" s="5">
        <v>60</v>
      </c>
      <c r="E21" s="6">
        <v>29.5</v>
      </c>
      <c r="F21" s="6">
        <v>29.5</v>
      </c>
      <c r="G21" s="5">
        <v>60</v>
      </c>
      <c r="H21" s="6">
        <v>29.5</v>
      </c>
      <c r="I21" s="6">
        <v>29.5</v>
      </c>
    </row>
    <row r="22" spans="2:9" x14ac:dyDescent="0.25">
      <c r="B22" s="7" t="s">
        <v>26</v>
      </c>
      <c r="C22" s="8">
        <v>60</v>
      </c>
      <c r="D22" s="8">
        <v>60</v>
      </c>
      <c r="E22" s="9">
        <v>29.5</v>
      </c>
      <c r="F22" s="9">
        <v>29.5</v>
      </c>
      <c r="G22" s="8">
        <v>60</v>
      </c>
      <c r="H22" s="9">
        <v>29.5</v>
      </c>
      <c r="I22" s="9">
        <v>29.5</v>
      </c>
    </row>
    <row r="23" spans="2:9" x14ac:dyDescent="0.25">
      <c r="B23" s="4" t="s">
        <v>27</v>
      </c>
      <c r="C23" s="5">
        <v>60</v>
      </c>
      <c r="D23" s="5">
        <v>60</v>
      </c>
      <c r="E23" s="6">
        <v>29.5</v>
      </c>
      <c r="F23" s="6">
        <v>29.5</v>
      </c>
      <c r="G23" s="5">
        <v>60</v>
      </c>
      <c r="H23" s="6">
        <v>29.5</v>
      </c>
      <c r="I23" s="6">
        <v>29.5</v>
      </c>
    </row>
    <row r="24" spans="2:9" x14ac:dyDescent="0.25">
      <c r="B24" s="7" t="s">
        <v>28</v>
      </c>
      <c r="C24" s="8">
        <v>60</v>
      </c>
      <c r="D24" s="8">
        <v>60</v>
      </c>
      <c r="E24" s="9">
        <v>29.5</v>
      </c>
      <c r="F24" s="9">
        <v>29.5</v>
      </c>
      <c r="G24" s="8">
        <v>60</v>
      </c>
      <c r="H24" s="9">
        <v>29.5</v>
      </c>
      <c r="I24" s="9">
        <v>29.5</v>
      </c>
    </row>
    <row r="25" spans="2:9" x14ac:dyDescent="0.25">
      <c r="B25" s="4" t="s">
        <v>29</v>
      </c>
      <c r="C25" s="5">
        <v>60</v>
      </c>
      <c r="D25" s="5">
        <v>60</v>
      </c>
      <c r="E25" s="6">
        <v>29.5</v>
      </c>
      <c r="F25" s="6">
        <v>29.5</v>
      </c>
      <c r="G25" s="5">
        <v>60</v>
      </c>
      <c r="H25" s="6">
        <v>29.5</v>
      </c>
      <c r="I25" s="6">
        <v>29.5</v>
      </c>
    </row>
    <row r="26" spans="2:9" x14ac:dyDescent="0.2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x14ac:dyDescent="0.25">
      <c r="B27" s="4" t="s">
        <v>31</v>
      </c>
      <c r="C27" s="5">
        <v>55</v>
      </c>
      <c r="D27" s="5">
        <v>55</v>
      </c>
      <c r="E27" s="6">
        <v>21.9</v>
      </c>
      <c r="F27" s="6">
        <v>21.9</v>
      </c>
      <c r="G27" s="5">
        <v>55</v>
      </c>
      <c r="H27" s="6">
        <v>21.9</v>
      </c>
      <c r="I27" s="6">
        <v>21.9</v>
      </c>
    </row>
    <row r="28" spans="2:9" x14ac:dyDescent="0.25">
      <c r="B28" s="7" t="s">
        <v>32</v>
      </c>
      <c r="C28" s="8">
        <v>55</v>
      </c>
      <c r="D28" s="8">
        <v>55</v>
      </c>
      <c r="E28" s="9">
        <v>21.9</v>
      </c>
      <c r="F28" s="9">
        <v>21.9</v>
      </c>
      <c r="G28" s="8">
        <v>55</v>
      </c>
      <c r="H28" s="9">
        <v>21.9</v>
      </c>
      <c r="I28" s="9">
        <v>21.9</v>
      </c>
    </row>
    <row r="29" spans="2:9" x14ac:dyDescent="0.25">
      <c r="B29" s="4" t="s">
        <v>33</v>
      </c>
      <c r="C29" s="5">
        <v>55</v>
      </c>
      <c r="D29" s="5">
        <v>55</v>
      </c>
      <c r="E29" s="6">
        <v>21.9</v>
      </c>
      <c r="F29" s="6">
        <v>21.9</v>
      </c>
      <c r="G29" s="5">
        <v>55</v>
      </c>
      <c r="H29" s="6">
        <v>21.9</v>
      </c>
      <c r="I29" s="6">
        <v>21.9</v>
      </c>
    </row>
    <row r="30" spans="2:9" x14ac:dyDescent="0.25">
      <c r="B30" s="7" t="s">
        <v>34</v>
      </c>
      <c r="C30" s="8">
        <v>55</v>
      </c>
      <c r="D30" s="8">
        <v>55</v>
      </c>
      <c r="E30" s="9">
        <v>21.9</v>
      </c>
      <c r="F30" s="9">
        <v>21.9</v>
      </c>
      <c r="G30" s="8">
        <v>55</v>
      </c>
      <c r="H30" s="9">
        <v>21.9</v>
      </c>
      <c r="I30" s="9">
        <v>21.9</v>
      </c>
    </row>
    <row r="31" spans="2:9" x14ac:dyDescent="0.2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x14ac:dyDescent="0.2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x14ac:dyDescent="0.25">
      <c r="B33" s="10" t="s">
        <v>37</v>
      </c>
      <c r="C33" s="10">
        <f>SUM(C9:C32)</f>
        <v>1365</v>
      </c>
      <c r="D33" s="10">
        <f>SUM(D9:D32)</f>
        <v>1365</v>
      </c>
      <c r="E33" s="11">
        <f>IF(SUM(E9:E32)&gt;0,AVERAGEIF(E9:E32,"&lt;&gt;0"),0)</f>
        <v>26.14791666666666</v>
      </c>
      <c r="F33" s="11">
        <f>IF(SUM(F9:F32)&gt;0,AVERAGEIF(F9:F32,"&lt;&gt;0"),0)</f>
        <v>26.14791666666666</v>
      </c>
      <c r="G33" s="10">
        <f>SUM(G9:G32)</f>
        <v>1365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12. 06. 2023</vt:lpstr>
      <vt:lpstr>13. 06. 2023</vt:lpstr>
      <vt:lpstr>14. 06. 2023</vt:lpstr>
      <vt:lpstr>15. 06. 2023</vt:lpstr>
      <vt:lpstr>16. 06. 2023</vt:lpstr>
      <vt:lpstr>17. 06. 2023</vt:lpstr>
      <vt:lpstr>18. 06. 2023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2023-03-27T08:58:38Z</dcterms:created>
  <dcterms:modified xsi:type="dcterms:W3CDTF">2023-06-09T08:38:03Z</dcterms:modified>
</cp:coreProperties>
</file>