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C:\Users\m.vako\Desktop\2023\Prokurimi Humbjeve 2023\PUBLIKIME\"/>
    </mc:Choice>
  </mc:AlternateContent>
  <xr:revisionPtr revIDLastSave="0" documentId="13_ncr:1_{0EC30CD1-D372-46E6-82CE-F1E20F9982D8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April" sheetId="15" r:id="rId1"/>
    <sheet name="May" sheetId="16" r:id="rId2"/>
    <sheet name="June" sheetId="17" r:id="rId3"/>
    <sheet name="July" sheetId="18" r:id="rId4"/>
  </sheets>
  <externalReferences>
    <externalReference r:id="rId5"/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8" l="1"/>
  <c r="F12" i="18"/>
  <c r="G12" i="18"/>
  <c r="H12" i="18"/>
  <c r="I12" i="18"/>
  <c r="J12" i="18"/>
  <c r="K12" i="18"/>
  <c r="L12" i="18"/>
  <c r="M12" i="18"/>
  <c r="N12" i="18"/>
  <c r="O12" i="18"/>
  <c r="P12" i="18"/>
  <c r="Q12" i="18"/>
  <c r="R12" i="18"/>
  <c r="S12" i="18"/>
  <c r="T12" i="18"/>
  <c r="U12" i="18"/>
  <c r="V12" i="18"/>
  <c r="W12" i="18"/>
  <c r="X12" i="18"/>
  <c r="Y12" i="18"/>
  <c r="Z12" i="18"/>
  <c r="AA12" i="18"/>
  <c r="AB12" i="18"/>
  <c r="AC12" i="18"/>
  <c r="AD12" i="18"/>
  <c r="AE12" i="18"/>
  <c r="AF12" i="18"/>
  <c r="AG12" i="18"/>
  <c r="AH12" i="18"/>
  <c r="E8" i="18"/>
  <c r="F8" i="18"/>
  <c r="G8" i="18"/>
  <c r="H8" i="18"/>
  <c r="I8" i="18"/>
  <c r="J8" i="18"/>
  <c r="K8" i="18"/>
  <c r="L8" i="18"/>
  <c r="M8" i="18"/>
  <c r="N8" i="18"/>
  <c r="O8" i="18"/>
  <c r="P8" i="18"/>
  <c r="Q8" i="18"/>
  <c r="R8" i="18"/>
  <c r="S8" i="18"/>
  <c r="T8" i="18"/>
  <c r="U8" i="18"/>
  <c r="V8" i="18"/>
  <c r="W8" i="18"/>
  <c r="X8" i="18"/>
  <c r="Y8" i="18"/>
  <c r="Z8" i="18"/>
  <c r="AA8" i="18"/>
  <c r="AB8" i="18"/>
  <c r="AC8" i="18"/>
  <c r="AD8" i="18"/>
  <c r="AE8" i="18"/>
  <c r="AF8" i="18"/>
  <c r="AG8" i="18"/>
  <c r="AH8" i="18"/>
  <c r="D12" i="18"/>
  <c r="D8" i="18"/>
  <c r="AH4" i="18"/>
  <c r="E4" i="18"/>
  <c r="F4" i="18"/>
  <c r="G4" i="18"/>
  <c r="H4" i="18"/>
  <c r="I4" i="18"/>
  <c r="J4" i="18"/>
  <c r="K4" i="18"/>
  <c r="L4" i="18"/>
  <c r="M4" i="18"/>
  <c r="N4" i="18"/>
  <c r="O4" i="18"/>
  <c r="P4" i="18"/>
  <c r="Q4" i="18"/>
  <c r="R4" i="18"/>
  <c r="S4" i="18"/>
  <c r="T4" i="18"/>
  <c r="U4" i="18"/>
  <c r="V4" i="18"/>
  <c r="W4" i="18"/>
  <c r="X4" i="18"/>
  <c r="Y4" i="18"/>
  <c r="Z4" i="18"/>
  <c r="AA4" i="18"/>
  <c r="AB4" i="18"/>
  <c r="AC4" i="18"/>
  <c r="AD4" i="18"/>
  <c r="AE4" i="18"/>
  <c r="AF4" i="18"/>
  <c r="AG4" i="18"/>
  <c r="D4" i="18"/>
  <c r="E12" i="17"/>
  <c r="F12" i="17"/>
  <c r="G12" i="17"/>
  <c r="H12" i="17"/>
  <c r="I12" i="17"/>
  <c r="J12" i="17"/>
  <c r="K12" i="17"/>
  <c r="L12" i="17"/>
  <c r="M12" i="17"/>
  <c r="N12" i="17"/>
  <c r="O12" i="17"/>
  <c r="P12" i="17"/>
  <c r="Q12" i="17"/>
  <c r="R12" i="17"/>
  <c r="S12" i="17"/>
  <c r="T12" i="17"/>
  <c r="U12" i="17"/>
  <c r="V12" i="17"/>
  <c r="W12" i="17"/>
  <c r="X12" i="17"/>
  <c r="Y12" i="17"/>
  <c r="Z12" i="17"/>
  <c r="AA12" i="17"/>
  <c r="AB12" i="17"/>
  <c r="AC12" i="17"/>
  <c r="AD12" i="17"/>
  <c r="AE12" i="17"/>
  <c r="AF12" i="17"/>
  <c r="AG12" i="17"/>
  <c r="AH12" i="17"/>
  <c r="E8" i="17"/>
  <c r="F8" i="17"/>
  <c r="G8" i="17"/>
  <c r="H8" i="17"/>
  <c r="I8" i="17"/>
  <c r="J8" i="17"/>
  <c r="K8" i="17"/>
  <c r="L8" i="17"/>
  <c r="M8" i="17"/>
  <c r="N8" i="17"/>
  <c r="O8" i="17"/>
  <c r="P8" i="17"/>
  <c r="Q8" i="17"/>
  <c r="R8" i="17"/>
  <c r="S8" i="17"/>
  <c r="T8" i="17"/>
  <c r="U8" i="17"/>
  <c r="V8" i="17"/>
  <c r="W8" i="17"/>
  <c r="X8" i="17"/>
  <c r="Y8" i="17"/>
  <c r="Z8" i="17"/>
  <c r="AA8" i="17"/>
  <c r="AB8" i="17"/>
  <c r="AC8" i="17"/>
  <c r="AD8" i="17"/>
  <c r="AE8" i="17"/>
  <c r="AF8" i="17"/>
  <c r="AG8" i="17"/>
  <c r="AH8" i="17"/>
  <c r="E4" i="17"/>
  <c r="F4" i="17"/>
  <c r="G4" i="17"/>
  <c r="H4" i="17"/>
  <c r="I4" i="17"/>
  <c r="J4" i="17"/>
  <c r="K4" i="17"/>
  <c r="L4" i="17"/>
  <c r="M4" i="17"/>
  <c r="N4" i="17"/>
  <c r="O4" i="17"/>
  <c r="P4" i="17"/>
  <c r="Q4" i="17"/>
  <c r="R4" i="17"/>
  <c r="S4" i="17"/>
  <c r="T4" i="17"/>
  <c r="U4" i="17"/>
  <c r="V4" i="17"/>
  <c r="W4" i="17"/>
  <c r="X4" i="17"/>
  <c r="Y4" i="17"/>
  <c r="Z4" i="17"/>
  <c r="AA4" i="17"/>
  <c r="AB4" i="17"/>
  <c r="AC4" i="17"/>
  <c r="AD4" i="17"/>
  <c r="AE4" i="17"/>
  <c r="AF4" i="17"/>
  <c r="AG4" i="17"/>
  <c r="AH4" i="17"/>
  <c r="D12" i="17"/>
  <c r="D8" i="17"/>
  <c r="D4" i="17"/>
  <c r="AI8" i="18" l="1"/>
  <c r="AI12" i="18"/>
  <c r="AI4" i="18"/>
  <c r="AI8" i="17"/>
  <c r="AI4" i="17"/>
  <c r="AI12" i="17"/>
  <c r="J12" i="16"/>
  <c r="K12" i="16"/>
  <c r="L12" i="16"/>
  <c r="M12" i="16"/>
  <c r="N12" i="16"/>
  <c r="O12" i="16"/>
  <c r="P12" i="16"/>
  <c r="S12" i="16"/>
  <c r="T12" i="16"/>
  <c r="U12" i="16"/>
  <c r="V12" i="16"/>
  <c r="W12" i="16"/>
  <c r="X12" i="16"/>
  <c r="Y12" i="16"/>
  <c r="Z12" i="16"/>
  <c r="AA12" i="16"/>
  <c r="AB12" i="16"/>
  <c r="AC12" i="16"/>
  <c r="AD12" i="16"/>
  <c r="AE12" i="16"/>
  <c r="AF12" i="16"/>
  <c r="AG12" i="16"/>
  <c r="AH12" i="16"/>
  <c r="J8" i="16"/>
  <c r="K8" i="16"/>
  <c r="L8" i="16"/>
  <c r="M8" i="16"/>
  <c r="N8" i="16"/>
  <c r="O8" i="16"/>
  <c r="P8" i="16"/>
  <c r="S8" i="16"/>
  <c r="T8" i="16"/>
  <c r="U8" i="16"/>
  <c r="V8" i="16"/>
  <c r="W8" i="16"/>
  <c r="X8" i="16"/>
  <c r="Y8" i="16"/>
  <c r="Z8" i="16"/>
  <c r="AA8" i="16"/>
  <c r="AB8" i="16"/>
  <c r="AC8" i="16"/>
  <c r="AD8" i="16"/>
  <c r="AE8" i="16"/>
  <c r="AF8" i="16"/>
  <c r="AG8" i="16"/>
  <c r="AH8" i="16"/>
  <c r="J4" i="16"/>
  <c r="K4" i="16"/>
  <c r="L4" i="16"/>
  <c r="M4" i="16"/>
  <c r="N4" i="16"/>
  <c r="O4" i="16"/>
  <c r="P4" i="16"/>
  <c r="S4" i="16"/>
  <c r="T4" i="16"/>
  <c r="U4" i="16"/>
  <c r="V4" i="16"/>
  <c r="W4" i="16"/>
  <c r="X4" i="16"/>
  <c r="Y4" i="16"/>
  <c r="Z4" i="16"/>
  <c r="AA4" i="16"/>
  <c r="AB4" i="16"/>
  <c r="AC4" i="16"/>
  <c r="AD4" i="16"/>
  <c r="AE4" i="16"/>
  <c r="AF4" i="16"/>
  <c r="AG4" i="16"/>
  <c r="AH4" i="16"/>
  <c r="I12" i="16"/>
  <c r="I8" i="16"/>
  <c r="I4" i="16"/>
  <c r="H12" i="16" l="1"/>
  <c r="G12" i="16"/>
  <c r="H8" i="16"/>
  <c r="G8" i="16"/>
  <c r="H4" i="16"/>
  <c r="G4" i="16"/>
  <c r="E12" i="16" l="1"/>
  <c r="E8" i="16"/>
  <c r="E4" i="16"/>
  <c r="D12" i="16"/>
  <c r="D8" i="16"/>
  <c r="D4" i="16"/>
  <c r="AI8" i="16" l="1"/>
  <c r="AI12" i="16"/>
  <c r="AI4" i="16"/>
  <c r="AE12" i="15"/>
  <c r="AE8" i="15"/>
  <c r="AE4" i="15"/>
  <c r="AD8" i="15" l="1"/>
  <c r="AD4" i="15"/>
  <c r="AC8" i="15" l="1"/>
  <c r="AC4" i="15"/>
  <c r="AB8" i="15" l="1"/>
  <c r="AB4" i="15"/>
  <c r="AA8" i="15" l="1"/>
  <c r="Z8" i="15"/>
  <c r="Y8" i="15"/>
  <c r="AA4" i="15"/>
  <c r="Z4" i="15"/>
  <c r="Y4" i="15"/>
  <c r="X8" i="15" l="1"/>
  <c r="X4" i="15"/>
  <c r="W8" i="15" l="1"/>
  <c r="W4" i="15"/>
  <c r="AI12" i="15" l="1"/>
  <c r="AI8" i="15"/>
  <c r="AI4" i="15"/>
</calcChain>
</file>

<file path=xl/sharedStrings.xml><?xml version="1.0" encoding="utf-8"?>
<sst xmlns="http://schemas.openxmlformats.org/spreadsheetml/2006/main" count="48" uniqueCount="6">
  <si>
    <t>Date (CET)</t>
  </si>
  <si>
    <t>Total</t>
  </si>
  <si>
    <t>Mes</t>
  </si>
  <si>
    <t>Amount of energy purchased at DAM to cover transmission losses</t>
  </si>
  <si>
    <t>DAM Average Price in ALPEX</t>
  </si>
  <si>
    <t>OST costs for energy purchased at DAM to cover transmission losses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</si>
</sst>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2065187536243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3">
    <xf numFmtId="0" fontId="0" fillId="0" borderId="0" xfId="0"/>
    <xf numFmtId="0" fontId="0" fillId="0" borderId="0" xfId="0" applyAlignment="1">
      <alignment horizontal="center"/>
    </xf>
    <xf numFmtId="0" fontId="4" fillId="4" borderId="1" xfId="2" applyNumberFormat="1" applyFont="1" applyFill="1" applyAlignment="1">
      <alignment horizontal="center"/>
    </xf>
    <xf numFmtId="0" fontId="5" fillId="5" borderId="2" xfId="3" applyNumberFormat="1" applyFont="1" applyFill="1" applyAlignment="1">
      <alignment horizontal="center"/>
    </xf>
    <xf numFmtId="0" fontId="4" fillId="4" borderId="3" xfId="2" applyNumberFormat="1" applyFont="1" applyFill="1" applyBorder="1" applyAlignment="1">
      <alignment horizontal="center"/>
    </xf>
    <xf numFmtId="2" fontId="4" fillId="0" borderId="0" xfId="0" applyNumberFormat="1" applyFont="1"/>
    <xf numFmtId="2" fontId="0" fillId="0" borderId="0" xfId="0" applyNumberFormat="1" applyAlignment="1">
      <alignment horizontal="center"/>
    </xf>
    <xf numFmtId="43" fontId="5" fillId="5" borderId="2" xfId="1" applyFont="1" applyFill="1" applyBorder="1" applyAlignment="1">
      <alignment horizontal="center"/>
    </xf>
    <xf numFmtId="43" fontId="0" fillId="0" borderId="0" xfId="0" applyNumberFormat="1" applyAlignment="1">
      <alignment horizontal="center"/>
    </xf>
    <xf numFmtId="2" fontId="5" fillId="5" borderId="2" xfId="3" applyNumberFormat="1" applyFont="1" applyFill="1" applyAlignment="1">
      <alignment horizontal="center"/>
    </xf>
    <xf numFmtId="0" fontId="5" fillId="5" borderId="4" xfId="3" applyNumberFormat="1" applyFont="1" applyFill="1" applyBorder="1" applyAlignment="1">
      <alignment horizontal="center"/>
    </xf>
    <xf numFmtId="0" fontId="5" fillId="5" borderId="5" xfId="3" applyNumberFormat="1" applyFont="1" applyFill="1" applyBorder="1" applyAlignment="1">
      <alignment horizontal="center"/>
    </xf>
    <xf numFmtId="0" fontId="3" fillId="6" borderId="0" xfId="0" applyFont="1" applyFill="1" applyAlignment="1">
      <alignment horizontal="center"/>
    </xf>
  </cellXfs>
  <cellStyles count="4">
    <cellStyle name="Check Cell" xfId="3" builtinId="23"/>
    <cellStyle name="Comma" xfId="1" builtinId="3"/>
    <cellStyle name="Normal" xfId="0" builtinId="0"/>
    <cellStyle name="Output" xfId="2" builtinId="21"/>
  </cellStyles>
  <dxfs count="1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HQIP/2023-Rezultatet-e-DAM-per-mbulimin-e-humbjev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Desktop\2023\Prokurimi%20Humbjeve%202023\PUBLIKIME\2023-Rezultatet-e-DAM-per-mbulimin-e-humbjeve.xlsx" TargetMode="External"/><Relationship Id="rId1" Type="http://schemas.openxmlformats.org/officeDocument/2006/relationships/externalLinkPath" Target="2023-Rezultatet-e-DAM-per-mbulimin-e-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ll"/>
    </sheetNames>
    <sheetDataSet>
      <sheetData sheetId="0">
        <row r="4">
          <cell r="W4">
            <v>590</v>
          </cell>
          <cell r="X4">
            <v>600</v>
          </cell>
          <cell r="Y4">
            <v>600</v>
          </cell>
          <cell r="Z4">
            <v>585</v>
          </cell>
          <cell r="AA4">
            <v>580</v>
          </cell>
          <cell r="AB4">
            <v>585</v>
          </cell>
          <cell r="AC4">
            <v>585</v>
          </cell>
          <cell r="AD4">
            <v>605</v>
          </cell>
          <cell r="AE4">
            <v>635</v>
          </cell>
        </row>
        <row r="8">
          <cell r="W8">
            <v>126.56083333333333</v>
          </cell>
          <cell r="X8">
            <v>123.35875</v>
          </cell>
          <cell r="Y8">
            <v>108.61624999999999</v>
          </cell>
          <cell r="Z8">
            <v>102.48999999999997</v>
          </cell>
          <cell r="AA8">
            <v>116.10708333333334</v>
          </cell>
          <cell r="AB8">
            <v>119.39208333333335</v>
          </cell>
          <cell r="AC8">
            <v>123.76541666666664</v>
          </cell>
          <cell r="AD8">
            <v>129.87708333333333</v>
          </cell>
          <cell r="AE8">
            <v>116.69541666666667</v>
          </cell>
        </row>
        <row r="12">
          <cell r="AE12">
            <v>75035.780000000013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ll"/>
      <sheetName val="Maj"/>
      <sheetName val="Qershor"/>
      <sheetName val="Korrik"/>
    </sheetNames>
    <sheetDataSet>
      <sheetData sheetId="0"/>
      <sheetData sheetId="1">
        <row r="4">
          <cell r="D4">
            <v>675</v>
          </cell>
          <cell r="E4">
            <v>875</v>
          </cell>
          <cell r="G4">
            <v>740</v>
          </cell>
          <cell r="H4">
            <v>735</v>
          </cell>
          <cell r="I4">
            <v>695</v>
          </cell>
          <cell r="J4">
            <v>620</v>
          </cell>
          <cell r="K4">
            <v>725</v>
          </cell>
          <cell r="L4">
            <v>750</v>
          </cell>
          <cell r="M4">
            <v>765</v>
          </cell>
          <cell r="N4">
            <v>790</v>
          </cell>
          <cell r="O4">
            <v>844</v>
          </cell>
          <cell r="P4">
            <v>830</v>
          </cell>
          <cell r="S4">
            <v>725</v>
          </cell>
          <cell r="T4">
            <v>725</v>
          </cell>
          <cell r="U4">
            <v>710</v>
          </cell>
          <cell r="V4">
            <v>705</v>
          </cell>
          <cell r="W4">
            <v>710</v>
          </cell>
          <cell r="X4">
            <v>900</v>
          </cell>
          <cell r="Y4">
            <v>900</v>
          </cell>
          <cell r="Z4">
            <v>905</v>
          </cell>
          <cell r="AA4">
            <v>725</v>
          </cell>
          <cell r="AB4">
            <v>725</v>
          </cell>
          <cell r="AC4">
            <v>700</v>
          </cell>
          <cell r="AD4">
            <v>655</v>
          </cell>
          <cell r="AE4">
            <v>655</v>
          </cell>
          <cell r="AF4">
            <v>655</v>
          </cell>
          <cell r="AG4">
            <v>655</v>
          </cell>
          <cell r="AH4">
            <v>480</v>
          </cell>
        </row>
        <row r="8">
          <cell r="D8">
            <v>87.295000000000002</v>
          </cell>
          <cell r="E8">
            <v>92.197916666666671</v>
          </cell>
          <cell r="G8">
            <v>95.138333333333335</v>
          </cell>
          <cell r="H8">
            <v>93.694583333333355</v>
          </cell>
          <cell r="I8">
            <v>88.557500000000005</v>
          </cell>
          <cell r="J8">
            <v>83.56</v>
          </cell>
          <cell r="K8">
            <v>101.93208333333335</v>
          </cell>
          <cell r="L8">
            <v>102.65708333333333</v>
          </cell>
          <cell r="M8">
            <v>104.95291666666668</v>
          </cell>
          <cell r="N8">
            <v>101.17083333333333</v>
          </cell>
          <cell r="O8">
            <v>100.53291666666667</v>
          </cell>
          <cell r="P8">
            <v>91.429166666666674</v>
          </cell>
          <cell r="S8">
            <v>117.16333333333336</v>
          </cell>
          <cell r="T8">
            <v>119.48416666666668</v>
          </cell>
          <cell r="U8">
            <v>119.89125</v>
          </cell>
          <cell r="V8">
            <v>117.71249999999998</v>
          </cell>
          <cell r="W8">
            <v>87.811249999999987</v>
          </cell>
          <cell r="X8">
            <v>71.158333333333346</v>
          </cell>
          <cell r="Y8">
            <v>90.955833333333331</v>
          </cell>
          <cell r="Z8">
            <v>97.994166666666672</v>
          </cell>
          <cell r="AA8">
            <v>96.142499999999998</v>
          </cell>
          <cell r="AB8">
            <v>95.37</v>
          </cell>
          <cell r="AC8">
            <v>96.295416666666668</v>
          </cell>
          <cell r="AD8">
            <v>70.999583333333334</v>
          </cell>
          <cell r="AE8">
            <v>58.375416666666666</v>
          </cell>
          <cell r="AF8">
            <v>74.522083333333356</v>
          </cell>
          <cell r="AG8">
            <v>63.458333333333336</v>
          </cell>
          <cell r="AH8">
            <v>72.475000000000009</v>
          </cell>
        </row>
        <row r="12">
          <cell r="D12">
            <v>59311.91</v>
          </cell>
          <cell r="E12">
            <v>81073.139999999985</v>
          </cell>
          <cell r="G12">
            <v>70861.590000000011</v>
          </cell>
          <cell r="H12">
            <v>69419.809999999983</v>
          </cell>
          <cell r="I12">
            <v>62045.680000000022</v>
          </cell>
          <cell r="J12">
            <v>52299.529999999984</v>
          </cell>
          <cell r="K12">
            <v>75300.060000000012</v>
          </cell>
          <cell r="L12">
            <v>78117.31</v>
          </cell>
          <cell r="M12">
            <v>80761.41</v>
          </cell>
          <cell r="N12">
            <v>80287.160000000018</v>
          </cell>
          <cell r="O12">
            <v>85730.910000000018</v>
          </cell>
          <cell r="P12">
            <v>76658.25</v>
          </cell>
          <cell r="S12">
            <v>86824.920000000013</v>
          </cell>
          <cell r="T12">
            <v>88393.359999999986</v>
          </cell>
          <cell r="U12">
            <v>86255.72</v>
          </cell>
          <cell r="V12">
            <v>84093.169999999969</v>
          </cell>
          <cell r="W12">
            <v>63588.589999999982</v>
          </cell>
          <cell r="X12">
            <v>64419.13</v>
          </cell>
          <cell r="Y12">
            <v>83253.600000000006</v>
          </cell>
          <cell r="Z12">
            <v>90101.43</v>
          </cell>
          <cell r="AA12">
            <v>70743.429999999993</v>
          </cell>
          <cell r="AB12">
            <v>69997.52</v>
          </cell>
          <cell r="AC12">
            <v>68553.180000000008</v>
          </cell>
          <cell r="AD12">
            <v>46946.819999999992</v>
          </cell>
          <cell r="AE12">
            <v>38605.85</v>
          </cell>
          <cell r="AF12">
            <v>49984.4</v>
          </cell>
          <cell r="AG12">
            <v>42842</v>
          </cell>
          <cell r="AH12">
            <v>35746.5</v>
          </cell>
        </row>
      </sheetData>
      <sheetData sheetId="2">
        <row r="4">
          <cell r="D4">
            <v>540</v>
          </cell>
          <cell r="E4">
            <v>600</v>
          </cell>
          <cell r="F4">
            <v>610</v>
          </cell>
          <cell r="G4">
            <v>490</v>
          </cell>
          <cell r="H4">
            <v>440</v>
          </cell>
          <cell r="I4">
            <v>440</v>
          </cell>
          <cell r="J4">
            <v>445</v>
          </cell>
          <cell r="K4">
            <v>445</v>
          </cell>
          <cell r="L4">
            <v>445</v>
          </cell>
          <cell r="M4">
            <v>435</v>
          </cell>
          <cell r="N4">
            <v>450</v>
          </cell>
          <cell r="O4">
            <v>460</v>
          </cell>
          <cell r="P4">
            <v>465</v>
          </cell>
          <cell r="Q4">
            <v>470</v>
          </cell>
          <cell r="R4">
            <v>475</v>
          </cell>
          <cell r="S4">
            <v>475</v>
          </cell>
          <cell r="T4">
            <v>550</v>
          </cell>
          <cell r="U4">
            <v>575</v>
          </cell>
          <cell r="V4">
            <v>640</v>
          </cell>
          <cell r="W4">
            <v>665</v>
          </cell>
          <cell r="X4">
            <v>670</v>
          </cell>
          <cell r="Y4">
            <v>615</v>
          </cell>
          <cell r="Z4">
            <v>585</v>
          </cell>
          <cell r="AA4">
            <v>595</v>
          </cell>
          <cell r="AB4">
            <v>620</v>
          </cell>
          <cell r="AC4">
            <v>575</v>
          </cell>
          <cell r="AD4">
            <v>565</v>
          </cell>
          <cell r="AE4">
            <v>565</v>
          </cell>
          <cell r="AF4">
            <v>445</v>
          </cell>
          <cell r="AG4">
            <v>425</v>
          </cell>
          <cell r="AH4">
            <v>0</v>
          </cell>
        </row>
        <row r="8">
          <cell r="D8">
            <v>63.256666666666682</v>
          </cell>
          <cell r="E8">
            <v>74.53625000000001</v>
          </cell>
          <cell r="F8">
            <v>67.580416666666665</v>
          </cell>
          <cell r="G8">
            <v>57.050833333333344</v>
          </cell>
          <cell r="H8">
            <v>78.593333333333334</v>
          </cell>
          <cell r="I8">
            <v>85.922916666666666</v>
          </cell>
          <cell r="J8">
            <v>101.29208333333337</v>
          </cell>
          <cell r="K8">
            <v>95.28125</v>
          </cell>
          <cell r="L8">
            <v>93.270833333333357</v>
          </cell>
          <cell r="M8">
            <v>65.90291666666667</v>
          </cell>
          <cell r="N8">
            <v>64.078333333333333</v>
          </cell>
          <cell r="O8">
            <v>89.450416666666669</v>
          </cell>
          <cell r="P8">
            <v>94.275416666666672</v>
          </cell>
          <cell r="Q8">
            <v>99.845833333333317</v>
          </cell>
          <cell r="R8">
            <v>116.95624999999997</v>
          </cell>
          <cell r="S8">
            <v>93.964999999999989</v>
          </cell>
          <cell r="T8">
            <v>89.176666666666677</v>
          </cell>
          <cell r="U8">
            <v>83.316250000000011</v>
          </cell>
          <cell r="V8">
            <v>123.04125000000001</v>
          </cell>
          <cell r="W8">
            <v>115.52624999999999</v>
          </cell>
          <cell r="X8">
            <v>108.58833333333332</v>
          </cell>
          <cell r="Y8">
            <v>104.68625000000002</v>
          </cell>
          <cell r="Z8">
            <v>121.70833333333333</v>
          </cell>
          <cell r="AA8">
            <v>92.547916666666652</v>
          </cell>
          <cell r="AB8">
            <v>83.277083333333323</v>
          </cell>
          <cell r="AC8">
            <v>117.41708333333332</v>
          </cell>
          <cell r="AD8">
            <v>105.37625000000001</v>
          </cell>
          <cell r="AE8">
            <v>93.994583333333352</v>
          </cell>
          <cell r="AF8">
            <v>120.36250000000001</v>
          </cell>
          <cell r="AG8">
            <v>105.67666666666666</v>
          </cell>
          <cell r="AH8" t="e">
            <v>#DIV/0!</v>
          </cell>
        </row>
        <row r="12">
          <cell r="D12">
            <v>34875.040000000001</v>
          </cell>
          <cell r="E12">
            <v>45777.919999999998</v>
          </cell>
          <cell r="F12">
            <v>42112.75</v>
          </cell>
          <cell r="G12">
            <v>28742.340000000004</v>
          </cell>
          <cell r="H12">
            <v>35561.760000000002</v>
          </cell>
          <cell r="I12">
            <v>38688.410000000003</v>
          </cell>
          <cell r="J12">
            <v>46311.420000000013</v>
          </cell>
          <cell r="K12">
            <v>43516.77</v>
          </cell>
          <cell r="L12">
            <v>41682.720000000001</v>
          </cell>
          <cell r="M12">
            <v>28366.910000000003</v>
          </cell>
          <cell r="N12">
            <v>28619.320000000007</v>
          </cell>
          <cell r="O12">
            <v>41727.17</v>
          </cell>
          <cell r="P12">
            <v>44363.4</v>
          </cell>
          <cell r="Q12">
            <v>47020.32</v>
          </cell>
          <cell r="R12">
            <v>55578.32</v>
          </cell>
          <cell r="S12">
            <v>44777.73</v>
          </cell>
          <cell r="T12">
            <v>49552.31</v>
          </cell>
          <cell r="U12">
            <v>48610.36</v>
          </cell>
          <cell r="V12">
            <v>79119.92</v>
          </cell>
          <cell r="W12">
            <v>77146.76999999999</v>
          </cell>
          <cell r="X12">
            <v>73433.860000000015</v>
          </cell>
          <cell r="Y12">
            <v>64467.41</v>
          </cell>
          <cell r="Z12">
            <v>71707.399999999994</v>
          </cell>
          <cell r="AA12">
            <v>55469.56</v>
          </cell>
          <cell r="AB12">
            <v>51435.979999999989</v>
          </cell>
          <cell r="AC12">
            <v>68824.28</v>
          </cell>
          <cell r="AD12">
            <v>60235.78</v>
          </cell>
          <cell r="AE12">
            <v>53403.029999999992</v>
          </cell>
          <cell r="AF12">
            <v>53796</v>
          </cell>
          <cell r="AG12">
            <v>45202.869999999995</v>
          </cell>
          <cell r="AH12">
            <v>0</v>
          </cell>
        </row>
      </sheetData>
      <sheetData sheetId="3">
        <row r="4">
          <cell r="D4">
            <v>420</v>
          </cell>
          <cell r="E4">
            <v>420</v>
          </cell>
          <cell r="F4">
            <v>415</v>
          </cell>
          <cell r="G4">
            <v>415</v>
          </cell>
          <cell r="H4">
            <v>400</v>
          </cell>
          <cell r="I4">
            <v>450</v>
          </cell>
          <cell r="J4">
            <v>470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</row>
        <row r="8">
          <cell r="D8">
            <v>90.951666666666668</v>
          </cell>
          <cell r="E8">
            <v>76.579583333333346</v>
          </cell>
          <cell r="F8">
            <v>98.969583333333318</v>
          </cell>
          <cell r="G8">
            <v>102.39916666666666</v>
          </cell>
          <cell r="H8">
            <v>102.26958333333333</v>
          </cell>
          <cell r="I8">
            <v>110.98458333333336</v>
          </cell>
          <cell r="J8">
            <v>109.11333333333336</v>
          </cell>
          <cell r="K8" t="e">
            <v>#DIV/0!</v>
          </cell>
          <cell r="L8" t="e">
            <v>#DIV/0!</v>
          </cell>
          <cell r="M8" t="e">
            <v>#DIV/0!</v>
          </cell>
          <cell r="N8" t="e">
            <v>#DIV/0!</v>
          </cell>
          <cell r="O8" t="e">
            <v>#DIV/0!</v>
          </cell>
          <cell r="P8" t="e">
            <v>#DIV/0!</v>
          </cell>
          <cell r="Q8" t="e">
            <v>#DIV/0!</v>
          </cell>
          <cell r="R8" t="e">
            <v>#DIV/0!</v>
          </cell>
          <cell r="S8" t="e">
            <v>#DIV/0!</v>
          </cell>
          <cell r="T8" t="e">
            <v>#DIV/0!</v>
          </cell>
          <cell r="U8" t="e">
            <v>#DIV/0!</v>
          </cell>
          <cell r="V8" t="e">
            <v>#DIV/0!</v>
          </cell>
          <cell r="W8" t="e">
            <v>#DIV/0!</v>
          </cell>
          <cell r="X8" t="e">
            <v>#DIV/0!</v>
          </cell>
          <cell r="Y8" t="e">
            <v>#DIV/0!</v>
          </cell>
          <cell r="Z8" t="e">
            <v>#DIV/0!</v>
          </cell>
          <cell r="AA8" t="e">
            <v>#DIV/0!</v>
          </cell>
          <cell r="AB8" t="e">
            <v>#DIV/0!</v>
          </cell>
          <cell r="AC8" t="e">
            <v>#DIV/0!</v>
          </cell>
          <cell r="AD8" t="e">
            <v>#DIV/0!</v>
          </cell>
          <cell r="AE8" t="e">
            <v>#DIV/0!</v>
          </cell>
          <cell r="AF8" t="e">
            <v>#DIV/0!</v>
          </cell>
          <cell r="AG8" t="e">
            <v>#DIV/0!</v>
          </cell>
          <cell r="AH8" t="e">
            <v>#DIV/0!</v>
          </cell>
        </row>
        <row r="12">
          <cell r="D12">
            <v>38060.299999999996</v>
          </cell>
          <cell r="E12">
            <v>32585.799999999996</v>
          </cell>
          <cell r="F12">
            <v>42411.26</v>
          </cell>
          <cell r="G12">
            <v>43756.09</v>
          </cell>
          <cell r="H12">
            <v>42069.59</v>
          </cell>
          <cell r="I12">
            <v>51421.899999999994</v>
          </cell>
          <cell r="J12">
            <v>52581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L90"/>
  <sheetViews>
    <sheetView topLeftCell="I1" workbookViewId="0">
      <selection activeCell="AG12" sqref="AG12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14" width="5.85546875" style="1" bestFit="1" customWidth="1"/>
    <col min="15" max="18" width="10.42578125" style="1" bestFit="1" customWidth="1"/>
    <col min="19" max="20" width="11.140625" style="1" customWidth="1"/>
    <col min="21" max="21" width="10.85546875" style="1" customWidth="1"/>
    <col min="22" max="33" width="10.5703125" style="1" bestFit="1" customWidth="1"/>
    <col min="34" max="34" width="5.8554687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>
        <v>650</v>
      </c>
      <c r="P4" s="7">
        <v>650</v>
      </c>
      <c r="Q4" s="7">
        <v>650</v>
      </c>
      <c r="R4" s="7">
        <v>675</v>
      </c>
      <c r="S4" s="7">
        <v>525</v>
      </c>
      <c r="T4" s="9">
        <v>540</v>
      </c>
      <c r="U4" s="7">
        <v>555</v>
      </c>
      <c r="V4" s="7">
        <v>580</v>
      </c>
      <c r="W4" s="7">
        <f>[1]Prill!$W$4</f>
        <v>590</v>
      </c>
      <c r="X4" s="7">
        <f>[1]Prill!$X$4</f>
        <v>600</v>
      </c>
      <c r="Y4" s="7">
        <f>[1]Prill!$Y$4</f>
        <v>600</v>
      </c>
      <c r="Z4" s="7">
        <f>[1]Prill!$Z$4</f>
        <v>585</v>
      </c>
      <c r="AA4" s="7">
        <f>[1]Prill!$AA$4</f>
        <v>580</v>
      </c>
      <c r="AB4" s="7">
        <f>[1]Prill!$AB$4</f>
        <v>585</v>
      </c>
      <c r="AC4" s="7">
        <f>[1]Prill!$AC$4</f>
        <v>585</v>
      </c>
      <c r="AD4" s="7">
        <f>[1]Prill!$AD$4</f>
        <v>605</v>
      </c>
      <c r="AE4" s="7">
        <f>[1]Prill!$AE$4</f>
        <v>635</v>
      </c>
      <c r="AF4" s="7">
        <v>670</v>
      </c>
      <c r="AG4" s="7">
        <v>665</v>
      </c>
      <c r="AH4" s="7"/>
      <c r="AI4" s="7">
        <f>SUM(D4:AH4)</f>
        <v>11525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>
        <v>130.98500000000004</v>
      </c>
      <c r="P8" s="7">
        <v>114.87500000000001</v>
      </c>
      <c r="Q8" s="7">
        <v>134.47749999999999</v>
      </c>
      <c r="R8" s="7">
        <v>116.88166666666666</v>
      </c>
      <c r="S8" s="7">
        <v>108.31937499999999</v>
      </c>
      <c r="T8" s="7">
        <v>126.53916666666665</v>
      </c>
      <c r="U8" s="7">
        <v>129.04916666666668</v>
      </c>
      <c r="V8" s="7">
        <v>122.94</v>
      </c>
      <c r="W8" s="7">
        <f>[1]Prill!$W$8</f>
        <v>126.56083333333333</v>
      </c>
      <c r="X8" s="7">
        <f>[1]Prill!$X$8</f>
        <v>123.35875</v>
      </c>
      <c r="Y8" s="7">
        <f>[1]Prill!$Y$8</f>
        <v>108.61624999999999</v>
      </c>
      <c r="Z8" s="7">
        <f>[1]Prill!$Z$8</f>
        <v>102.48999999999997</v>
      </c>
      <c r="AA8" s="7">
        <f>[1]Prill!$AA$8</f>
        <v>116.10708333333334</v>
      </c>
      <c r="AB8" s="7">
        <f>[1]Prill!$AB$8</f>
        <v>119.39208333333335</v>
      </c>
      <c r="AC8" s="7">
        <f>[1]Prill!$AC$8</f>
        <v>123.76541666666664</v>
      </c>
      <c r="AD8" s="7">
        <f>[1]Prill!$AD$8</f>
        <v>129.87708333333333</v>
      </c>
      <c r="AE8" s="7">
        <f>[1]Prill!$AE$8</f>
        <v>116.69541666666667</v>
      </c>
      <c r="AF8" s="7">
        <v>110.02374999999996</v>
      </c>
      <c r="AG8" s="7">
        <v>97.182083333333352</v>
      </c>
      <c r="AH8" s="7"/>
      <c r="AI8" s="7">
        <f>AVERAGE(D8:AH8)</f>
        <v>118.84924342105262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>
        <v>86547.8</v>
      </c>
      <c r="P12" s="7">
        <v>75775.400000000009</v>
      </c>
      <c r="Q12" s="7">
        <v>89034.680000000008</v>
      </c>
      <c r="R12" s="7">
        <v>79685.179999999993</v>
      </c>
      <c r="S12" s="7">
        <v>57691.520000000011</v>
      </c>
      <c r="T12" s="7">
        <v>70637.680000000008</v>
      </c>
      <c r="U12" s="7">
        <v>73870.83</v>
      </c>
      <c r="V12" s="7">
        <v>73190.78</v>
      </c>
      <c r="W12" s="7">
        <v>76343.11</v>
      </c>
      <c r="X12" s="7">
        <v>77140.259999999995</v>
      </c>
      <c r="Y12" s="7">
        <v>66371.03</v>
      </c>
      <c r="Z12" s="7">
        <v>61062.19</v>
      </c>
      <c r="AA12" s="7">
        <v>68700.3</v>
      </c>
      <c r="AB12" s="7">
        <v>71210.62000000001</v>
      </c>
      <c r="AC12" s="7">
        <v>73643.450000000012</v>
      </c>
      <c r="AD12" s="7">
        <v>79594.320000000007</v>
      </c>
      <c r="AE12" s="7">
        <f>[1]Prill!$AE$12</f>
        <v>75035.780000000013</v>
      </c>
      <c r="AF12" s="7">
        <v>74370.550000000017</v>
      </c>
      <c r="AG12" s="7">
        <v>65275.7</v>
      </c>
      <c r="AH12" s="7"/>
      <c r="AI12" s="7">
        <f>SUM(D12:AH12)</f>
        <v>1395181.1800000002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4:C4"/>
    <mergeCell ref="B8:C8"/>
    <mergeCell ref="B2:AI2"/>
    <mergeCell ref="B6:AI6"/>
    <mergeCell ref="B10:AI10"/>
  </mergeCells>
  <conditionalFormatting sqref="D4:AI4">
    <cfRule type="cellIs" dxfId="13" priority="1" operator="lessThan">
      <formula>0</formula>
    </cfRule>
    <cfRule type="cellIs" dxfId="12" priority="2" operator="greaterThan">
      <formula>0</formula>
    </cfRule>
  </conditionalFormatting>
  <conditionalFormatting sqref="D8:AI8 D12:AI12">
    <cfRule type="cellIs" dxfId="11" priority="12" operator="lessThan">
      <formula>0</formula>
    </cfRule>
    <cfRule type="cellIs" dxfId="10" priority="13" operator="greaterThan">
      <formula>0</formula>
    </cfRule>
  </conditionalFormatting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AL90"/>
  <sheetViews>
    <sheetView topLeftCell="L1" workbookViewId="0">
      <selection activeCell="W23" sqref="W23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16" width="10.5703125" style="1" bestFit="1" customWidth="1"/>
    <col min="17" max="18" width="10.42578125" style="1" bestFit="1" customWidth="1"/>
    <col min="19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[2]Maj!$D$4</f>
        <v>675</v>
      </c>
      <c r="E4" s="7">
        <f>[2]Maj!$E$4</f>
        <v>875</v>
      </c>
      <c r="F4" s="9">
        <v>925</v>
      </c>
      <c r="G4" s="7">
        <f>[2]Maj!G4</f>
        <v>740</v>
      </c>
      <c r="H4" s="7">
        <f>[2]Maj!H4</f>
        <v>735</v>
      </c>
      <c r="I4" s="7">
        <f>[2]Maj!I4</f>
        <v>695</v>
      </c>
      <c r="J4" s="7">
        <f>[2]Maj!J4</f>
        <v>620</v>
      </c>
      <c r="K4" s="7">
        <f>[2]Maj!K4</f>
        <v>725</v>
      </c>
      <c r="L4" s="7">
        <f>[2]Maj!L4</f>
        <v>750</v>
      </c>
      <c r="M4" s="7">
        <f>[2]Maj!M4</f>
        <v>765</v>
      </c>
      <c r="N4" s="7">
        <f>[2]Maj!N4</f>
        <v>790</v>
      </c>
      <c r="O4" s="7">
        <f>[2]Maj!O4</f>
        <v>844</v>
      </c>
      <c r="P4" s="7">
        <f>[2]Maj!P4</f>
        <v>830</v>
      </c>
      <c r="Q4" s="7">
        <v>810</v>
      </c>
      <c r="R4" s="9">
        <v>705</v>
      </c>
      <c r="S4" s="7">
        <f>[2]Maj!S4</f>
        <v>725</v>
      </c>
      <c r="T4" s="7">
        <f>[2]Maj!T4</f>
        <v>725</v>
      </c>
      <c r="U4" s="7">
        <f>[2]Maj!U4</f>
        <v>710</v>
      </c>
      <c r="V4" s="7">
        <f>[2]Maj!V4</f>
        <v>705</v>
      </c>
      <c r="W4" s="7">
        <f>[2]Maj!W4</f>
        <v>710</v>
      </c>
      <c r="X4" s="7">
        <f>[2]Maj!X4</f>
        <v>900</v>
      </c>
      <c r="Y4" s="7">
        <f>[2]Maj!Y4</f>
        <v>900</v>
      </c>
      <c r="Z4" s="7">
        <f>[2]Maj!Z4</f>
        <v>905</v>
      </c>
      <c r="AA4" s="7">
        <f>[2]Maj!AA4</f>
        <v>725</v>
      </c>
      <c r="AB4" s="7">
        <f>[2]Maj!AB4</f>
        <v>725</v>
      </c>
      <c r="AC4" s="7">
        <f>[2]Maj!AC4</f>
        <v>700</v>
      </c>
      <c r="AD4" s="7">
        <f>[2]Maj!AD4</f>
        <v>655</v>
      </c>
      <c r="AE4" s="7">
        <f>[2]Maj!AE4</f>
        <v>655</v>
      </c>
      <c r="AF4" s="7">
        <f>[2]Maj!AF4</f>
        <v>655</v>
      </c>
      <c r="AG4" s="7">
        <f>[2]Maj!AG4</f>
        <v>655</v>
      </c>
      <c r="AH4" s="7">
        <f>[2]Maj!AH4</f>
        <v>480</v>
      </c>
      <c r="AI4" s="7">
        <f>SUM(D4:AH4)</f>
        <v>23014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[2]Maj!$D$8</f>
        <v>87.295000000000002</v>
      </c>
      <c r="E8" s="7">
        <f>[2]Maj!$E$8</f>
        <v>92.197916666666671</v>
      </c>
      <c r="F8" s="7">
        <v>90.794583333333335</v>
      </c>
      <c r="G8" s="7">
        <f>[2]Maj!G8</f>
        <v>95.138333333333335</v>
      </c>
      <c r="H8" s="7">
        <f>[2]Maj!H8</f>
        <v>93.694583333333355</v>
      </c>
      <c r="I8" s="7">
        <f>[2]Maj!I8</f>
        <v>88.557500000000005</v>
      </c>
      <c r="J8" s="7">
        <f>[2]Maj!J8</f>
        <v>83.56</v>
      </c>
      <c r="K8" s="7">
        <f>[2]Maj!K8</f>
        <v>101.93208333333335</v>
      </c>
      <c r="L8" s="7">
        <f>[2]Maj!L8</f>
        <v>102.65708333333333</v>
      </c>
      <c r="M8" s="7">
        <f>[2]Maj!M8</f>
        <v>104.95291666666668</v>
      </c>
      <c r="N8" s="7">
        <f>[2]Maj!N8</f>
        <v>101.17083333333333</v>
      </c>
      <c r="O8" s="7">
        <f>[2]Maj!O8</f>
        <v>100.53291666666667</v>
      </c>
      <c r="P8" s="7">
        <f>[2]Maj!P8</f>
        <v>91.429166666666674</v>
      </c>
      <c r="Q8" s="7">
        <v>80.762500000000003</v>
      </c>
      <c r="R8" s="7">
        <v>116.27333333333331</v>
      </c>
      <c r="S8" s="7">
        <f>[2]Maj!S8</f>
        <v>117.16333333333336</v>
      </c>
      <c r="T8" s="7">
        <f>[2]Maj!T8</f>
        <v>119.48416666666668</v>
      </c>
      <c r="U8" s="7">
        <f>[2]Maj!U8</f>
        <v>119.89125</v>
      </c>
      <c r="V8" s="7">
        <f>[2]Maj!V8</f>
        <v>117.71249999999998</v>
      </c>
      <c r="W8" s="7">
        <f>[2]Maj!W8</f>
        <v>87.811249999999987</v>
      </c>
      <c r="X8" s="7">
        <f>[2]Maj!X8</f>
        <v>71.158333333333346</v>
      </c>
      <c r="Y8" s="7">
        <f>[2]Maj!Y8</f>
        <v>90.955833333333331</v>
      </c>
      <c r="Z8" s="7">
        <f>[2]Maj!Z8</f>
        <v>97.994166666666672</v>
      </c>
      <c r="AA8" s="7">
        <f>[2]Maj!AA8</f>
        <v>96.142499999999998</v>
      </c>
      <c r="AB8" s="7">
        <f>[2]Maj!AB8</f>
        <v>95.37</v>
      </c>
      <c r="AC8" s="7">
        <f>[2]Maj!AC8</f>
        <v>96.295416666666668</v>
      </c>
      <c r="AD8" s="7">
        <f>[2]Maj!AD8</f>
        <v>70.999583333333334</v>
      </c>
      <c r="AE8" s="7">
        <f>[2]Maj!AE8</f>
        <v>58.375416666666666</v>
      </c>
      <c r="AF8" s="7">
        <f>[2]Maj!AF8</f>
        <v>74.522083333333356</v>
      </c>
      <c r="AG8" s="7">
        <f>[2]Maj!AG8</f>
        <v>63.458333333333336</v>
      </c>
      <c r="AH8" s="7">
        <f>[2]Maj!AH8</f>
        <v>72.475000000000009</v>
      </c>
      <c r="AI8" s="7">
        <f>AVERAGE(D8:AH8)</f>
        <v>92.927674731182805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[2]Maj!$D$12</f>
        <v>59311.91</v>
      </c>
      <c r="E12" s="7">
        <f>[2]Maj!$E$12</f>
        <v>81073.139999999985</v>
      </c>
      <c r="F12" s="7">
        <v>84580.940000000017</v>
      </c>
      <c r="G12" s="7">
        <f>[2]Maj!G12</f>
        <v>70861.590000000011</v>
      </c>
      <c r="H12" s="7">
        <f>[2]Maj!H12</f>
        <v>69419.809999999983</v>
      </c>
      <c r="I12" s="7">
        <f>[2]Maj!I12</f>
        <v>62045.680000000022</v>
      </c>
      <c r="J12" s="7">
        <f>[2]Maj!J12</f>
        <v>52299.529999999984</v>
      </c>
      <c r="K12" s="7">
        <f>[2]Maj!K12</f>
        <v>75300.060000000012</v>
      </c>
      <c r="L12" s="7">
        <f>[2]Maj!L12</f>
        <v>78117.31</v>
      </c>
      <c r="M12" s="7">
        <f>[2]Maj!M12</f>
        <v>80761.41</v>
      </c>
      <c r="N12" s="7">
        <f>[2]Maj!N12</f>
        <v>80287.160000000018</v>
      </c>
      <c r="O12" s="7">
        <f>[2]Maj!O12</f>
        <v>85730.910000000018</v>
      </c>
      <c r="P12" s="7">
        <f>[2]Maj!P12</f>
        <v>76658.25</v>
      </c>
      <c r="Q12" s="7">
        <v>66016.539999999994</v>
      </c>
      <c r="R12" s="7">
        <v>84098.080000000016</v>
      </c>
      <c r="S12" s="7">
        <f>[2]Maj!S12</f>
        <v>86824.920000000013</v>
      </c>
      <c r="T12" s="7">
        <f>[2]Maj!T12</f>
        <v>88393.359999999986</v>
      </c>
      <c r="U12" s="7">
        <f>[2]Maj!U12</f>
        <v>86255.72</v>
      </c>
      <c r="V12" s="7">
        <f>[2]Maj!V12</f>
        <v>84093.169999999969</v>
      </c>
      <c r="W12" s="7">
        <f>[2]Maj!W12</f>
        <v>63588.589999999982</v>
      </c>
      <c r="X12" s="7">
        <f>[2]Maj!X12</f>
        <v>64419.13</v>
      </c>
      <c r="Y12" s="7">
        <f>[2]Maj!Y12</f>
        <v>83253.600000000006</v>
      </c>
      <c r="Z12" s="7">
        <f>[2]Maj!Z12</f>
        <v>90101.43</v>
      </c>
      <c r="AA12" s="7">
        <f>[2]Maj!AA12</f>
        <v>70743.429999999993</v>
      </c>
      <c r="AB12" s="7">
        <f>[2]Maj!AB12</f>
        <v>69997.52</v>
      </c>
      <c r="AC12" s="7">
        <f>[2]Maj!AC12</f>
        <v>68553.180000000008</v>
      </c>
      <c r="AD12" s="7">
        <f>[2]Maj!AD12</f>
        <v>46946.819999999992</v>
      </c>
      <c r="AE12" s="7">
        <f>[2]Maj!AE12</f>
        <v>38605.85</v>
      </c>
      <c r="AF12" s="7">
        <f>[2]Maj!AF12</f>
        <v>49984.4</v>
      </c>
      <c r="AG12" s="7">
        <f>[2]Maj!AG12</f>
        <v>42842</v>
      </c>
      <c r="AH12" s="7">
        <f>[2]Maj!AH12</f>
        <v>35746.5</v>
      </c>
      <c r="AI12" s="7">
        <f>SUM(D12:AH12)</f>
        <v>2176911.94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">
    <cfRule type="cellIs" dxfId="9" priority="5" operator="lessThan">
      <formula>0</formula>
    </cfRule>
    <cfRule type="cellIs" dxfId="8" priority="6" operator="greaterThan">
      <formula>0</formula>
    </cfRule>
  </conditionalFormatting>
  <conditionalFormatting sqref="D8:AI8">
    <cfRule type="cellIs" dxfId="7" priority="3" operator="lessThan">
      <formula>0</formula>
    </cfRule>
    <cfRule type="cellIs" dxfId="6" priority="4" operator="greaterThan">
      <formula>0</formula>
    </cfRule>
  </conditionalFormatting>
  <conditionalFormatting sqref="D12:AI12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AL90"/>
  <sheetViews>
    <sheetView topLeftCell="K1" workbookViewId="0">
      <selection activeCell="AD18" sqref="AD18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3" width="10.5703125" style="1" bestFit="1" customWidth="1"/>
    <col min="34" max="34" width="7.7109375" style="1" hidden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[2]Qershor!D4</f>
        <v>540</v>
      </c>
      <c r="E4" s="7">
        <f>[2]Qershor!E4</f>
        <v>600</v>
      </c>
      <c r="F4" s="7">
        <f>[2]Qershor!F4</f>
        <v>610</v>
      </c>
      <c r="G4" s="7">
        <f>[2]Qershor!G4</f>
        <v>490</v>
      </c>
      <c r="H4" s="7">
        <f>[2]Qershor!H4</f>
        <v>440</v>
      </c>
      <c r="I4" s="7">
        <f>[2]Qershor!I4</f>
        <v>440</v>
      </c>
      <c r="J4" s="7">
        <f>[2]Qershor!J4</f>
        <v>445</v>
      </c>
      <c r="K4" s="7">
        <f>[2]Qershor!K4</f>
        <v>445</v>
      </c>
      <c r="L4" s="7">
        <f>[2]Qershor!L4</f>
        <v>445</v>
      </c>
      <c r="M4" s="7">
        <f>[2]Qershor!M4</f>
        <v>435</v>
      </c>
      <c r="N4" s="7">
        <f>[2]Qershor!N4</f>
        <v>450</v>
      </c>
      <c r="O4" s="7">
        <f>[2]Qershor!O4</f>
        <v>460</v>
      </c>
      <c r="P4" s="7">
        <f>[2]Qershor!P4</f>
        <v>465</v>
      </c>
      <c r="Q4" s="7">
        <f>[2]Qershor!Q4</f>
        <v>470</v>
      </c>
      <c r="R4" s="7">
        <f>[2]Qershor!R4</f>
        <v>475</v>
      </c>
      <c r="S4" s="7">
        <f>[2]Qershor!S4</f>
        <v>475</v>
      </c>
      <c r="T4" s="7">
        <f>[2]Qershor!T4</f>
        <v>550</v>
      </c>
      <c r="U4" s="7">
        <f>[2]Qershor!U4</f>
        <v>575</v>
      </c>
      <c r="V4" s="7">
        <f>[2]Qershor!V4</f>
        <v>640</v>
      </c>
      <c r="W4" s="7">
        <f>[2]Qershor!W4</f>
        <v>665</v>
      </c>
      <c r="X4" s="7">
        <f>[2]Qershor!X4</f>
        <v>670</v>
      </c>
      <c r="Y4" s="7">
        <f>[2]Qershor!Y4</f>
        <v>615</v>
      </c>
      <c r="Z4" s="7">
        <f>[2]Qershor!Z4</f>
        <v>585</v>
      </c>
      <c r="AA4" s="7">
        <f>[2]Qershor!AA4</f>
        <v>595</v>
      </c>
      <c r="AB4" s="7">
        <f>[2]Qershor!AB4</f>
        <v>620</v>
      </c>
      <c r="AC4" s="7">
        <f>[2]Qershor!AC4</f>
        <v>575</v>
      </c>
      <c r="AD4" s="7">
        <f>[2]Qershor!AD4</f>
        <v>565</v>
      </c>
      <c r="AE4" s="7">
        <f>[2]Qershor!AE4</f>
        <v>565</v>
      </c>
      <c r="AF4" s="7">
        <f>[2]Qershor!AF4</f>
        <v>445</v>
      </c>
      <c r="AG4" s="7">
        <f>[2]Qershor!AG4</f>
        <v>425</v>
      </c>
      <c r="AH4" s="7">
        <f>[2]Qershor!AH4</f>
        <v>0</v>
      </c>
      <c r="AI4" s="7">
        <f>SUM(D4:AH4)</f>
        <v>15775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[2]Qershor!D8</f>
        <v>63.256666666666682</v>
      </c>
      <c r="E8" s="7">
        <f>[2]Qershor!E8</f>
        <v>74.53625000000001</v>
      </c>
      <c r="F8" s="7">
        <f>[2]Qershor!F8</f>
        <v>67.580416666666665</v>
      </c>
      <c r="G8" s="7">
        <f>[2]Qershor!G8</f>
        <v>57.050833333333344</v>
      </c>
      <c r="H8" s="7">
        <f>[2]Qershor!H8</f>
        <v>78.593333333333334</v>
      </c>
      <c r="I8" s="7">
        <f>[2]Qershor!I8</f>
        <v>85.922916666666666</v>
      </c>
      <c r="J8" s="7">
        <f>[2]Qershor!J8</f>
        <v>101.29208333333337</v>
      </c>
      <c r="K8" s="7">
        <f>[2]Qershor!K8</f>
        <v>95.28125</v>
      </c>
      <c r="L8" s="7">
        <f>[2]Qershor!L8</f>
        <v>93.270833333333357</v>
      </c>
      <c r="M8" s="7">
        <f>[2]Qershor!M8</f>
        <v>65.90291666666667</v>
      </c>
      <c r="N8" s="7">
        <f>[2]Qershor!N8</f>
        <v>64.078333333333333</v>
      </c>
      <c r="O8" s="7">
        <f>[2]Qershor!O8</f>
        <v>89.450416666666669</v>
      </c>
      <c r="P8" s="7">
        <f>[2]Qershor!P8</f>
        <v>94.275416666666672</v>
      </c>
      <c r="Q8" s="7">
        <f>[2]Qershor!Q8</f>
        <v>99.845833333333317</v>
      </c>
      <c r="R8" s="7">
        <f>[2]Qershor!R8</f>
        <v>116.95624999999997</v>
      </c>
      <c r="S8" s="7">
        <f>[2]Qershor!S8</f>
        <v>93.964999999999989</v>
      </c>
      <c r="T8" s="7">
        <f>[2]Qershor!T8</f>
        <v>89.176666666666677</v>
      </c>
      <c r="U8" s="7">
        <f>[2]Qershor!U8</f>
        <v>83.316250000000011</v>
      </c>
      <c r="V8" s="7">
        <f>[2]Qershor!V8</f>
        <v>123.04125000000001</v>
      </c>
      <c r="W8" s="7">
        <f>[2]Qershor!W8</f>
        <v>115.52624999999999</v>
      </c>
      <c r="X8" s="7">
        <f>[2]Qershor!X8</f>
        <v>108.58833333333332</v>
      </c>
      <c r="Y8" s="7">
        <f>[2]Qershor!Y8</f>
        <v>104.68625000000002</v>
      </c>
      <c r="Z8" s="7">
        <f>[2]Qershor!Z8</f>
        <v>121.70833333333333</v>
      </c>
      <c r="AA8" s="7">
        <f>[2]Qershor!AA8</f>
        <v>92.547916666666652</v>
      </c>
      <c r="AB8" s="7">
        <f>[2]Qershor!AB8</f>
        <v>83.277083333333323</v>
      </c>
      <c r="AC8" s="7">
        <f>[2]Qershor!AC8</f>
        <v>117.41708333333332</v>
      </c>
      <c r="AD8" s="7">
        <f>[2]Qershor!AD8</f>
        <v>105.37625000000001</v>
      </c>
      <c r="AE8" s="7">
        <f>[2]Qershor!AE8</f>
        <v>93.994583333333352</v>
      </c>
      <c r="AF8" s="7">
        <f>[2]Qershor!AF8</f>
        <v>120.36250000000001</v>
      </c>
      <c r="AG8" s="7">
        <f>[2]Qershor!AG8</f>
        <v>105.67666666666666</v>
      </c>
      <c r="AH8" s="7" t="e">
        <f>[2]Qershor!AH8</f>
        <v>#DIV/0!</v>
      </c>
      <c r="AI8" s="7" t="e">
        <f>AVERAGE(D8:AH8)</f>
        <v>#DIV/0!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[2]Qershor!D12</f>
        <v>34875.040000000001</v>
      </c>
      <c r="E12" s="7">
        <f>[2]Qershor!E12</f>
        <v>45777.919999999998</v>
      </c>
      <c r="F12" s="7">
        <f>[2]Qershor!F12</f>
        <v>42112.75</v>
      </c>
      <c r="G12" s="7">
        <f>[2]Qershor!G12</f>
        <v>28742.340000000004</v>
      </c>
      <c r="H12" s="7">
        <f>[2]Qershor!H12</f>
        <v>35561.760000000002</v>
      </c>
      <c r="I12" s="7">
        <f>[2]Qershor!I12</f>
        <v>38688.410000000003</v>
      </c>
      <c r="J12" s="7">
        <f>[2]Qershor!J12</f>
        <v>46311.420000000013</v>
      </c>
      <c r="K12" s="7">
        <f>[2]Qershor!K12</f>
        <v>43516.77</v>
      </c>
      <c r="L12" s="7">
        <f>[2]Qershor!L12</f>
        <v>41682.720000000001</v>
      </c>
      <c r="M12" s="7">
        <f>[2]Qershor!M12</f>
        <v>28366.910000000003</v>
      </c>
      <c r="N12" s="7">
        <f>[2]Qershor!N12</f>
        <v>28619.320000000007</v>
      </c>
      <c r="O12" s="7">
        <f>[2]Qershor!O12</f>
        <v>41727.17</v>
      </c>
      <c r="P12" s="7">
        <f>[2]Qershor!P12</f>
        <v>44363.4</v>
      </c>
      <c r="Q12" s="7">
        <f>[2]Qershor!Q12</f>
        <v>47020.32</v>
      </c>
      <c r="R12" s="7">
        <f>[2]Qershor!R12</f>
        <v>55578.32</v>
      </c>
      <c r="S12" s="7">
        <f>[2]Qershor!S12</f>
        <v>44777.73</v>
      </c>
      <c r="T12" s="7">
        <f>[2]Qershor!T12</f>
        <v>49552.31</v>
      </c>
      <c r="U12" s="7">
        <f>[2]Qershor!U12</f>
        <v>48610.36</v>
      </c>
      <c r="V12" s="7">
        <f>[2]Qershor!V12</f>
        <v>79119.92</v>
      </c>
      <c r="W12" s="7">
        <f>[2]Qershor!W12</f>
        <v>77146.76999999999</v>
      </c>
      <c r="X12" s="7">
        <f>[2]Qershor!X12</f>
        <v>73433.860000000015</v>
      </c>
      <c r="Y12" s="7">
        <f>[2]Qershor!Y12</f>
        <v>64467.41</v>
      </c>
      <c r="Z12" s="7">
        <f>[2]Qershor!Z12</f>
        <v>71707.399999999994</v>
      </c>
      <c r="AA12" s="7">
        <f>[2]Qershor!AA12</f>
        <v>55469.56</v>
      </c>
      <c r="AB12" s="7">
        <f>[2]Qershor!AB12</f>
        <v>51435.979999999989</v>
      </c>
      <c r="AC12" s="7">
        <f>[2]Qershor!AC12</f>
        <v>68824.28</v>
      </c>
      <c r="AD12" s="7">
        <f>[2]Qershor!AD12</f>
        <v>60235.78</v>
      </c>
      <c r="AE12" s="7">
        <f>[2]Qershor!AE12</f>
        <v>53403.029999999992</v>
      </c>
      <c r="AF12" s="7">
        <f>[2]Qershor!AF12</f>
        <v>53796</v>
      </c>
      <c r="AG12" s="7">
        <f>[2]Qershor!AG12</f>
        <v>45202.869999999995</v>
      </c>
      <c r="AH12" s="7">
        <f>[2]Qershor!AH12</f>
        <v>0</v>
      </c>
      <c r="AI12" s="7">
        <f>SUM(D12:AH12)</f>
        <v>1500127.83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3" priority="13" operator="lessThan">
      <formula>0</formula>
    </cfRule>
    <cfRule type="cellIs" dxfId="2" priority="14" operator="greaterThan">
      <formula>0</formula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4F60E-AFC0-432D-9154-A5761668ECC5}">
  <dimension ref="B2:AL90"/>
  <sheetViews>
    <sheetView tabSelected="1" workbookViewId="0">
      <selection activeCell="O24" sqref="O24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3" width="10.5703125" style="1" bestFit="1" customWidth="1"/>
    <col min="34" max="34" width="7.710937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[2]Korrik!D4</f>
        <v>420</v>
      </c>
      <c r="E4" s="7">
        <f>[2]Korrik!E4</f>
        <v>420</v>
      </c>
      <c r="F4" s="7">
        <f>[2]Korrik!F4</f>
        <v>415</v>
      </c>
      <c r="G4" s="7">
        <f>[2]Korrik!G4</f>
        <v>415</v>
      </c>
      <c r="H4" s="7">
        <f>[2]Korrik!H4</f>
        <v>400</v>
      </c>
      <c r="I4" s="7">
        <f>[2]Korrik!I4</f>
        <v>450</v>
      </c>
      <c r="J4" s="7">
        <f>[2]Korrik!J4</f>
        <v>470</v>
      </c>
      <c r="K4" s="7">
        <f>[2]Korrik!K4</f>
        <v>0</v>
      </c>
      <c r="L4" s="7">
        <f>[2]Korrik!L4</f>
        <v>0</v>
      </c>
      <c r="M4" s="7">
        <f>[2]Korrik!M4</f>
        <v>0</v>
      </c>
      <c r="N4" s="7">
        <f>[2]Korrik!N4</f>
        <v>0</v>
      </c>
      <c r="O4" s="7">
        <f>[2]Korrik!O4</f>
        <v>0</v>
      </c>
      <c r="P4" s="7">
        <f>[2]Korrik!P4</f>
        <v>0</v>
      </c>
      <c r="Q4" s="7">
        <f>[2]Korrik!Q4</f>
        <v>0</v>
      </c>
      <c r="R4" s="7">
        <f>[2]Korrik!R4</f>
        <v>0</v>
      </c>
      <c r="S4" s="7">
        <f>[2]Korrik!S4</f>
        <v>0</v>
      </c>
      <c r="T4" s="7">
        <f>[2]Korrik!T4</f>
        <v>0</v>
      </c>
      <c r="U4" s="7">
        <f>[2]Korrik!U4</f>
        <v>0</v>
      </c>
      <c r="V4" s="7">
        <f>[2]Korrik!V4</f>
        <v>0</v>
      </c>
      <c r="W4" s="7">
        <f>[2]Korrik!W4</f>
        <v>0</v>
      </c>
      <c r="X4" s="7">
        <f>[2]Korrik!X4</f>
        <v>0</v>
      </c>
      <c r="Y4" s="7">
        <f>[2]Korrik!Y4</f>
        <v>0</v>
      </c>
      <c r="Z4" s="7">
        <f>[2]Korrik!Z4</f>
        <v>0</v>
      </c>
      <c r="AA4" s="7">
        <f>[2]Korrik!AA4</f>
        <v>0</v>
      </c>
      <c r="AB4" s="7">
        <f>[2]Korrik!AB4</f>
        <v>0</v>
      </c>
      <c r="AC4" s="7">
        <f>[2]Korrik!AC4</f>
        <v>0</v>
      </c>
      <c r="AD4" s="7">
        <f>[2]Korrik!AD4</f>
        <v>0</v>
      </c>
      <c r="AE4" s="7">
        <f>[2]Korrik!AE4</f>
        <v>0</v>
      </c>
      <c r="AF4" s="7">
        <f>[2]Korrik!AF4</f>
        <v>0</v>
      </c>
      <c r="AG4" s="7">
        <f>[2]Korrik!AG4</f>
        <v>0</v>
      </c>
      <c r="AH4" s="7">
        <f>[2]Korrik!AH4</f>
        <v>0</v>
      </c>
      <c r="AI4" s="7">
        <f>SUM(D4:AH4)</f>
        <v>2990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[2]Korrik!D8</f>
        <v>90.951666666666668</v>
      </c>
      <c r="E8" s="7">
        <f>[2]Korrik!E8</f>
        <v>76.579583333333346</v>
      </c>
      <c r="F8" s="7">
        <f>[2]Korrik!F8</f>
        <v>98.969583333333318</v>
      </c>
      <c r="G8" s="7">
        <f>[2]Korrik!G8</f>
        <v>102.39916666666666</v>
      </c>
      <c r="H8" s="7">
        <f>[2]Korrik!H8</f>
        <v>102.26958333333333</v>
      </c>
      <c r="I8" s="7">
        <f>[2]Korrik!I8</f>
        <v>110.98458333333336</v>
      </c>
      <c r="J8" s="7">
        <f>[2]Korrik!J8</f>
        <v>109.11333333333336</v>
      </c>
      <c r="K8" s="7" t="e">
        <f>[2]Korrik!K8</f>
        <v>#DIV/0!</v>
      </c>
      <c r="L8" s="7" t="e">
        <f>[2]Korrik!L8</f>
        <v>#DIV/0!</v>
      </c>
      <c r="M8" s="7" t="e">
        <f>[2]Korrik!M8</f>
        <v>#DIV/0!</v>
      </c>
      <c r="N8" s="7" t="e">
        <f>[2]Korrik!N8</f>
        <v>#DIV/0!</v>
      </c>
      <c r="O8" s="7" t="e">
        <f>[2]Korrik!O8</f>
        <v>#DIV/0!</v>
      </c>
      <c r="P8" s="7" t="e">
        <f>[2]Korrik!P8</f>
        <v>#DIV/0!</v>
      </c>
      <c r="Q8" s="7" t="e">
        <f>[2]Korrik!Q8</f>
        <v>#DIV/0!</v>
      </c>
      <c r="R8" s="7" t="e">
        <f>[2]Korrik!R8</f>
        <v>#DIV/0!</v>
      </c>
      <c r="S8" s="7" t="e">
        <f>[2]Korrik!S8</f>
        <v>#DIV/0!</v>
      </c>
      <c r="T8" s="7" t="e">
        <f>[2]Korrik!T8</f>
        <v>#DIV/0!</v>
      </c>
      <c r="U8" s="7" t="e">
        <f>[2]Korrik!U8</f>
        <v>#DIV/0!</v>
      </c>
      <c r="V8" s="7" t="e">
        <f>[2]Korrik!V8</f>
        <v>#DIV/0!</v>
      </c>
      <c r="W8" s="7" t="e">
        <f>[2]Korrik!W8</f>
        <v>#DIV/0!</v>
      </c>
      <c r="X8" s="7" t="e">
        <f>[2]Korrik!X8</f>
        <v>#DIV/0!</v>
      </c>
      <c r="Y8" s="7" t="e">
        <f>[2]Korrik!Y8</f>
        <v>#DIV/0!</v>
      </c>
      <c r="Z8" s="7" t="e">
        <f>[2]Korrik!Z8</f>
        <v>#DIV/0!</v>
      </c>
      <c r="AA8" s="7" t="e">
        <f>[2]Korrik!AA8</f>
        <v>#DIV/0!</v>
      </c>
      <c r="AB8" s="7" t="e">
        <f>[2]Korrik!AB8</f>
        <v>#DIV/0!</v>
      </c>
      <c r="AC8" s="7" t="e">
        <f>[2]Korrik!AC8</f>
        <v>#DIV/0!</v>
      </c>
      <c r="AD8" s="7" t="e">
        <f>[2]Korrik!AD8</f>
        <v>#DIV/0!</v>
      </c>
      <c r="AE8" s="7" t="e">
        <f>[2]Korrik!AE8</f>
        <v>#DIV/0!</v>
      </c>
      <c r="AF8" s="7" t="e">
        <f>[2]Korrik!AF8</f>
        <v>#DIV/0!</v>
      </c>
      <c r="AG8" s="7" t="e">
        <f>[2]Korrik!AG8</f>
        <v>#DIV/0!</v>
      </c>
      <c r="AH8" s="7" t="e">
        <f>[2]Korrik!AH8</f>
        <v>#DIV/0!</v>
      </c>
      <c r="AI8" s="7" t="e">
        <f>AVERAGE(D8:AH8)</f>
        <v>#DIV/0!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[2]Korrik!D12</f>
        <v>38060.299999999996</v>
      </c>
      <c r="E12" s="7">
        <f>[2]Korrik!E12</f>
        <v>32585.799999999996</v>
      </c>
      <c r="F12" s="7">
        <f>[2]Korrik!F12</f>
        <v>42411.26</v>
      </c>
      <c r="G12" s="7">
        <f>[2]Korrik!G12</f>
        <v>43756.09</v>
      </c>
      <c r="H12" s="7">
        <f>[2]Korrik!H12</f>
        <v>42069.59</v>
      </c>
      <c r="I12" s="7">
        <f>[2]Korrik!I12</f>
        <v>51421.899999999994</v>
      </c>
      <c r="J12" s="7">
        <f>[2]Korrik!J12</f>
        <v>52581</v>
      </c>
      <c r="K12" s="7">
        <f>[2]Korrik!K12</f>
        <v>0</v>
      </c>
      <c r="L12" s="7">
        <f>[2]Korrik!L12</f>
        <v>0</v>
      </c>
      <c r="M12" s="7">
        <f>[2]Korrik!M12</f>
        <v>0</v>
      </c>
      <c r="N12" s="7">
        <f>[2]Korrik!N12</f>
        <v>0</v>
      </c>
      <c r="O12" s="7">
        <f>[2]Korrik!O12</f>
        <v>0</v>
      </c>
      <c r="P12" s="7">
        <f>[2]Korrik!P12</f>
        <v>0</v>
      </c>
      <c r="Q12" s="7">
        <f>[2]Korrik!Q12</f>
        <v>0</v>
      </c>
      <c r="R12" s="7">
        <f>[2]Korrik!R12</f>
        <v>0</v>
      </c>
      <c r="S12" s="7">
        <f>[2]Korrik!S12</f>
        <v>0</v>
      </c>
      <c r="T12" s="7">
        <f>[2]Korrik!T12</f>
        <v>0</v>
      </c>
      <c r="U12" s="7">
        <f>[2]Korrik!U12</f>
        <v>0</v>
      </c>
      <c r="V12" s="7">
        <f>[2]Korrik!V12</f>
        <v>0</v>
      </c>
      <c r="W12" s="7">
        <f>[2]Korrik!W12</f>
        <v>0</v>
      </c>
      <c r="X12" s="7">
        <f>[2]Korrik!X12</f>
        <v>0</v>
      </c>
      <c r="Y12" s="7">
        <f>[2]Korrik!Y12</f>
        <v>0</v>
      </c>
      <c r="Z12" s="7">
        <f>[2]Korrik!Z12</f>
        <v>0</v>
      </c>
      <c r="AA12" s="7">
        <f>[2]Korrik!AA12</f>
        <v>0</v>
      </c>
      <c r="AB12" s="7">
        <f>[2]Korrik!AB12</f>
        <v>0</v>
      </c>
      <c r="AC12" s="7">
        <f>[2]Korrik!AC12</f>
        <v>0</v>
      </c>
      <c r="AD12" s="7">
        <f>[2]Korrik!AD12</f>
        <v>0</v>
      </c>
      <c r="AE12" s="7">
        <f>[2]Korrik!AE12</f>
        <v>0</v>
      </c>
      <c r="AF12" s="7">
        <f>[2]Korrik!AF12</f>
        <v>0</v>
      </c>
      <c r="AG12" s="7">
        <f>[2]Korrik!AG12</f>
        <v>0</v>
      </c>
      <c r="AH12" s="7">
        <f>[2]Korrik!AH12</f>
        <v>0</v>
      </c>
      <c r="AI12" s="7">
        <f>SUM(D12:AH12)</f>
        <v>302885.93999999994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April</vt:lpstr>
      <vt:lpstr>May</vt:lpstr>
      <vt:lpstr>June</vt:lpstr>
      <vt:lpstr>July</vt:lpstr>
    </vt:vector>
  </TitlesOfParts>
  <Manager/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Klaudja Karaj</dc:creator>
  <cp:keywords/>
  <dc:description/>
  <cp:lastModifiedBy>Migena Vako</cp:lastModifiedBy>
  <dcterms:created xsi:type="dcterms:W3CDTF">2021-03-30T06:15:08Z</dcterms:created>
  <dcterms:modified xsi:type="dcterms:W3CDTF">2023-07-06T11:19:46Z</dcterms:modified>
  <cp:category/>
</cp:coreProperties>
</file>