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k.karaj\Desktop\Humbjet\"/>
    </mc:Choice>
  </mc:AlternateContent>
  <xr:revisionPtr revIDLastSave="0" documentId="13_ncr:1_{55C11A4E-AFAC-40EC-99EC-18D6115A8495}" xr6:coauthVersionLast="47" xr6:coauthVersionMax="47" xr10:uidLastSave="{00000000-0000-0000-0000-000000000000}"/>
  <bookViews>
    <workbookView xWindow="10065" yWindow="1035" windowWidth="17010" windowHeight="15600" activeTab="3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</sheets>
  <externalReferences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" i="18" l="1"/>
  <c r="U4" i="18"/>
  <c r="V4" i="18"/>
  <c r="W4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AE12" i="18"/>
  <c r="AF12" i="18"/>
  <c r="AG12" i="18"/>
  <c r="AH12" i="18"/>
  <c r="D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/>
  <c r="I12" i="16"/>
  <c r="G12" i="16"/>
  <c r="H8" i="16"/>
  <c r="G8" i="16"/>
  <c r="H4" i="16"/>
  <c r="G4" i="16"/>
  <c r="E12" i="16"/>
  <c r="D12" i="16"/>
  <c r="E8" i="16"/>
  <c r="D8" i="16"/>
  <c r="E4" i="16"/>
  <c r="D4" i="16"/>
  <c r="AG12" i="15"/>
  <c r="AG8" i="15"/>
  <c r="AG4" i="15"/>
  <c r="AD12" i="15"/>
  <c r="AD8" i="15"/>
  <c r="AD4" i="15"/>
  <c r="AC12" i="15"/>
  <c r="AC8" i="15"/>
  <c r="AC4" i="15"/>
  <c r="AB12" i="15"/>
  <c r="AB8" i="15"/>
  <c r="AB4" i="15"/>
  <c r="AA12" i="15"/>
  <c r="Z12" i="15"/>
  <c r="Y12" i="15"/>
  <c r="AA8" i="15"/>
  <c r="Z8" i="15"/>
  <c r="Y8" i="15"/>
  <c r="AA4" i="15"/>
  <c r="Z4" i="15"/>
  <c r="Y4" i="15"/>
  <c r="X12" i="15"/>
  <c r="X8" i="15"/>
  <c r="X4" i="15"/>
  <c r="AI12" i="16" l="1"/>
  <c r="AI12" i="17"/>
  <c r="AI12" i="15"/>
  <c r="AI4" i="15"/>
  <c r="AI8" i="16"/>
  <c r="AI8" i="17"/>
  <c r="AI8" i="18"/>
  <c r="AI4" i="17"/>
  <c r="AI12" i="18"/>
  <c r="AI4" i="16"/>
  <c r="AI8" i="15"/>
  <c r="Y4" i="18" l="1"/>
  <c r="X4" i="18"/>
  <c r="Z4" i="18"/>
  <c r="AA4" i="18"/>
  <c r="AB4" i="18"/>
  <c r="AH4" i="18" l="1"/>
  <c r="AC4" i="18"/>
  <c r="AF4" i="18"/>
  <c r="AE4" i="18"/>
  <c r="AG4" i="18"/>
  <c r="AD4" i="18" l="1"/>
  <c r="AI4" i="18" l="1"/>
</calcChain>
</file>

<file path=xl/sharedStrings.xml><?xml version="1.0" encoding="utf-8"?>
<sst xmlns="http://schemas.openxmlformats.org/spreadsheetml/2006/main" count="48" uniqueCount="6">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</sst>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Sheet1"/>
      <sheetName val="Sasia Prill"/>
      <sheetName val="Sasia Maj"/>
      <sheetName val="Sheet2"/>
    </sheetNames>
    <sheetDataSet>
      <sheetData sheetId="0" refreshError="1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 refreshError="1">
        <row r="4">
          <cell r="T4">
            <v>26</v>
          </cell>
        </row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 refreshError="1">
        <row r="4">
          <cell r="D4">
            <v>20</v>
          </cell>
        </row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670</v>
          </cell>
          <cell r="Y28">
            <v>615</v>
          </cell>
          <cell r="Z28">
            <v>585</v>
          </cell>
          <cell r="AA28">
            <v>595</v>
          </cell>
          <cell r="AB28">
            <v>620</v>
          </cell>
          <cell r="AC28">
            <v>575</v>
          </cell>
          <cell r="AD28">
            <v>565</v>
          </cell>
          <cell r="AE28">
            <v>565</v>
          </cell>
          <cell r="AF28">
            <v>445</v>
          </cell>
          <cell r="AG28">
            <v>425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>
            <v>108.58833333333332</v>
          </cell>
          <cell r="Y56">
            <v>104.68625000000002</v>
          </cell>
          <cell r="Z56">
            <v>121.70833333333333</v>
          </cell>
          <cell r="AA56">
            <v>92.547916666666652</v>
          </cell>
          <cell r="AB56">
            <v>83.277083333333323</v>
          </cell>
          <cell r="AC56">
            <v>117.41708333333332</v>
          </cell>
          <cell r="AD56">
            <v>105.37625000000001</v>
          </cell>
          <cell r="AE56">
            <v>93.994583333333352</v>
          </cell>
          <cell r="AF56">
            <v>120.36250000000001</v>
          </cell>
          <cell r="AG56">
            <v>105.67666666666666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73433.860000000015</v>
          </cell>
          <cell r="Y84">
            <v>64467.41</v>
          </cell>
          <cell r="Z84">
            <v>71707.399999999994</v>
          </cell>
          <cell r="AA84">
            <v>55469.56</v>
          </cell>
          <cell r="AB84">
            <v>51435.979999999989</v>
          </cell>
          <cell r="AC84">
            <v>68824.28</v>
          </cell>
          <cell r="AD84">
            <v>60235.78</v>
          </cell>
          <cell r="AE84">
            <v>53403.029999999992</v>
          </cell>
          <cell r="AF84">
            <v>53796</v>
          </cell>
          <cell r="AG84">
            <v>45202.869999999995</v>
          </cell>
          <cell r="AH84">
            <v>0</v>
          </cell>
        </row>
      </sheetData>
      <sheetData sheetId="3" refreshError="1">
        <row r="4">
          <cell r="D4">
            <v>15</v>
          </cell>
        </row>
        <row r="28">
          <cell r="D28">
            <v>420</v>
          </cell>
          <cell r="E28">
            <v>420</v>
          </cell>
          <cell r="F28">
            <v>415</v>
          </cell>
          <cell r="G28">
            <v>415</v>
          </cell>
          <cell r="H28">
            <v>400</v>
          </cell>
          <cell r="I28">
            <v>450</v>
          </cell>
          <cell r="J28">
            <v>470</v>
          </cell>
          <cell r="K28">
            <v>425</v>
          </cell>
          <cell r="L28">
            <v>415</v>
          </cell>
          <cell r="M28">
            <v>420</v>
          </cell>
          <cell r="N28">
            <v>410</v>
          </cell>
          <cell r="O28">
            <v>415</v>
          </cell>
          <cell r="P28">
            <v>435</v>
          </cell>
          <cell r="Q28">
            <v>475</v>
          </cell>
          <cell r="R28">
            <v>495</v>
          </cell>
          <cell r="S28">
            <v>490</v>
          </cell>
          <cell r="T28">
            <v>505</v>
          </cell>
          <cell r="U28">
            <v>495</v>
          </cell>
          <cell r="V28">
            <v>490</v>
          </cell>
          <cell r="W28">
            <v>500</v>
          </cell>
        </row>
        <row r="56">
          <cell r="D56">
            <v>90.951666666666668</v>
          </cell>
          <cell r="E56">
            <v>76.579583333333346</v>
          </cell>
          <cell r="F56">
            <v>98.969583333333318</v>
          </cell>
          <cell r="G56">
            <v>102.39916666666666</v>
          </cell>
          <cell r="H56">
            <v>102.26958333333333</v>
          </cell>
          <cell r="I56">
            <v>110.98458333333336</v>
          </cell>
          <cell r="J56">
            <v>109.11333333333336</v>
          </cell>
          <cell r="K56">
            <v>77.502500000000012</v>
          </cell>
          <cell r="L56">
            <v>75.126250000000013</v>
          </cell>
          <cell r="M56">
            <v>110.24374999999999</v>
          </cell>
          <cell r="N56">
            <v>112.435</v>
          </cell>
          <cell r="O56">
            <v>119.63916666666667</v>
          </cell>
          <cell r="P56">
            <v>121.34958333333333</v>
          </cell>
          <cell r="Q56">
            <v>120.86541666666666</v>
          </cell>
          <cell r="R56">
            <v>97.758750000000006</v>
          </cell>
          <cell r="S56">
            <v>76.332499999999996</v>
          </cell>
          <cell r="T56">
            <v>114.09166666666665</v>
          </cell>
          <cell r="U56">
            <v>117.74916666666668</v>
          </cell>
          <cell r="V56">
            <v>120.46958333333333</v>
          </cell>
          <cell r="W56">
            <v>141.47</v>
          </cell>
        </row>
        <row r="84">
          <cell r="D84">
            <v>38060.299999999996</v>
          </cell>
          <cell r="E84">
            <v>32585.799999999996</v>
          </cell>
          <cell r="F84">
            <v>42411.26</v>
          </cell>
          <cell r="G84">
            <v>43756.09</v>
          </cell>
          <cell r="H84">
            <v>42069.59</v>
          </cell>
          <cell r="I84">
            <v>51421.899999999994</v>
          </cell>
          <cell r="J84">
            <v>52581</v>
          </cell>
          <cell r="K84">
            <v>33284.699999999997</v>
          </cell>
          <cell r="L84">
            <v>31896.31</v>
          </cell>
          <cell r="M84">
            <v>47347.08</v>
          </cell>
          <cell r="N84">
            <v>46892.55999999999</v>
          </cell>
          <cell r="O84">
            <v>50972.379999999983</v>
          </cell>
          <cell r="P84">
            <v>53993.64</v>
          </cell>
          <cell r="Q84">
            <v>58671.750000000007</v>
          </cell>
          <cell r="R84">
            <v>48484.570000000007</v>
          </cell>
          <cell r="S84">
            <v>39162.519999999997</v>
          </cell>
          <cell r="T84">
            <v>60275.93</v>
          </cell>
          <cell r="U84">
            <v>60509.61</v>
          </cell>
          <cell r="V84">
            <v>60980.040000000008</v>
          </cell>
          <cell r="W84">
            <v>75015.26999999999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/>
      <sheetData sheetId="2" refreshError="1"/>
      <sheetData sheetId="3">
        <row r="30">
          <cell r="X30">
            <v>510</v>
          </cell>
          <cell r="Y30">
            <v>510</v>
          </cell>
          <cell r="Z30">
            <v>550</v>
          </cell>
          <cell r="AA30">
            <v>530</v>
          </cell>
          <cell r="AB30">
            <v>550</v>
          </cell>
          <cell r="AC30">
            <v>570</v>
          </cell>
          <cell r="AD30">
            <v>575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1" priority="10" operator="lessThan">
      <formula>0</formula>
    </cfRule>
    <cfRule type="cellIs" dxfId="10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9" priority="5" operator="lessThan">
      <formula>0</formula>
    </cfRule>
    <cfRule type="cellIs" dxfId="8" priority="6" operator="greaterThan">
      <formula>0</formula>
    </cfRule>
  </conditionalFormatting>
  <conditionalFormatting sqref="D8:AI8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U16" sqref="U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5.1406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670</v>
      </c>
      <c r="Y4" s="6">
        <f>[1]Qershor23!Y28</f>
        <v>615</v>
      </c>
      <c r="Z4" s="6">
        <f>[1]Qershor23!Z28</f>
        <v>585</v>
      </c>
      <c r="AA4" s="6">
        <f>[1]Qershor23!AA28</f>
        <v>595</v>
      </c>
      <c r="AB4" s="6">
        <f>[1]Qershor23!AB28</f>
        <v>620</v>
      </c>
      <c r="AC4" s="6">
        <f>[1]Qershor23!AC28</f>
        <v>575</v>
      </c>
      <c r="AD4" s="6">
        <f>[1]Qershor23!AD28</f>
        <v>565</v>
      </c>
      <c r="AE4" s="6">
        <f>[1]Qershor23!AE28</f>
        <v>565</v>
      </c>
      <c r="AF4" s="6">
        <f>[1]Qershor23!AF28</f>
        <v>445</v>
      </c>
      <c r="AG4" s="6">
        <f>[1]Qershor23!AG28</f>
        <v>425</v>
      </c>
      <c r="AH4" s="6">
        <f>[1]Qershor23!AH28</f>
        <v>0</v>
      </c>
      <c r="AI4" s="6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>
        <f>[1]Qershor23!X56</f>
        <v>108.58833333333332</v>
      </c>
      <c r="Y8" s="8">
        <f>[1]Qershor23!Y56</f>
        <v>104.68625000000002</v>
      </c>
      <c r="Z8" s="8">
        <f>[1]Qershor23!Z56</f>
        <v>121.70833333333333</v>
      </c>
      <c r="AA8" s="8">
        <f>[1]Qershor23!AA56</f>
        <v>92.547916666666652</v>
      </c>
      <c r="AB8" s="8">
        <f>[1]Qershor23!AB56</f>
        <v>83.277083333333323</v>
      </c>
      <c r="AC8" s="8">
        <f>[1]Qershor23!AC56</f>
        <v>117.41708333333332</v>
      </c>
      <c r="AD8" s="8">
        <f>[1]Qershor23!AD56</f>
        <v>105.37625000000001</v>
      </c>
      <c r="AE8" s="8">
        <f>[1]Qershor23!AE56</f>
        <v>93.994583333333352</v>
      </c>
      <c r="AF8" s="8">
        <f>[1]Qershor23!AF56</f>
        <v>120.36250000000001</v>
      </c>
      <c r="AG8" s="8">
        <f>[1]Qershor23!AG56</f>
        <v>105.67666666666666</v>
      </c>
      <c r="AH8" s="8"/>
      <c r="AI8" s="8">
        <f>AVERAGE(D8:AH8)</f>
        <v>93.531805555555565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73433.860000000015</v>
      </c>
      <c r="Y12" s="8">
        <f>[1]Qershor23!Y84</f>
        <v>64467.41</v>
      </c>
      <c r="Z12" s="8">
        <f>[1]Qershor23!Z84</f>
        <v>71707.399999999994</v>
      </c>
      <c r="AA12" s="8">
        <f>[1]Qershor23!AA84</f>
        <v>55469.56</v>
      </c>
      <c r="AB12" s="8">
        <f>[1]Qershor23!AB84</f>
        <v>51435.979999999989</v>
      </c>
      <c r="AC12" s="8">
        <f>[1]Qershor23!AC84</f>
        <v>68824.28</v>
      </c>
      <c r="AD12" s="8">
        <f>[1]Qershor23!AD84</f>
        <v>60235.78</v>
      </c>
      <c r="AE12" s="8">
        <f>[1]Qershor23!AE84</f>
        <v>53403.029999999992</v>
      </c>
      <c r="AF12" s="8">
        <f>[1]Qershor23!AF84</f>
        <v>53796</v>
      </c>
      <c r="AG12" s="8">
        <f>[1]Qershor23!AG84</f>
        <v>45202.869999999995</v>
      </c>
      <c r="AH12" s="8">
        <f>[1]Qershor23!AH84</f>
        <v>0</v>
      </c>
      <c r="AI12" s="8">
        <f>SUM(D12:AH12)</f>
        <v>1500127.83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7" operator="lessThan">
      <formula>0</formula>
    </cfRule>
    <cfRule type="cellIs" dxfId="2" priority="8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0E35-ABDF-4F4F-9CCE-5E89E3C447D0}">
  <dimension ref="B2:AL90"/>
  <sheetViews>
    <sheetView tabSelected="1" topLeftCell="W1" workbookViewId="0">
      <selection activeCell="AD13" sqref="AD1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0" width="10.5703125" style="1" bestFit="1" customWidth="1"/>
    <col min="31" max="34" width="5.1406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'[1]Korrik 23'!D28</f>
        <v>420</v>
      </c>
      <c r="E4" s="6">
        <f>'[1]Korrik 23'!E28</f>
        <v>420</v>
      </c>
      <c r="F4" s="6">
        <f>'[1]Korrik 23'!F28</f>
        <v>415</v>
      </c>
      <c r="G4" s="6">
        <f>'[1]Korrik 23'!G28</f>
        <v>415</v>
      </c>
      <c r="H4" s="6">
        <f>'[1]Korrik 23'!H28</f>
        <v>400</v>
      </c>
      <c r="I4" s="6">
        <f>'[1]Korrik 23'!I28</f>
        <v>450</v>
      </c>
      <c r="J4" s="6">
        <f>'[1]Korrik 23'!J28</f>
        <v>470</v>
      </c>
      <c r="K4" s="6">
        <f>'[1]Korrik 23'!K28</f>
        <v>425</v>
      </c>
      <c r="L4" s="6">
        <f>'[1]Korrik 23'!L28</f>
        <v>415</v>
      </c>
      <c r="M4" s="6">
        <f>'[1]Korrik 23'!M28</f>
        <v>420</v>
      </c>
      <c r="N4" s="6">
        <f>'[1]Korrik 23'!N28</f>
        <v>410</v>
      </c>
      <c r="O4" s="6">
        <f>'[1]Korrik 23'!O28</f>
        <v>415</v>
      </c>
      <c r="P4" s="6">
        <f>'[1]Korrik 23'!P28</f>
        <v>435</v>
      </c>
      <c r="Q4" s="6">
        <f>'[1]Korrik 23'!Q28</f>
        <v>475</v>
      </c>
      <c r="R4" s="6">
        <f>'[1]Korrik 23'!R28</f>
        <v>495</v>
      </c>
      <c r="S4" s="6">
        <f>'[1]Korrik 23'!S28</f>
        <v>490</v>
      </c>
      <c r="T4" s="6">
        <f>'[1]Korrik 23'!T28</f>
        <v>505</v>
      </c>
      <c r="U4" s="6">
        <f>'[1]Korrik 23'!U28</f>
        <v>495</v>
      </c>
      <c r="V4" s="6">
        <f>'[1]Korrik 23'!V28</f>
        <v>490</v>
      </c>
      <c r="W4" s="6">
        <f>'[1]Korrik 23'!W28</f>
        <v>500</v>
      </c>
      <c r="X4" s="6">
        <f>[2]Korrik!X30</f>
        <v>510</v>
      </c>
      <c r="Y4" s="6">
        <f>[2]Korrik!Y30</f>
        <v>510</v>
      </c>
      <c r="Z4" s="6">
        <f>[2]Korrik!Z30</f>
        <v>550</v>
      </c>
      <c r="AA4" s="6">
        <f>[2]Korrik!AA30</f>
        <v>530</v>
      </c>
      <c r="AB4" s="6">
        <f>[2]Korrik!AB30</f>
        <v>550</v>
      </c>
      <c r="AC4" s="6">
        <f>[2]Korrik!AC30</f>
        <v>570</v>
      </c>
      <c r="AD4" s="6">
        <f>[2]Korrik!AD30</f>
        <v>575</v>
      </c>
      <c r="AE4" s="6">
        <f>[2]Korrik!AE30</f>
        <v>0</v>
      </c>
      <c r="AF4" s="6">
        <f>[2]Korrik!AF30</f>
        <v>0</v>
      </c>
      <c r="AG4" s="6">
        <f>[2]Korrik!AG30</f>
        <v>0</v>
      </c>
      <c r="AH4" s="6">
        <f>[2]Korrik!AH30</f>
        <v>0</v>
      </c>
      <c r="AI4" s="6">
        <f>SUM(D4:AH4)</f>
        <v>12755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'[1]Korrik 23'!D56</f>
        <v>90.951666666666668</v>
      </c>
      <c r="E8" s="8">
        <f>'[1]Korrik 23'!E56</f>
        <v>76.579583333333346</v>
      </c>
      <c r="F8" s="8">
        <f>'[1]Korrik 23'!F56</f>
        <v>98.969583333333318</v>
      </c>
      <c r="G8" s="8">
        <f>'[1]Korrik 23'!G56</f>
        <v>102.39916666666666</v>
      </c>
      <c r="H8" s="8">
        <f>'[1]Korrik 23'!H56</f>
        <v>102.26958333333333</v>
      </c>
      <c r="I8" s="8">
        <f>'[1]Korrik 23'!I56</f>
        <v>110.98458333333336</v>
      </c>
      <c r="J8" s="8">
        <f>'[1]Korrik 23'!J56</f>
        <v>109.11333333333336</v>
      </c>
      <c r="K8" s="8">
        <f>'[1]Korrik 23'!K56</f>
        <v>77.502500000000012</v>
      </c>
      <c r="L8" s="8">
        <f>'[1]Korrik 23'!L56</f>
        <v>75.126250000000013</v>
      </c>
      <c r="M8" s="8">
        <f>'[1]Korrik 23'!M56</f>
        <v>110.24374999999999</v>
      </c>
      <c r="N8" s="8">
        <f>'[1]Korrik 23'!N56</f>
        <v>112.435</v>
      </c>
      <c r="O8" s="8">
        <f>'[1]Korrik 23'!O56</f>
        <v>119.63916666666667</v>
      </c>
      <c r="P8" s="8">
        <f>'[1]Korrik 23'!P56</f>
        <v>121.34958333333333</v>
      </c>
      <c r="Q8" s="8">
        <f>'[1]Korrik 23'!Q56</f>
        <v>120.86541666666666</v>
      </c>
      <c r="R8" s="8">
        <f>'[1]Korrik 23'!R56</f>
        <v>97.758750000000006</v>
      </c>
      <c r="S8" s="8">
        <f>'[1]Korrik 23'!S56</f>
        <v>76.332499999999996</v>
      </c>
      <c r="T8" s="8">
        <f>'[1]Korrik 23'!T56</f>
        <v>114.09166666666665</v>
      </c>
      <c r="U8" s="8">
        <f>'[1]Korrik 23'!U56</f>
        <v>117.74916666666668</v>
      </c>
      <c r="V8" s="8">
        <f>'[1]Korrik 23'!V56</f>
        <v>120.46958333333333</v>
      </c>
      <c r="W8" s="8">
        <f>'[1]Korrik 23'!W56</f>
        <v>141.47</v>
      </c>
      <c r="X8" s="8">
        <v>121.9</v>
      </c>
      <c r="Y8" s="8">
        <v>98.91</v>
      </c>
      <c r="Z8" s="8">
        <v>87.15</v>
      </c>
      <c r="AA8" s="8">
        <v>113.74</v>
      </c>
      <c r="AB8" s="8">
        <v>120.91</v>
      </c>
      <c r="AC8" s="8">
        <v>107.04</v>
      </c>
      <c r="AD8" s="8">
        <v>103.69</v>
      </c>
      <c r="AE8" s="8"/>
      <c r="AF8" s="8"/>
      <c r="AG8" s="8"/>
      <c r="AH8" s="8"/>
      <c r="AI8" s="8">
        <f>AVERAGE(D8:AH8)</f>
        <v>105.54225308641973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'[1]Korrik 23'!D84</f>
        <v>38060.299999999996</v>
      </c>
      <c r="E12" s="8">
        <f>'[1]Korrik 23'!E84</f>
        <v>32585.799999999996</v>
      </c>
      <c r="F12" s="8">
        <f>'[1]Korrik 23'!F84</f>
        <v>42411.26</v>
      </c>
      <c r="G12" s="8">
        <f>'[1]Korrik 23'!G84</f>
        <v>43756.09</v>
      </c>
      <c r="H12" s="8">
        <f>'[1]Korrik 23'!H84</f>
        <v>42069.59</v>
      </c>
      <c r="I12" s="8">
        <f>'[1]Korrik 23'!I84</f>
        <v>51421.899999999994</v>
      </c>
      <c r="J12" s="8">
        <f>'[1]Korrik 23'!J84</f>
        <v>52581</v>
      </c>
      <c r="K12" s="8">
        <f>'[1]Korrik 23'!K84</f>
        <v>33284.699999999997</v>
      </c>
      <c r="L12" s="8">
        <f>'[1]Korrik 23'!L84</f>
        <v>31896.31</v>
      </c>
      <c r="M12" s="8">
        <f>'[1]Korrik 23'!M84</f>
        <v>47347.08</v>
      </c>
      <c r="N12" s="8">
        <f>'[1]Korrik 23'!N84</f>
        <v>46892.55999999999</v>
      </c>
      <c r="O12" s="8">
        <f>'[1]Korrik 23'!O84</f>
        <v>50972.379999999983</v>
      </c>
      <c r="P12" s="8">
        <f>'[1]Korrik 23'!P84</f>
        <v>53993.64</v>
      </c>
      <c r="Q12" s="8">
        <f>'[1]Korrik 23'!Q84</f>
        <v>58671.750000000007</v>
      </c>
      <c r="R12" s="8">
        <f>'[1]Korrik 23'!R84</f>
        <v>48484.570000000007</v>
      </c>
      <c r="S12" s="8">
        <f>'[1]Korrik 23'!S84</f>
        <v>39162.519999999997</v>
      </c>
      <c r="T12" s="8">
        <f>'[1]Korrik 23'!T84</f>
        <v>60275.93</v>
      </c>
      <c r="U12" s="8">
        <f>'[1]Korrik 23'!U84</f>
        <v>60509.61</v>
      </c>
      <c r="V12" s="8">
        <f>'[1]Korrik 23'!V84</f>
        <v>60980.040000000008</v>
      </c>
      <c r="W12" s="8">
        <f>'[1]Korrik 23'!W84</f>
        <v>75015.26999999999</v>
      </c>
      <c r="X12" s="8">
        <v>64381.679999999993</v>
      </c>
      <c r="Y12" s="8">
        <v>51924.71</v>
      </c>
      <c r="Z12" s="8">
        <v>50191.55</v>
      </c>
      <c r="AA12" s="8">
        <v>62618.67</v>
      </c>
      <c r="AB12" s="8">
        <v>69635.570000000007</v>
      </c>
      <c r="AC12" s="8">
        <v>62705.360000000008</v>
      </c>
      <c r="AD12" s="8">
        <v>61026.87</v>
      </c>
      <c r="AE12" s="8">
        <f>'[1]Korrik 23'!AE84</f>
        <v>0</v>
      </c>
      <c r="AF12" s="8">
        <f>'[1]Korrik 23'!AF84</f>
        <v>0</v>
      </c>
      <c r="AG12" s="8">
        <f>'[1]Korrik 23'!AG84</f>
        <v>0</v>
      </c>
      <c r="AH12" s="8">
        <f>'[1]Korrik 23'!AH84</f>
        <v>0</v>
      </c>
      <c r="AI12" s="8">
        <f>SUM(D12:AH12)</f>
        <v>1392856.7100000002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2023-07-26T12:52:00Z</dcterms:modified>
</cp:coreProperties>
</file>