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g.merkaj\Desktop\ALPEX\Procedura\"/>
    </mc:Choice>
  </mc:AlternateContent>
  <xr:revisionPtr revIDLastSave="0" documentId="8_{AC36D3EE-2CE3-491A-AD63-2F88445475B8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  <sheet name="August" sheetId="19" r:id="rId5"/>
    <sheet name="September" sheetId="20" r:id="rId6"/>
  </sheets>
  <externalReferences>
    <externalReference r:id="rId7"/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20" l="1"/>
  <c r="F12" i="20"/>
  <c r="G12" i="20"/>
  <c r="F8" i="20"/>
  <c r="G8" i="20"/>
  <c r="AF8" i="18" l="1"/>
  <c r="AI8" i="18"/>
  <c r="Z12" i="18" l="1"/>
  <c r="AA12" i="18"/>
  <c r="AB12" i="18"/>
  <c r="AC12" i="18"/>
  <c r="AD12" i="18"/>
  <c r="AE12" i="18"/>
  <c r="AF12" i="18"/>
  <c r="Z8" i="18"/>
  <c r="AA8" i="18"/>
  <c r="AB8" i="18"/>
  <c r="AC8" i="18"/>
  <c r="AD8" i="18"/>
  <c r="AE8" i="18"/>
  <c r="E12" i="18" l="1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D12" i="18"/>
  <c r="D8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/>
  <c r="G12" i="16"/>
  <c r="H8" i="16"/>
  <c r="G8" i="16"/>
  <c r="H4" i="16"/>
  <c r="G4" i="16"/>
  <c r="E12" i="16"/>
  <c r="E8" i="16"/>
  <c r="E4" i="16"/>
  <c r="D12" i="16"/>
  <c r="D8" i="16"/>
  <c r="D4" i="16"/>
  <c r="AE12" i="15"/>
  <c r="AI12" i="15" s="1"/>
  <c r="AE8" i="15"/>
  <c r="AE4" i="15"/>
  <c r="AD8" i="15"/>
  <c r="AD4" i="15"/>
  <c r="AC8" i="15"/>
  <c r="AC4" i="15"/>
  <c r="AB8" i="15"/>
  <c r="AB4" i="15"/>
  <c r="AA8" i="15"/>
  <c r="Z8" i="15"/>
  <c r="Y8" i="15"/>
  <c r="AA4" i="15"/>
  <c r="Z4" i="15"/>
  <c r="Y4" i="15"/>
  <c r="X8" i="15"/>
  <c r="X4" i="15"/>
  <c r="W8" i="15"/>
  <c r="W4" i="15"/>
  <c r="AI12" i="17" l="1"/>
  <c r="AI4" i="17"/>
  <c r="AI8" i="16"/>
  <c r="AI12" i="16"/>
  <c r="AI4" i="16"/>
  <c r="AI4" i="15"/>
  <c r="AI8" i="15"/>
  <c r="AI8" i="17"/>
  <c r="Y4" i="18" l="1"/>
  <c r="X4" i="18"/>
  <c r="Z4" i="18"/>
  <c r="AA4" i="18"/>
  <c r="AB4" i="18"/>
  <c r="AE4" i="18" l="1"/>
  <c r="AC4" i="18" l="1"/>
  <c r="AD4" i="18" l="1"/>
  <c r="AF4" i="18" l="1"/>
  <c r="H12" i="20"/>
  <c r="I12" i="20"/>
  <c r="J12" i="20"/>
  <c r="H8" i="20"/>
  <c r="I8" i="20"/>
  <c r="J8" i="20"/>
  <c r="K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K4" i="20" l="1"/>
  <c r="J4" i="20"/>
  <c r="I4" i="20"/>
  <c r="G4" i="20"/>
  <c r="H4" i="20"/>
  <c r="F4" i="20"/>
  <c r="E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E8" i="20"/>
  <c r="E4" i="20"/>
  <c r="M4" i="20"/>
  <c r="N4" i="20"/>
  <c r="O4" i="20"/>
  <c r="P4" i="20"/>
  <c r="Q4" i="20"/>
  <c r="R4" i="20"/>
  <c r="S4" i="20"/>
  <c r="T4" i="20"/>
  <c r="U4" i="20"/>
  <c r="V4" i="20"/>
  <c r="W4" i="20"/>
  <c r="X4" i="20"/>
  <c r="Y4" i="20"/>
  <c r="Z4" i="20"/>
  <c r="AA4" i="20"/>
  <c r="AB4" i="20"/>
  <c r="AC4" i="20"/>
  <c r="AD4" i="20"/>
  <c r="AE4" i="20"/>
  <c r="AF4" i="20"/>
  <c r="AG4" i="20"/>
  <c r="AH4" i="20"/>
  <c r="D12" i="20"/>
  <c r="D8" i="20"/>
  <c r="D4" i="20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D12" i="19"/>
  <c r="D8" i="19"/>
  <c r="E4" i="19"/>
  <c r="F4" i="19"/>
  <c r="G4" i="19"/>
  <c r="H4" i="19"/>
  <c r="I4" i="19"/>
  <c r="J4" i="19"/>
  <c r="K4" i="19"/>
  <c r="L4" i="19"/>
  <c r="M4" i="19"/>
  <c r="N4" i="19"/>
  <c r="O4" i="19"/>
  <c r="P4" i="19"/>
  <c r="Q4" i="19"/>
  <c r="R4" i="19"/>
  <c r="S4" i="19"/>
  <c r="T4" i="19"/>
  <c r="U4" i="19"/>
  <c r="V4" i="19"/>
  <c r="W4" i="19"/>
  <c r="X4" i="19"/>
  <c r="Y4" i="19"/>
  <c r="Z4" i="19"/>
  <c r="AA4" i="19"/>
  <c r="AB4" i="19"/>
  <c r="AC4" i="19"/>
  <c r="AD4" i="19"/>
  <c r="AE4" i="19"/>
  <c r="AF4" i="19"/>
  <c r="AG4" i="19"/>
  <c r="AH4" i="19"/>
  <c r="D4" i="19"/>
  <c r="AI4" i="19" l="1"/>
  <c r="AI4" i="20"/>
  <c r="AI8" i="19"/>
  <c r="AI12" i="20"/>
  <c r="AI12" i="19"/>
  <c r="AI8" i="20"/>
  <c r="AH8" i="18"/>
  <c r="AG8" i="18"/>
  <c r="AH4" i="18"/>
  <c r="AG4" i="18"/>
  <c r="AI4" i="18" s="1"/>
  <c r="AG12" i="18" l="1"/>
  <c r="AI12" i="18" s="1"/>
  <c r="AH12" i="18"/>
</calcChain>
</file>

<file path=xl/sharedStrings.xml><?xml version="1.0" encoding="utf-8"?>
<sst xmlns="http://schemas.openxmlformats.org/spreadsheetml/2006/main" count="72" uniqueCount="6">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</sst>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2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vako/Desktop/2023/Prokurimi%20Humbjeve%202023/PUBLIKIME/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-Rezultatet-e-DAM-per-mbulimin-e-humbjeve.xlsx" TargetMode="External"/><Relationship Id="rId1" Type="http://schemas.openxmlformats.org/officeDocument/2006/relationships/externalLinkPath" Target="/Users/m.vako/AppData/Local/Microsoft/Windows/INetCache/Content.Outlook/YS3QEHTY/2023-Rezultatet-e-DAM-per-mbulimin-e-humbjev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-Rezultatet-e-DAM-per-mbulimin-e-humbjeve.xlsx" TargetMode="External"/><Relationship Id="rId1" Type="http://schemas.openxmlformats.org/officeDocument/2006/relationships/externalLinkPath" Target="/Users/k.karaj/Desktop/Humbjet/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 refreshError="1"/>
      <sheetData sheetId="1" refreshError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 refreshError="1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  <cell r="AH8"/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 refreshError="1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425</v>
          </cell>
          <cell r="L4">
            <v>415</v>
          </cell>
          <cell r="M4">
            <v>420</v>
          </cell>
          <cell r="N4">
            <v>410</v>
          </cell>
          <cell r="O4">
            <v>415</v>
          </cell>
          <cell r="P4">
            <v>435</v>
          </cell>
          <cell r="Q4">
            <v>475</v>
          </cell>
          <cell r="R4">
            <v>495</v>
          </cell>
          <cell r="S4">
            <v>490</v>
          </cell>
          <cell r="T4">
            <v>505</v>
          </cell>
          <cell r="U4">
            <v>495</v>
          </cell>
          <cell r="V4">
            <v>490</v>
          </cell>
          <cell r="W4">
            <v>500</v>
          </cell>
          <cell r="X4">
            <v>510</v>
          </cell>
          <cell r="Y4">
            <v>510</v>
          </cell>
          <cell r="Z4">
            <v>550</v>
          </cell>
          <cell r="AA4">
            <v>530</v>
          </cell>
          <cell r="AB4">
            <v>550</v>
          </cell>
          <cell r="AC4">
            <v>570</v>
          </cell>
          <cell r="AD4">
            <v>575</v>
          </cell>
          <cell r="AE4">
            <v>630</v>
          </cell>
          <cell r="AF4">
            <v>600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>
            <v>77.502500000000012</v>
          </cell>
          <cell r="L8">
            <v>75.126250000000013</v>
          </cell>
          <cell r="M8">
            <v>110.24374999999999</v>
          </cell>
          <cell r="N8">
            <v>112.435</v>
          </cell>
          <cell r="O8">
            <v>119.63916666666667</v>
          </cell>
          <cell r="P8">
            <v>121.34958333333333</v>
          </cell>
          <cell r="Q8">
            <v>120.86541666666666</v>
          </cell>
          <cell r="R8">
            <v>97.758750000000006</v>
          </cell>
          <cell r="S8">
            <v>76.332499999999996</v>
          </cell>
          <cell r="T8">
            <v>114.09166666666665</v>
          </cell>
          <cell r="U8">
            <v>117.74916666666668</v>
          </cell>
          <cell r="V8">
            <v>120.46958333333333</v>
          </cell>
          <cell r="W8">
            <v>141.47</v>
          </cell>
          <cell r="X8">
            <v>121.9</v>
          </cell>
          <cell r="Y8">
            <v>98.91</v>
          </cell>
          <cell r="Z8">
            <v>87.15</v>
          </cell>
          <cell r="AA8">
            <v>113.74</v>
          </cell>
          <cell r="AB8">
            <v>120.91</v>
          </cell>
          <cell r="AC8">
            <v>107.04</v>
          </cell>
          <cell r="AD8">
            <v>103.69</v>
          </cell>
          <cell r="AE8">
            <v>103.99</v>
          </cell>
          <cell r="AF8">
            <v>134.57249999999999</v>
          </cell>
          <cell r="AI8">
            <v>106.48977011494252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33284.699999999997</v>
          </cell>
          <cell r="L12">
            <v>31896.31</v>
          </cell>
          <cell r="M12">
            <v>47347.08</v>
          </cell>
          <cell r="N12">
            <v>46892.55999999999</v>
          </cell>
          <cell r="O12">
            <v>50972.379999999983</v>
          </cell>
          <cell r="P12">
            <v>53993.64</v>
          </cell>
          <cell r="Q12">
            <v>58671.750000000007</v>
          </cell>
          <cell r="R12">
            <v>48484.570000000007</v>
          </cell>
          <cell r="S12">
            <v>39162.519999999997</v>
          </cell>
          <cell r="T12">
            <v>60275.93</v>
          </cell>
          <cell r="U12">
            <v>60509.61</v>
          </cell>
          <cell r="V12">
            <v>60980.040000000008</v>
          </cell>
          <cell r="W12">
            <v>75015.26999999999</v>
          </cell>
          <cell r="X12">
            <v>64381.679999999993</v>
          </cell>
          <cell r="Y12">
            <v>51924.71</v>
          </cell>
          <cell r="Z12">
            <v>50191.55</v>
          </cell>
          <cell r="AA12">
            <v>62618.67</v>
          </cell>
          <cell r="AB12">
            <v>69635.570000000007</v>
          </cell>
          <cell r="AC12">
            <v>62705.360000000008</v>
          </cell>
          <cell r="AD12">
            <v>61026.87</v>
          </cell>
          <cell r="AE12">
            <v>66996.83</v>
          </cell>
          <cell r="AF12">
            <v>85096.37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  <sheetName val="Gusht"/>
      <sheetName val="Shtator"/>
    </sheetNames>
    <sheetDataSet>
      <sheetData sheetId="0" refreshError="1"/>
      <sheetData sheetId="1" refreshError="1"/>
      <sheetData sheetId="2" refreshError="1"/>
      <sheetData sheetId="3" refreshError="1">
        <row r="4">
          <cell r="AG4">
            <v>485</v>
          </cell>
          <cell r="AH4">
            <v>505</v>
          </cell>
        </row>
        <row r="8">
          <cell r="AG8">
            <v>81.579583333333332</v>
          </cell>
          <cell r="AH8">
            <v>100.69499999999999</v>
          </cell>
        </row>
        <row r="12">
          <cell r="AG12">
            <v>40848.560000000005</v>
          </cell>
          <cell r="AH12">
            <v>52524.639999999999</v>
          </cell>
        </row>
      </sheetData>
      <sheetData sheetId="4" refreshError="1">
        <row r="4">
          <cell r="D4">
            <v>440</v>
          </cell>
          <cell r="E4">
            <v>455</v>
          </cell>
          <cell r="F4">
            <v>520</v>
          </cell>
          <cell r="G4">
            <v>565</v>
          </cell>
          <cell r="H4">
            <v>590</v>
          </cell>
          <cell r="I4">
            <v>595</v>
          </cell>
          <cell r="J4">
            <v>590</v>
          </cell>
          <cell r="K4">
            <v>595</v>
          </cell>
          <cell r="L4">
            <v>570</v>
          </cell>
          <cell r="M4">
            <v>500</v>
          </cell>
          <cell r="N4">
            <v>485</v>
          </cell>
          <cell r="O4">
            <v>480</v>
          </cell>
          <cell r="P4">
            <v>450</v>
          </cell>
          <cell r="Q4">
            <v>465</v>
          </cell>
          <cell r="R4">
            <v>410</v>
          </cell>
          <cell r="S4">
            <v>395</v>
          </cell>
          <cell r="T4">
            <v>405</v>
          </cell>
          <cell r="U4">
            <v>425</v>
          </cell>
          <cell r="V4">
            <v>450</v>
          </cell>
          <cell r="W4">
            <v>464</v>
          </cell>
          <cell r="X4">
            <v>469</v>
          </cell>
          <cell r="Y4">
            <v>458</v>
          </cell>
          <cell r="Z4">
            <v>497</v>
          </cell>
          <cell r="AA4">
            <v>475</v>
          </cell>
          <cell r="AB4">
            <v>524</v>
          </cell>
          <cell r="AC4">
            <v>537</v>
          </cell>
          <cell r="AD4">
            <v>527</v>
          </cell>
          <cell r="AE4">
            <v>533</v>
          </cell>
          <cell r="AF4">
            <v>509</v>
          </cell>
          <cell r="AG4">
            <v>525</v>
          </cell>
          <cell r="AH4">
            <v>573</v>
          </cell>
        </row>
        <row r="8">
          <cell r="D8">
            <v>100.64583333333333</v>
          </cell>
          <cell r="E8">
            <v>95.12541666666668</v>
          </cell>
          <cell r="F8">
            <v>90.912083333333342</v>
          </cell>
          <cell r="G8">
            <v>94.40333333333335</v>
          </cell>
          <cell r="H8">
            <v>87.546250000000001</v>
          </cell>
          <cell r="I8">
            <v>70.13000000000001</v>
          </cell>
          <cell r="J8">
            <v>70.843333333333334</v>
          </cell>
          <cell r="K8">
            <v>68.053750000000008</v>
          </cell>
          <cell r="L8">
            <v>77.78458333333333</v>
          </cell>
          <cell r="M8">
            <v>84.712083333333325</v>
          </cell>
          <cell r="N8">
            <v>86.274583333333325</v>
          </cell>
          <cell r="O8">
            <v>79.325416666666669</v>
          </cell>
          <cell r="P8">
            <v>65.214999999999989</v>
          </cell>
          <cell r="Q8">
            <v>72.913750000000007</v>
          </cell>
          <cell r="R8">
            <v>89.210000000000022</v>
          </cell>
          <cell r="S8">
            <v>89.201250000000002</v>
          </cell>
          <cell r="T8">
            <v>95.561666666666653</v>
          </cell>
          <cell r="U8">
            <v>100.21333333333332</v>
          </cell>
          <cell r="V8">
            <v>79.362499999999997</v>
          </cell>
          <cell r="W8">
            <v>71.426666666666691</v>
          </cell>
          <cell r="X8">
            <v>106.17333333333333</v>
          </cell>
          <cell r="Y8">
            <v>112.72250000000001</v>
          </cell>
          <cell r="Z8">
            <v>133.78041666666667</v>
          </cell>
          <cell r="AA8">
            <v>133.37583333333333</v>
          </cell>
          <cell r="AB8">
            <v>148.78291666666664</v>
          </cell>
          <cell r="AC8">
            <v>103.23999999999997</v>
          </cell>
          <cell r="AD8">
            <v>105.07916666666667</v>
          </cell>
          <cell r="AE8">
            <v>126.77166666666666</v>
          </cell>
          <cell r="AF8">
            <v>134.55249999999998</v>
          </cell>
          <cell r="AG8">
            <v>109.24291666666666</v>
          </cell>
          <cell r="AH8">
            <v>121.40291666666666</v>
          </cell>
        </row>
        <row r="12">
          <cell r="D12">
            <v>45838.280000000006</v>
          </cell>
          <cell r="E12">
            <v>44930.19000000001</v>
          </cell>
          <cell r="F12">
            <v>47869.61</v>
          </cell>
          <cell r="G12">
            <v>54279.790000000008</v>
          </cell>
          <cell r="H12">
            <v>52927.219999999994</v>
          </cell>
          <cell r="I12">
            <v>42891.49</v>
          </cell>
          <cell r="J12">
            <v>44910.170000000006</v>
          </cell>
          <cell r="K12">
            <v>43551.59</v>
          </cell>
          <cell r="L12">
            <v>46249.120000000003</v>
          </cell>
          <cell r="M12">
            <v>43054.44</v>
          </cell>
          <cell r="N12">
            <v>41959.360000000001</v>
          </cell>
          <cell r="O12">
            <v>38313.740000000005</v>
          </cell>
          <cell r="P12">
            <v>29945.519999999997</v>
          </cell>
          <cell r="Q12">
            <v>35070.899999999994</v>
          </cell>
          <cell r="R12">
            <v>37273.599999999999</v>
          </cell>
          <cell r="S12">
            <v>35846.31</v>
          </cell>
          <cell r="T12">
            <v>39664.610000000008</v>
          </cell>
          <cell r="U12">
            <v>43245.720000000008</v>
          </cell>
          <cell r="V12">
            <v>35834.69</v>
          </cell>
          <cell r="W12">
            <v>33448.44</v>
          </cell>
          <cell r="X12">
            <v>51947.290000000008</v>
          </cell>
          <cell r="Y12">
            <v>53496.579999999994</v>
          </cell>
          <cell r="Z12">
            <v>69453.12000000001</v>
          </cell>
          <cell r="AA12">
            <v>67201.350000000006</v>
          </cell>
          <cell r="AB12">
            <v>81612.690000000017</v>
          </cell>
          <cell r="AC12">
            <v>54821.700000000004</v>
          </cell>
          <cell r="AD12">
            <v>56033.740000000005</v>
          </cell>
          <cell r="AE12">
            <v>71941.600000000006</v>
          </cell>
          <cell r="AF12">
            <v>71516.150000000009</v>
          </cell>
          <cell r="AG12">
            <v>57327.25</v>
          </cell>
          <cell r="AH12">
            <v>73226.27</v>
          </cell>
        </row>
      </sheetData>
      <sheetData sheetId="5" refreshError="1">
        <row r="4">
          <cell r="D4">
            <v>501</v>
          </cell>
          <cell r="E4">
            <v>480</v>
          </cell>
          <cell r="F4">
            <v>485</v>
          </cell>
          <cell r="G4">
            <v>475</v>
          </cell>
          <cell r="H4">
            <v>460</v>
          </cell>
          <cell r="I4">
            <v>465</v>
          </cell>
          <cell r="J4">
            <v>430</v>
          </cell>
          <cell r="K4">
            <v>395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125.07458333333331</v>
          </cell>
          <cell r="E8">
            <v>107.69083333333329</v>
          </cell>
          <cell r="F8">
            <v>100.6</v>
          </cell>
          <cell r="G8">
            <v>112.92</v>
          </cell>
          <cell r="H8">
            <v>98.86</v>
          </cell>
          <cell r="I8">
            <v>121.04</v>
          </cell>
          <cell r="J8">
            <v>100</v>
          </cell>
          <cell r="K8">
            <v>92.33</v>
          </cell>
        </row>
        <row r="12">
          <cell r="D12">
            <v>66483.259999999995</v>
          </cell>
          <cell r="E12">
            <v>53304.12999999999</v>
          </cell>
          <cell r="F12">
            <v>48964.4</v>
          </cell>
          <cell r="G12">
            <v>54161.22</v>
          </cell>
          <cell r="H12">
            <v>46205.01</v>
          </cell>
          <cell r="I12">
            <v>58409.47</v>
          </cell>
          <cell r="J12">
            <v>43525.39</v>
          </cell>
          <cell r="K12">
            <v>36767.49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21" priority="1" operator="lessThan">
      <formula>0</formula>
    </cfRule>
    <cfRule type="cellIs" dxfId="20" priority="2" operator="greaterThan">
      <formula>0</formula>
    </cfRule>
  </conditionalFormatting>
  <conditionalFormatting sqref="D8:AI8 D12:AI12">
    <cfRule type="cellIs" dxfId="19" priority="12" operator="lessThan">
      <formula>0</formula>
    </cfRule>
    <cfRule type="cellIs" dxfId="18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17" priority="5" operator="lessThan">
      <formula>0</formula>
    </cfRule>
    <cfRule type="cellIs" dxfId="16" priority="6" operator="greaterThan">
      <formula>0</formula>
    </cfRule>
  </conditionalFormatting>
  <conditionalFormatting sqref="D8:AI8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12:AI12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>
        <f>[2]Qershor!AH8</f>
        <v>0</v>
      </c>
      <c r="AI8" s="7">
        <f>AVERAGE(D8:AH8)</f>
        <v>90.514650537634409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1" priority="13" operator="lessThan">
      <formula>0</formula>
    </cfRule>
    <cfRule type="cellIs" dxfId="10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opLeftCell="K1" workbookViewId="0">
      <selection activeCell="U22" sqref="U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425</v>
      </c>
      <c r="L4" s="7">
        <f>[2]Korrik!L4</f>
        <v>415</v>
      </c>
      <c r="M4" s="7">
        <f>[2]Korrik!M4</f>
        <v>420</v>
      </c>
      <c r="N4" s="7">
        <f>[2]Korrik!N4</f>
        <v>410</v>
      </c>
      <c r="O4" s="7">
        <f>[2]Korrik!O4</f>
        <v>415</v>
      </c>
      <c r="P4" s="7">
        <f>[2]Korrik!P4</f>
        <v>435</v>
      </c>
      <c r="Q4" s="7">
        <f>[2]Korrik!Q4</f>
        <v>475</v>
      </c>
      <c r="R4" s="7">
        <f>[2]Korrik!R4</f>
        <v>495</v>
      </c>
      <c r="S4" s="7">
        <f>[2]Korrik!S4</f>
        <v>490</v>
      </c>
      <c r="T4" s="7">
        <f>[2]Korrik!T4</f>
        <v>505</v>
      </c>
      <c r="U4" s="7">
        <f>[2]Korrik!U4</f>
        <v>495</v>
      </c>
      <c r="V4" s="7">
        <f>[2]Korrik!V4</f>
        <v>490</v>
      </c>
      <c r="W4" s="7">
        <f>[2]Korrik!W4</f>
        <v>500</v>
      </c>
      <c r="X4" s="7">
        <f>[2]Korrik!X4</f>
        <v>510</v>
      </c>
      <c r="Y4" s="7">
        <f>[2]Korrik!Y4</f>
        <v>510</v>
      </c>
      <c r="Z4" s="7">
        <f>[2]Korrik!Z4</f>
        <v>550</v>
      </c>
      <c r="AA4" s="7">
        <f>[2]Korrik!AA4</f>
        <v>530</v>
      </c>
      <c r="AB4" s="7">
        <f>[2]Korrik!AB4</f>
        <v>550</v>
      </c>
      <c r="AC4" s="7">
        <f>[2]Korrik!AC4</f>
        <v>570</v>
      </c>
      <c r="AD4" s="7">
        <f>[2]Korrik!AD4</f>
        <v>575</v>
      </c>
      <c r="AE4" s="7">
        <f>[2]Korrik!AE4</f>
        <v>630</v>
      </c>
      <c r="AF4" s="7">
        <f>[2]Korrik!AF4</f>
        <v>600</v>
      </c>
      <c r="AG4" s="7">
        <f>[3]Korrik!$AG$4</f>
        <v>485</v>
      </c>
      <c r="AH4" s="7">
        <f>[3]Korrik!$AH$4</f>
        <v>505</v>
      </c>
      <c r="AI4" s="7">
        <f>SUM(D4:AH4)</f>
        <v>14975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>
        <f>[2]Korrik!K8</f>
        <v>77.502500000000012</v>
      </c>
      <c r="L8" s="7">
        <f>[2]Korrik!L8</f>
        <v>75.126250000000013</v>
      </c>
      <c r="M8" s="7">
        <f>[2]Korrik!M8</f>
        <v>110.24374999999999</v>
      </c>
      <c r="N8" s="7">
        <f>[2]Korrik!N8</f>
        <v>112.435</v>
      </c>
      <c r="O8" s="7">
        <f>[2]Korrik!O8</f>
        <v>119.63916666666667</v>
      </c>
      <c r="P8" s="7">
        <f>[2]Korrik!P8</f>
        <v>121.34958333333333</v>
      </c>
      <c r="Q8" s="7">
        <f>[2]Korrik!Q8</f>
        <v>120.86541666666666</v>
      </c>
      <c r="R8" s="7">
        <f>[2]Korrik!R8</f>
        <v>97.758750000000006</v>
      </c>
      <c r="S8" s="7">
        <f>[2]Korrik!S8</f>
        <v>76.332499999999996</v>
      </c>
      <c r="T8" s="7">
        <f>[2]Korrik!T8</f>
        <v>114.09166666666665</v>
      </c>
      <c r="U8" s="7">
        <f>[2]Korrik!U8</f>
        <v>117.74916666666668</v>
      </c>
      <c r="V8" s="7">
        <f>[2]Korrik!V8</f>
        <v>120.46958333333333</v>
      </c>
      <c r="W8" s="7">
        <f>[2]Korrik!W8</f>
        <v>141.47</v>
      </c>
      <c r="X8" s="7">
        <f>[2]Korrik!X8</f>
        <v>121.9</v>
      </c>
      <c r="Y8" s="7">
        <f>[2]Korrik!Y8</f>
        <v>98.91</v>
      </c>
      <c r="Z8" s="7">
        <f>[2]Korrik!Z8</f>
        <v>87.15</v>
      </c>
      <c r="AA8" s="7">
        <f>[2]Korrik!AA8</f>
        <v>113.74</v>
      </c>
      <c r="AB8" s="7">
        <f>[2]Korrik!AB8</f>
        <v>120.91</v>
      </c>
      <c r="AC8" s="7">
        <f>[2]Korrik!AC8</f>
        <v>107.04</v>
      </c>
      <c r="AD8" s="7">
        <f>[2]Korrik!AD8</f>
        <v>103.69</v>
      </c>
      <c r="AE8" s="7">
        <f>[2]Korrik!AE8</f>
        <v>103.99</v>
      </c>
      <c r="AF8" s="7">
        <f>[2]Korrik!AF8</f>
        <v>134.57249999999999</v>
      </c>
      <c r="AG8" s="7">
        <f>[3]Korrik!$AG$8</f>
        <v>81.579583333333332</v>
      </c>
      <c r="AH8" s="7">
        <f>[3]Korrik!$AH$8</f>
        <v>100.69499999999999</v>
      </c>
      <c r="AI8" s="7">
        <f>[2]Korrik!AI8</f>
        <v>106.48977011494252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33284.699999999997</v>
      </c>
      <c r="L12" s="7">
        <f>[2]Korrik!L12</f>
        <v>31896.31</v>
      </c>
      <c r="M12" s="7">
        <f>[2]Korrik!M12</f>
        <v>47347.08</v>
      </c>
      <c r="N12" s="7">
        <f>[2]Korrik!N12</f>
        <v>46892.55999999999</v>
      </c>
      <c r="O12" s="7">
        <f>[2]Korrik!O12</f>
        <v>50972.379999999983</v>
      </c>
      <c r="P12" s="7">
        <f>[2]Korrik!P12</f>
        <v>53993.64</v>
      </c>
      <c r="Q12" s="7">
        <f>[2]Korrik!Q12</f>
        <v>58671.750000000007</v>
      </c>
      <c r="R12" s="7">
        <f>[2]Korrik!R12</f>
        <v>48484.570000000007</v>
      </c>
      <c r="S12" s="7">
        <f>[2]Korrik!S12</f>
        <v>39162.519999999997</v>
      </c>
      <c r="T12" s="7">
        <f>[2]Korrik!T12</f>
        <v>60275.93</v>
      </c>
      <c r="U12" s="7">
        <f>[2]Korrik!U12</f>
        <v>60509.61</v>
      </c>
      <c r="V12" s="7">
        <f>[2]Korrik!V12</f>
        <v>60980.040000000008</v>
      </c>
      <c r="W12" s="7">
        <f>[2]Korrik!W12</f>
        <v>75015.26999999999</v>
      </c>
      <c r="X12" s="7">
        <f>[2]Korrik!X12</f>
        <v>64381.679999999993</v>
      </c>
      <c r="Y12" s="7">
        <f>[2]Korrik!Y12</f>
        <v>51924.71</v>
      </c>
      <c r="Z12" s="7">
        <f>[2]Korrik!Z12</f>
        <v>50191.55</v>
      </c>
      <c r="AA12" s="7">
        <f>[2]Korrik!AA12</f>
        <v>62618.67</v>
      </c>
      <c r="AB12" s="7">
        <f>[2]Korrik!AB12</f>
        <v>69635.570000000007</v>
      </c>
      <c r="AC12" s="7">
        <f>[2]Korrik!AC12</f>
        <v>62705.360000000008</v>
      </c>
      <c r="AD12" s="7">
        <f>[2]Korrik!AD12</f>
        <v>61026.87</v>
      </c>
      <c r="AE12" s="7">
        <f>[2]Korrik!AE12</f>
        <v>66996.83</v>
      </c>
      <c r="AF12" s="7">
        <f>[2]Korrik!AF12</f>
        <v>85096.37</v>
      </c>
      <c r="AG12" s="7">
        <f>[3]Korrik!$AG$12</f>
        <v>40848.560000000005</v>
      </c>
      <c r="AH12" s="7">
        <f>[3]Korrik!$AH$12</f>
        <v>52524.639999999999</v>
      </c>
      <c r="AI12" s="7">
        <f>SUM(D12:AH12)</f>
        <v>1638323.11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C628D-5BC8-4B20-8E89-6312A2FC5459}">
  <dimension ref="B2:AL90"/>
  <sheetViews>
    <sheetView topLeftCell="L1" workbookViewId="0">
      <selection activeCell="R28" sqref="R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[3]Gusht!D4</f>
        <v>440</v>
      </c>
      <c r="E4" s="7">
        <f>[3]Gusht!E4</f>
        <v>455</v>
      </c>
      <c r="F4" s="7">
        <f>[3]Gusht!F4</f>
        <v>520</v>
      </c>
      <c r="G4" s="7">
        <f>[3]Gusht!G4</f>
        <v>565</v>
      </c>
      <c r="H4" s="7">
        <f>[3]Gusht!H4</f>
        <v>590</v>
      </c>
      <c r="I4" s="7">
        <f>[3]Gusht!I4</f>
        <v>595</v>
      </c>
      <c r="J4" s="7">
        <f>[3]Gusht!J4</f>
        <v>590</v>
      </c>
      <c r="K4" s="7">
        <f>[3]Gusht!K4</f>
        <v>595</v>
      </c>
      <c r="L4" s="7">
        <f>[3]Gusht!L4</f>
        <v>570</v>
      </c>
      <c r="M4" s="7">
        <f>[3]Gusht!M4</f>
        <v>500</v>
      </c>
      <c r="N4" s="7">
        <f>[3]Gusht!N4</f>
        <v>485</v>
      </c>
      <c r="O4" s="7">
        <f>[3]Gusht!O4</f>
        <v>480</v>
      </c>
      <c r="P4" s="7">
        <f>[3]Gusht!P4</f>
        <v>450</v>
      </c>
      <c r="Q4" s="7">
        <f>[3]Gusht!Q4</f>
        <v>465</v>
      </c>
      <c r="R4" s="7">
        <f>[3]Gusht!R4</f>
        <v>410</v>
      </c>
      <c r="S4" s="7">
        <f>[3]Gusht!S4</f>
        <v>395</v>
      </c>
      <c r="T4" s="7">
        <f>[3]Gusht!T4</f>
        <v>405</v>
      </c>
      <c r="U4" s="7">
        <f>[3]Gusht!U4</f>
        <v>425</v>
      </c>
      <c r="V4" s="7">
        <f>[3]Gusht!V4</f>
        <v>450</v>
      </c>
      <c r="W4" s="7">
        <f>[3]Gusht!W4</f>
        <v>464</v>
      </c>
      <c r="X4" s="7">
        <f>[3]Gusht!X4</f>
        <v>469</v>
      </c>
      <c r="Y4" s="7">
        <f>[3]Gusht!Y4</f>
        <v>458</v>
      </c>
      <c r="Z4" s="7">
        <f>[3]Gusht!Z4</f>
        <v>497</v>
      </c>
      <c r="AA4" s="7">
        <f>[3]Gusht!AA4</f>
        <v>475</v>
      </c>
      <c r="AB4" s="7">
        <f>[3]Gusht!AB4</f>
        <v>524</v>
      </c>
      <c r="AC4" s="7">
        <f>[3]Gusht!AC4</f>
        <v>537</v>
      </c>
      <c r="AD4" s="7">
        <f>[3]Gusht!AD4</f>
        <v>527</v>
      </c>
      <c r="AE4" s="7">
        <f>[3]Gusht!AE4</f>
        <v>533</v>
      </c>
      <c r="AF4" s="7">
        <f>[3]Gusht!AF4</f>
        <v>509</v>
      </c>
      <c r="AG4" s="7">
        <f>[3]Gusht!AG4</f>
        <v>525</v>
      </c>
      <c r="AH4" s="7">
        <f>[3]Gusht!AH4</f>
        <v>573</v>
      </c>
      <c r="AI4" s="7">
        <f>SUM(D4:AH4)</f>
        <v>15476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[3]Gusht!D8</f>
        <v>100.64583333333333</v>
      </c>
      <c r="E8" s="7">
        <f>[3]Gusht!E8</f>
        <v>95.12541666666668</v>
      </c>
      <c r="F8" s="7">
        <f>[3]Gusht!F8</f>
        <v>90.912083333333342</v>
      </c>
      <c r="G8" s="7">
        <f>[3]Gusht!G8</f>
        <v>94.40333333333335</v>
      </c>
      <c r="H8" s="7">
        <f>[3]Gusht!H8</f>
        <v>87.546250000000001</v>
      </c>
      <c r="I8" s="7">
        <f>[3]Gusht!I8</f>
        <v>70.13000000000001</v>
      </c>
      <c r="J8" s="7">
        <f>[3]Gusht!J8</f>
        <v>70.843333333333334</v>
      </c>
      <c r="K8" s="7">
        <f>[3]Gusht!K8</f>
        <v>68.053750000000008</v>
      </c>
      <c r="L8" s="7">
        <f>[3]Gusht!L8</f>
        <v>77.78458333333333</v>
      </c>
      <c r="M8" s="7">
        <f>[3]Gusht!M8</f>
        <v>84.712083333333325</v>
      </c>
      <c r="N8" s="7">
        <f>[3]Gusht!N8</f>
        <v>86.274583333333325</v>
      </c>
      <c r="O8" s="7">
        <f>[3]Gusht!O8</f>
        <v>79.325416666666669</v>
      </c>
      <c r="P8" s="7">
        <f>[3]Gusht!P8</f>
        <v>65.214999999999989</v>
      </c>
      <c r="Q8" s="7">
        <f>[3]Gusht!Q8</f>
        <v>72.913750000000007</v>
      </c>
      <c r="R8" s="7">
        <f>[3]Gusht!R8</f>
        <v>89.210000000000022</v>
      </c>
      <c r="S8" s="7">
        <f>[3]Gusht!S8</f>
        <v>89.201250000000002</v>
      </c>
      <c r="T8" s="7">
        <f>[3]Gusht!T8</f>
        <v>95.561666666666653</v>
      </c>
      <c r="U8" s="7">
        <f>[3]Gusht!U8</f>
        <v>100.21333333333332</v>
      </c>
      <c r="V8" s="7">
        <f>[3]Gusht!V8</f>
        <v>79.362499999999997</v>
      </c>
      <c r="W8" s="7">
        <f>[3]Gusht!W8</f>
        <v>71.426666666666691</v>
      </c>
      <c r="X8" s="7">
        <f>[3]Gusht!X8</f>
        <v>106.17333333333333</v>
      </c>
      <c r="Y8" s="7">
        <f>[3]Gusht!Y8</f>
        <v>112.72250000000001</v>
      </c>
      <c r="Z8" s="7">
        <f>[3]Gusht!Z8</f>
        <v>133.78041666666667</v>
      </c>
      <c r="AA8" s="7">
        <f>[3]Gusht!AA8</f>
        <v>133.37583333333333</v>
      </c>
      <c r="AB8" s="7">
        <f>[3]Gusht!AB8</f>
        <v>148.78291666666664</v>
      </c>
      <c r="AC8" s="7">
        <f>[3]Gusht!AC8</f>
        <v>103.23999999999997</v>
      </c>
      <c r="AD8" s="7">
        <f>[3]Gusht!AD8</f>
        <v>105.07916666666667</v>
      </c>
      <c r="AE8" s="7">
        <f>[3]Gusht!AE8</f>
        <v>126.77166666666666</v>
      </c>
      <c r="AF8" s="7">
        <f>[3]Gusht!AF8</f>
        <v>134.55249999999998</v>
      </c>
      <c r="AG8" s="7">
        <f>[3]Gusht!AG8</f>
        <v>109.24291666666666</v>
      </c>
      <c r="AH8" s="7">
        <f>[3]Gusht!AH8</f>
        <v>121.40291666666666</v>
      </c>
      <c r="AI8" s="7">
        <f>AVERAGE(D8:AH8)</f>
        <v>96.90274193548386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[3]Gusht!D12</f>
        <v>45838.280000000006</v>
      </c>
      <c r="E12" s="7">
        <f>[3]Gusht!E12</f>
        <v>44930.19000000001</v>
      </c>
      <c r="F12" s="7">
        <f>[3]Gusht!F12</f>
        <v>47869.61</v>
      </c>
      <c r="G12" s="7">
        <f>[3]Gusht!G12</f>
        <v>54279.790000000008</v>
      </c>
      <c r="H12" s="7">
        <f>[3]Gusht!H12</f>
        <v>52927.219999999994</v>
      </c>
      <c r="I12" s="7">
        <f>[3]Gusht!I12</f>
        <v>42891.49</v>
      </c>
      <c r="J12" s="7">
        <f>[3]Gusht!J12</f>
        <v>44910.170000000006</v>
      </c>
      <c r="K12" s="7">
        <f>[3]Gusht!K12</f>
        <v>43551.59</v>
      </c>
      <c r="L12" s="7">
        <f>[3]Gusht!L12</f>
        <v>46249.120000000003</v>
      </c>
      <c r="M12" s="7">
        <f>[3]Gusht!M12</f>
        <v>43054.44</v>
      </c>
      <c r="N12" s="7">
        <f>[3]Gusht!N12</f>
        <v>41959.360000000001</v>
      </c>
      <c r="O12" s="7">
        <f>[3]Gusht!O12</f>
        <v>38313.740000000005</v>
      </c>
      <c r="P12" s="7">
        <f>[3]Gusht!P12</f>
        <v>29945.519999999997</v>
      </c>
      <c r="Q12" s="7">
        <f>[3]Gusht!Q12</f>
        <v>35070.899999999994</v>
      </c>
      <c r="R12" s="7">
        <f>[3]Gusht!R12</f>
        <v>37273.599999999999</v>
      </c>
      <c r="S12" s="7">
        <f>[3]Gusht!S12</f>
        <v>35846.31</v>
      </c>
      <c r="T12" s="7">
        <f>[3]Gusht!T12</f>
        <v>39664.610000000008</v>
      </c>
      <c r="U12" s="7">
        <f>[3]Gusht!U12</f>
        <v>43245.720000000008</v>
      </c>
      <c r="V12" s="7">
        <f>[3]Gusht!V12</f>
        <v>35834.69</v>
      </c>
      <c r="W12" s="7">
        <f>[3]Gusht!W12</f>
        <v>33448.44</v>
      </c>
      <c r="X12" s="7">
        <f>[3]Gusht!X12</f>
        <v>51947.290000000008</v>
      </c>
      <c r="Y12" s="7">
        <f>[3]Gusht!Y12</f>
        <v>53496.579999999994</v>
      </c>
      <c r="Z12" s="7">
        <f>[3]Gusht!Z12</f>
        <v>69453.12000000001</v>
      </c>
      <c r="AA12" s="7">
        <f>[3]Gusht!AA12</f>
        <v>67201.350000000006</v>
      </c>
      <c r="AB12" s="7">
        <f>[3]Gusht!AB12</f>
        <v>81612.690000000017</v>
      </c>
      <c r="AC12" s="7">
        <f>[3]Gusht!AC12</f>
        <v>54821.700000000004</v>
      </c>
      <c r="AD12" s="7">
        <f>[3]Gusht!AD12</f>
        <v>56033.740000000005</v>
      </c>
      <c r="AE12" s="7">
        <f>[3]Gusht!AE12</f>
        <v>71941.600000000006</v>
      </c>
      <c r="AF12" s="7">
        <f>[3]Gusht!AF12</f>
        <v>71516.150000000009</v>
      </c>
      <c r="AG12" s="7">
        <f>[3]Gusht!AG12</f>
        <v>57327.25</v>
      </c>
      <c r="AH12" s="7">
        <f>[3]Gusht!AH12</f>
        <v>73226.27</v>
      </c>
      <c r="AI12" s="7">
        <f>SUM(D12:AH12)</f>
        <v>1545682.53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9602B-B211-480E-8A9E-D7FCA2AEE234}">
  <dimension ref="B2:AL90"/>
  <sheetViews>
    <sheetView tabSelected="1" workbookViewId="0">
      <selection activeCell="L26" sqref="L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1" width="10.5703125" style="1" bestFit="1" customWidth="1"/>
    <col min="12" max="12" width="11.5703125" style="1" customWidth="1"/>
    <col min="13" max="34" width="5.140625" style="1" bestFit="1" customWidth="1"/>
    <col min="35" max="35" width="11.57031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[3]Shtator!D4</f>
        <v>501</v>
      </c>
      <c r="E4" s="7">
        <f>[3]Shtator!E4</f>
        <v>480</v>
      </c>
      <c r="F4" s="7">
        <f>[3]Shtator!F4</f>
        <v>485</v>
      </c>
      <c r="G4" s="7">
        <f>[3]Shtator!G4</f>
        <v>475</v>
      </c>
      <c r="H4" s="7">
        <f>[3]Shtator!H4</f>
        <v>460</v>
      </c>
      <c r="I4" s="7">
        <f>[3]Shtator!I4</f>
        <v>465</v>
      </c>
      <c r="J4" s="7">
        <f>[3]Shtator!J4</f>
        <v>430</v>
      </c>
      <c r="K4" s="7">
        <f>[3]Shtator!K4</f>
        <v>395</v>
      </c>
      <c r="L4" s="7">
        <v>395</v>
      </c>
      <c r="M4" s="7">
        <f>[3]Shtator!M4</f>
        <v>0</v>
      </c>
      <c r="N4" s="7">
        <f>[3]Shtator!N4</f>
        <v>0</v>
      </c>
      <c r="O4" s="7">
        <f>[3]Shtator!O4</f>
        <v>0</v>
      </c>
      <c r="P4" s="7">
        <f>[3]Shtator!P4</f>
        <v>0</v>
      </c>
      <c r="Q4" s="7">
        <f>[3]Shtator!Q4</f>
        <v>0</v>
      </c>
      <c r="R4" s="7">
        <f>[3]Shtator!R4</f>
        <v>0</v>
      </c>
      <c r="S4" s="7">
        <f>[3]Shtator!S4</f>
        <v>0</v>
      </c>
      <c r="T4" s="7">
        <f>[3]Shtator!T4</f>
        <v>0</v>
      </c>
      <c r="U4" s="7">
        <f>[3]Shtator!U4</f>
        <v>0</v>
      </c>
      <c r="V4" s="7">
        <f>[3]Shtator!V4</f>
        <v>0</v>
      </c>
      <c r="W4" s="7">
        <f>[3]Shtator!W4</f>
        <v>0</v>
      </c>
      <c r="X4" s="7">
        <f>[3]Shtator!X4</f>
        <v>0</v>
      </c>
      <c r="Y4" s="7">
        <f>[3]Shtator!Y4</f>
        <v>0</v>
      </c>
      <c r="Z4" s="7">
        <f>[3]Shtator!Z4</f>
        <v>0</v>
      </c>
      <c r="AA4" s="7">
        <f>[3]Shtator!AA4</f>
        <v>0</v>
      </c>
      <c r="AB4" s="7">
        <f>[3]Shtator!AB4</f>
        <v>0</v>
      </c>
      <c r="AC4" s="7">
        <f>[3]Shtator!AC4</f>
        <v>0</v>
      </c>
      <c r="AD4" s="7">
        <f>[3]Shtator!AD4</f>
        <v>0</v>
      </c>
      <c r="AE4" s="7">
        <f>[3]Shtator!AE4</f>
        <v>0</v>
      </c>
      <c r="AF4" s="7">
        <f>[3]Shtator!AF4</f>
        <v>0</v>
      </c>
      <c r="AG4" s="7">
        <f>[3]Shtator!AG4</f>
        <v>0</v>
      </c>
      <c r="AH4" s="7">
        <f>[3]Shtator!AH4</f>
        <v>0</v>
      </c>
      <c r="AI4" s="7">
        <f>SUM(D4:AH4)</f>
        <v>4086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[3]Shtator!D8</f>
        <v>125.07458333333331</v>
      </c>
      <c r="E8" s="7">
        <f>[3]Shtator!E8</f>
        <v>107.69083333333329</v>
      </c>
      <c r="F8" s="7">
        <f>[3]Shtator!F8</f>
        <v>100.6</v>
      </c>
      <c r="G8" s="7">
        <f>[3]Shtator!G8</f>
        <v>112.92</v>
      </c>
      <c r="H8" s="7">
        <f>[3]Shtator!H8</f>
        <v>98.86</v>
      </c>
      <c r="I8" s="7">
        <f>[3]Shtator!I8</f>
        <v>121.04</v>
      </c>
      <c r="J8" s="7">
        <f>[3]Shtator!J8</f>
        <v>100</v>
      </c>
      <c r="K8" s="7">
        <f>[3]Shtator!K8</f>
        <v>92.33</v>
      </c>
      <c r="L8" s="7">
        <v>89.737500000000011</v>
      </c>
      <c r="M8" s="7">
        <f>[3]Shtator!M8</f>
        <v>0</v>
      </c>
      <c r="N8" s="7">
        <f>[3]Shtator!N8</f>
        <v>0</v>
      </c>
      <c r="O8" s="7">
        <f>[3]Shtator!O8</f>
        <v>0</v>
      </c>
      <c r="P8" s="7">
        <f>[3]Shtator!P8</f>
        <v>0</v>
      </c>
      <c r="Q8" s="7">
        <f>[3]Shtator!Q8</f>
        <v>0</v>
      </c>
      <c r="R8" s="7">
        <f>[3]Shtator!R8</f>
        <v>0</v>
      </c>
      <c r="S8" s="7">
        <f>[3]Shtator!S8</f>
        <v>0</v>
      </c>
      <c r="T8" s="7">
        <f>[3]Shtator!T8</f>
        <v>0</v>
      </c>
      <c r="U8" s="7">
        <f>[3]Shtator!U8</f>
        <v>0</v>
      </c>
      <c r="V8" s="7">
        <f>[3]Shtator!V8</f>
        <v>0</v>
      </c>
      <c r="W8" s="7">
        <f>[3]Shtator!W8</f>
        <v>0</v>
      </c>
      <c r="X8" s="7">
        <f>[3]Shtator!X8</f>
        <v>0</v>
      </c>
      <c r="Y8" s="7">
        <f>[3]Shtator!Y8</f>
        <v>0</v>
      </c>
      <c r="Z8" s="7">
        <f>[3]Shtator!Z8</f>
        <v>0</v>
      </c>
      <c r="AA8" s="7">
        <f>[3]Shtator!AA8</f>
        <v>0</v>
      </c>
      <c r="AB8" s="7">
        <f>[3]Shtator!AB8</f>
        <v>0</v>
      </c>
      <c r="AC8" s="7">
        <f>[3]Shtator!AC8</f>
        <v>0</v>
      </c>
      <c r="AD8" s="7">
        <f>[3]Shtator!AD8</f>
        <v>0</v>
      </c>
      <c r="AE8" s="7">
        <f>[3]Shtator!AE8</f>
        <v>0</v>
      </c>
      <c r="AF8" s="7">
        <f>[3]Shtator!AF8</f>
        <v>0</v>
      </c>
      <c r="AG8" s="7">
        <f>[3]Shtator!AG8</f>
        <v>0</v>
      </c>
      <c r="AH8" s="7">
        <f>[3]Shtator!AH8</f>
        <v>0</v>
      </c>
      <c r="AI8" s="7">
        <f>AVERAGE(D8:AH8)</f>
        <v>30.588803763440858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[3]Shtator!D12</f>
        <v>66483.259999999995</v>
      </c>
      <c r="E12" s="7">
        <f>[3]Shtator!E12</f>
        <v>53304.12999999999</v>
      </c>
      <c r="F12" s="7">
        <f>[3]Shtator!F12</f>
        <v>48964.4</v>
      </c>
      <c r="G12" s="7">
        <f>[3]Shtator!G12</f>
        <v>54161.22</v>
      </c>
      <c r="H12" s="7">
        <f>[3]Shtator!H12</f>
        <v>46205.01</v>
      </c>
      <c r="I12" s="7">
        <f>[3]Shtator!I12</f>
        <v>58409.47</v>
      </c>
      <c r="J12" s="7">
        <f>[3]Shtator!J12</f>
        <v>43525.39</v>
      </c>
      <c r="K12" s="7">
        <f>[3]Shtator!K12</f>
        <v>36767.49</v>
      </c>
      <c r="L12" s="7">
        <v>34757.160000000003</v>
      </c>
      <c r="M12" s="7">
        <f>[3]Shtator!M12</f>
        <v>0</v>
      </c>
      <c r="N12" s="7">
        <f>[3]Shtator!N12</f>
        <v>0</v>
      </c>
      <c r="O12" s="7">
        <f>[3]Shtator!O12</f>
        <v>0</v>
      </c>
      <c r="P12" s="7">
        <f>[3]Shtator!P12</f>
        <v>0</v>
      </c>
      <c r="Q12" s="7">
        <f>[3]Shtator!Q12</f>
        <v>0</v>
      </c>
      <c r="R12" s="7">
        <f>[3]Shtator!R12</f>
        <v>0</v>
      </c>
      <c r="S12" s="7">
        <f>[3]Shtator!S12</f>
        <v>0</v>
      </c>
      <c r="T12" s="7">
        <f>[3]Shtator!T12</f>
        <v>0</v>
      </c>
      <c r="U12" s="7">
        <f>[3]Shtator!U12</f>
        <v>0</v>
      </c>
      <c r="V12" s="7">
        <f>[3]Shtator!V12</f>
        <v>0</v>
      </c>
      <c r="W12" s="7">
        <f>[3]Shtator!W12</f>
        <v>0</v>
      </c>
      <c r="X12" s="7">
        <f>[3]Shtator!X12</f>
        <v>0</v>
      </c>
      <c r="Y12" s="7">
        <f>[3]Shtator!Y12</f>
        <v>0</v>
      </c>
      <c r="Z12" s="7">
        <f>[3]Shtator!Z12</f>
        <v>0</v>
      </c>
      <c r="AA12" s="7">
        <f>[3]Shtator!AA12</f>
        <v>0</v>
      </c>
      <c r="AB12" s="7">
        <f>[3]Shtator!AB12</f>
        <v>0</v>
      </c>
      <c r="AC12" s="7">
        <f>[3]Shtator!AC12</f>
        <v>0</v>
      </c>
      <c r="AD12" s="7">
        <f>[3]Shtator!AD12</f>
        <v>0</v>
      </c>
      <c r="AE12" s="7">
        <f>[3]Shtator!AE12</f>
        <v>0</v>
      </c>
      <c r="AF12" s="7">
        <f>[3]Shtator!AF12</f>
        <v>0</v>
      </c>
      <c r="AG12" s="7">
        <f>[3]Shtator!AG12</f>
        <v>0</v>
      </c>
      <c r="AH12" s="7">
        <f>[3]Shtator!AH12</f>
        <v>0</v>
      </c>
      <c r="AI12" s="7">
        <f>SUM(D12:AH12)</f>
        <v>442577.53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April</vt:lpstr>
      <vt:lpstr>May</vt:lpstr>
      <vt:lpstr>June</vt:lpstr>
      <vt:lpstr>July</vt:lpstr>
      <vt:lpstr>August</vt:lpstr>
      <vt:lpstr>September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Griselda Merkaj</cp:lastModifiedBy>
  <dcterms:created xsi:type="dcterms:W3CDTF">2021-03-30T06:15:08Z</dcterms:created>
  <dcterms:modified xsi:type="dcterms:W3CDTF">2023-09-08T13:09:40Z</dcterms:modified>
  <cp:category/>
</cp:coreProperties>
</file>