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g.merkaj\Desktop\ALPEX\Procedura\"/>
    </mc:Choice>
  </mc:AlternateContent>
  <xr:revisionPtr revIDLastSave="0" documentId="8_{66146C00-814F-4AAA-9A04-13CEBA4F4752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20" l="1"/>
  <c r="J4" i="20"/>
  <c r="I4" i="20"/>
  <c r="G4" i="20"/>
  <c r="H4" i="20"/>
  <c r="F4" i="20"/>
  <c r="E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E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8" i="20" l="1"/>
  <c r="AI8" i="19"/>
  <c r="AI4" i="20"/>
  <c r="AI12" i="20"/>
  <c r="AI12" i="19"/>
  <c r="AI4" i="19"/>
  <c r="AH8" i="18"/>
  <c r="AG8" i="18"/>
  <c r="AH4" i="18"/>
  <c r="AG4" i="18"/>
  <c r="T4" i="18" l="1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8" i="18" l="1"/>
  <c r="AI12" i="16"/>
  <c r="AI12" i="17"/>
  <c r="AI12" i="15"/>
  <c r="AI4" i="15"/>
  <c r="AI8" i="16"/>
  <c r="AI8" i="17"/>
  <c r="AI4" i="17"/>
  <c r="AI12" i="18"/>
  <c r="AI4" i="16"/>
  <c r="AI8" i="15"/>
  <c r="Y4" i="18" l="1"/>
  <c r="X4" i="18"/>
  <c r="Z4" i="18"/>
  <c r="AA4" i="18"/>
  <c r="AB4" i="18"/>
  <c r="AC4" i="18" l="1"/>
  <c r="AE4" i="18"/>
  <c r="AD4" i="18" l="1"/>
  <c r="AF4" i="18" l="1"/>
  <c r="AI4" i="18" l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<sst xmlns="http://schemas.openxmlformats.org/spreadsheetml/2006/main" count="72" uniqueCount="6">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</sst>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4">
          <cell r="T4">
            <v>26</v>
          </cell>
        </row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4">
          <cell r="D4">
            <v>20</v>
          </cell>
        </row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4">
          <cell r="D4">
            <v>15</v>
          </cell>
        </row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4">
          <cell r="D4">
            <v>15</v>
          </cell>
        </row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4">
          <cell r="D4">
            <v>17</v>
          </cell>
        </row>
        <row r="28">
          <cell r="D28">
            <v>501</v>
          </cell>
          <cell r="E28">
            <v>480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</row>
        <row r="84">
          <cell r="D84">
            <v>66483.259999999995</v>
          </cell>
          <cell r="E84">
            <v>53304.12999999999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 refreshError="1"/>
      <sheetData sheetId="1" refreshError="1"/>
      <sheetData sheetId="2" refreshError="1"/>
      <sheetData sheetId="3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  <sheetData sheetId="4" refreshError="1"/>
      <sheetData sheetId="5">
        <row r="30">
          <cell r="F30">
            <v>485</v>
          </cell>
          <cell r="G30">
            <v>475</v>
          </cell>
          <cell r="H30">
            <v>460</v>
          </cell>
          <cell r="I30">
            <v>465</v>
          </cell>
          <cell r="J30">
            <v>430</v>
          </cell>
          <cell r="K30">
            <v>395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5" priority="10" operator="lessThan">
      <formula>0</formula>
    </cfRule>
    <cfRule type="cellIs" dxfId="14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D8:AI8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7" operator="lessThan">
      <formula>0</formula>
    </cfRule>
    <cfRule type="cellIs" dxfId="6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topLeftCell="Q1"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abSelected="1" topLeftCell="B1" workbookViewId="0">
      <selection activeCell="L21" sqref="L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1" width="10.5703125" style="1" bestFit="1" customWidth="1"/>
    <col min="12" max="12" width="12" style="1" customWidth="1"/>
    <col min="13" max="34" width="5.140625" style="1" bestFit="1" customWidth="1"/>
    <col min="35" max="35" width="11.57031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[2]Shtator!F30</f>
        <v>485</v>
      </c>
      <c r="G4" s="6">
        <f>[2]Shtator!G30</f>
        <v>475</v>
      </c>
      <c r="H4" s="6">
        <f>[2]Shtator!H30</f>
        <v>460</v>
      </c>
      <c r="I4" s="6">
        <f>[2]Shtator!I30</f>
        <v>465</v>
      </c>
      <c r="J4" s="6">
        <f>[2]Shtator!J30</f>
        <v>430</v>
      </c>
      <c r="K4" s="6">
        <f>[2]Shtator!K30</f>
        <v>395</v>
      </c>
      <c r="L4" s="6">
        <v>395</v>
      </c>
      <c r="M4" s="6">
        <f>'[1]Shtator 23'!M28</f>
        <v>0</v>
      </c>
      <c r="N4" s="6">
        <f>'[1]Shtator 23'!N28</f>
        <v>0</v>
      </c>
      <c r="O4" s="6">
        <f>'[1]Shtator 23'!O28</f>
        <v>0</v>
      </c>
      <c r="P4" s="6">
        <f>'[1]Shtator 23'!P28</f>
        <v>0</v>
      </c>
      <c r="Q4" s="6">
        <f>'[1]Shtator 23'!Q28</f>
        <v>0</v>
      </c>
      <c r="R4" s="6">
        <f>'[1]Shtator 23'!R28</f>
        <v>0</v>
      </c>
      <c r="S4" s="6">
        <f>'[1]Shtator 23'!S28</f>
        <v>0</v>
      </c>
      <c r="T4" s="6">
        <f>'[1]Shtator 23'!T28</f>
        <v>0</v>
      </c>
      <c r="U4" s="6">
        <f>'[1]Shtator 23'!U28</f>
        <v>0</v>
      </c>
      <c r="V4" s="6">
        <f>'[1]Shtator 23'!V28</f>
        <v>0</v>
      </c>
      <c r="W4" s="6">
        <f>'[1]Shtator 23'!W28</f>
        <v>0</v>
      </c>
      <c r="X4" s="6">
        <f>'[1]Shtator 23'!X28</f>
        <v>0</v>
      </c>
      <c r="Y4" s="6">
        <f>'[1]Shtator 23'!Y28</f>
        <v>0</v>
      </c>
      <c r="Z4" s="6">
        <f>'[1]Shtator 23'!Z28</f>
        <v>0</v>
      </c>
      <c r="AA4" s="6">
        <f>'[1]Shtator 23'!AA28</f>
        <v>0</v>
      </c>
      <c r="AB4" s="6">
        <f>'[1]Shtator 23'!AB28</f>
        <v>0</v>
      </c>
      <c r="AC4" s="6">
        <f>'[1]Shtator 23'!AC28</f>
        <v>0</v>
      </c>
      <c r="AD4" s="6">
        <f>'[1]Shtator 23'!AD28</f>
        <v>0</v>
      </c>
      <c r="AE4" s="6">
        <f>'[1]Shtator 23'!AE28</f>
        <v>0</v>
      </c>
      <c r="AF4" s="6">
        <f>'[1]Shtator 23'!AF28</f>
        <v>0</v>
      </c>
      <c r="AG4" s="6">
        <f>'[1]Shtator 23'!AG28</f>
        <v>0</v>
      </c>
      <c r="AH4" s="6">
        <f>'[1]Shtator 23'!AH28</f>
        <v>0</v>
      </c>
      <c r="AI4" s="6">
        <f>SUM(D4:AH4)</f>
        <v>4086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v>100.6</v>
      </c>
      <c r="G8" s="8">
        <v>112.92</v>
      </c>
      <c r="H8" s="8">
        <v>98.86</v>
      </c>
      <c r="I8" s="8">
        <v>121.04</v>
      </c>
      <c r="J8" s="8">
        <v>100</v>
      </c>
      <c r="K8" s="8">
        <v>92.33</v>
      </c>
      <c r="L8" s="8">
        <v>89.737500000000011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>
        <f>AVERAGE(D8:AH8)</f>
        <v>105.36143518518517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v>48964.4</v>
      </c>
      <c r="G12" s="8">
        <v>54161.22</v>
      </c>
      <c r="H12" s="8">
        <v>46205.01</v>
      </c>
      <c r="I12" s="8">
        <v>58409.47</v>
      </c>
      <c r="J12" s="8">
        <v>43525.39</v>
      </c>
      <c r="K12" s="8">
        <v>36767.49</v>
      </c>
      <c r="L12" s="8">
        <v>34757.160000000003</v>
      </c>
      <c r="M12" s="8">
        <f>'[1]Shtator 23'!M84</f>
        <v>0</v>
      </c>
      <c r="N12" s="8">
        <f>'[1]Shtator 23'!N84</f>
        <v>0</v>
      </c>
      <c r="O12" s="8">
        <f>'[1]Shtator 23'!O84</f>
        <v>0</v>
      </c>
      <c r="P12" s="8">
        <f>'[1]Shtator 23'!P84</f>
        <v>0</v>
      </c>
      <c r="Q12" s="8">
        <f>'[1]Shtator 23'!Q84</f>
        <v>0</v>
      </c>
      <c r="R12" s="8">
        <f>'[1]Shtator 23'!R84</f>
        <v>0</v>
      </c>
      <c r="S12" s="8">
        <f>'[1]Shtator 23'!S84</f>
        <v>0</v>
      </c>
      <c r="T12" s="8">
        <f>'[1]Shtator 23'!T84</f>
        <v>0</v>
      </c>
      <c r="U12" s="8">
        <f>'[1]Shtator 23'!U84</f>
        <v>0</v>
      </c>
      <c r="V12" s="8">
        <f>'[1]Shtator 23'!V84</f>
        <v>0</v>
      </c>
      <c r="W12" s="8">
        <f>'[1]Shtator 23'!W84</f>
        <v>0</v>
      </c>
      <c r="X12" s="8">
        <f>'[1]Shtator 23'!X84</f>
        <v>0</v>
      </c>
      <c r="Y12" s="8">
        <f>'[1]Shtator 23'!Y84</f>
        <v>0</v>
      </c>
      <c r="Z12" s="8">
        <f>'[1]Shtator 23'!Z84</f>
        <v>0</v>
      </c>
      <c r="AA12" s="8">
        <f>'[1]Shtator 23'!AA84</f>
        <v>0</v>
      </c>
      <c r="AB12" s="8">
        <f>'[1]Shtator 23'!AB84</f>
        <v>0</v>
      </c>
      <c r="AC12" s="8">
        <f>'[1]Shtator 23'!AC84</f>
        <v>0</v>
      </c>
      <c r="AD12" s="8">
        <f>'[1]Shtator 23'!AD84</f>
        <v>0</v>
      </c>
      <c r="AE12" s="8">
        <f>'[1]Shtator 23'!AE84</f>
        <v>0</v>
      </c>
      <c r="AF12" s="8">
        <f>'[1]Shtator 23'!AF84</f>
        <v>0</v>
      </c>
      <c r="AG12" s="8">
        <f>'[1]Shtator 23'!AG84</f>
        <v>0</v>
      </c>
      <c r="AH12" s="8">
        <f>'[1]Shtator 23'!AH84</f>
        <v>0</v>
      </c>
      <c r="AI12" s="8">
        <f>SUM(D12:AH12)</f>
        <v>442577.53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Griselda Merkaj</cp:lastModifiedBy>
  <dcterms:created xsi:type="dcterms:W3CDTF">2021-03-30T06:15:08Z</dcterms:created>
  <dcterms:modified xsi:type="dcterms:W3CDTF">2023-09-08T13:11:12Z</dcterms:modified>
</cp:coreProperties>
</file>