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arian.mara\Desktop\"/>
    </mc:Choice>
  </mc:AlternateContent>
  <xr:revisionPtr revIDLastSave="0" documentId="8_{6D41E502-6DBF-4D70-BE4D-0B7EEE7D2ACC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11. 09. 2023" sheetId="1" r:id="rId1"/>
    <sheet name="12. 09. 2023" sheetId="2" r:id="rId2"/>
    <sheet name="13. 09. 2023" sheetId="3" r:id="rId3"/>
    <sheet name="14. 09. 2023" sheetId="4" r:id="rId4"/>
    <sheet name="15. 09. 2023" sheetId="5" r:id="rId5"/>
    <sheet name="16. 09. 2023" sheetId="6" r:id="rId6"/>
    <sheet name="17. 09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<sst xmlns="http://schemas.openxmlformats.org/spreadsheetml/2006/main" count="259" uniqueCount="37">
  <si>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Market Participants</t>
  </si>
  <si>
    <t>DEVOLL_HP</t>
  </si>
  <si>
    <t>KESH</t>
  </si>
  <si>
    <t>2. Summary Results of the Availability Commitment Auction: 20230911_aFRR_Up</t>
  </si>
  <si>
    <t>Time interval</t>
  </si>
  <si>
    <t>Total Requested Capacity (MW/h)</t>
  </si>
  <si>
    <t>Total Offered Capacity (MW/h)</t>
  </si>
  <si>
    <t>The lowest bid Price (Euro/MW/h)</t>
  </si>
  <si>
    <t>The highest bid Price (Euro/MW/h)</t>
  </si>
  <si>
    <t>Total Capacity Accepted (MW/h)</t>
  </si>
  <si>
    <t>Weighted average Price for the Accepted Capacity (Euro/MW/h)</t>
  </si>
  <si>
    <t>The highest Bid Price Accepted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</si>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</sst>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B7" sqref="B7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9.81640625" customWidth="1"/>
    <col min="8" max="8" width="17.7265625" customWidth="1"/>
    <col min="9" max="9" width="14.5429687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9.81640625" customWidth="1"/>
    <col min="8" max="8" width="17.7265625" customWidth="1"/>
    <col min="9" max="9" width="14.5429687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9.81640625" customWidth="1"/>
    <col min="8" max="8" width="17.7265625" customWidth="1"/>
    <col min="9" max="9" width="14.5429687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9.81640625" customWidth="1"/>
    <col min="8" max="8" width="17.7265625" customWidth="1"/>
    <col min="9" max="9" width="14.5429687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9.81640625" customWidth="1"/>
    <col min="8" max="8" width="17.7265625" customWidth="1"/>
    <col min="9" max="9" width="14.5429687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13</v>
      </c>
      <c r="E27" s="9">
        <v>27.7</v>
      </c>
      <c r="F27" s="9">
        <v>57.6</v>
      </c>
      <c r="G27" s="8">
        <v>13</v>
      </c>
      <c r="H27" s="9">
        <v>34.6</v>
      </c>
      <c r="I27" s="9">
        <v>57.6</v>
      </c>
    </row>
    <row r="28" spans="2:9" x14ac:dyDescent="0.35">
      <c r="B28" s="4" t="s">
        <v>32</v>
      </c>
      <c r="C28" s="5">
        <v>65</v>
      </c>
      <c r="D28" s="5">
        <v>13</v>
      </c>
      <c r="E28" s="6">
        <v>27.7</v>
      </c>
      <c r="F28" s="6">
        <v>61</v>
      </c>
      <c r="G28" s="5">
        <v>13</v>
      </c>
      <c r="H28" s="6">
        <v>35.38461538461538</v>
      </c>
      <c r="I28" s="6">
        <v>61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1031</v>
      </c>
      <c r="E32" s="11">
        <f>IF(SUM(E8:E31)&gt;0,AVERAGEIF(E8:E31,"&lt;&gt;0"),0)</f>
        <v>35.233333333333348</v>
      </c>
      <c r="F32" s="11">
        <f>IF(SUM(F8:F31)&gt;0,AVERAGEIF(F8:F31,"&lt;&gt;0"),0)</f>
        <v>37.866666666666681</v>
      </c>
      <c r="G32" s="10">
        <f>SUM(G8:G31)</f>
        <v>1031</v>
      </c>
      <c r="H32" s="11">
        <f>IF(SUM(H8:H31)&gt;0,AVERAGEIF(H8:H31,"&lt;&gt;0"),0)</f>
        <v>35.841025641025652</v>
      </c>
      <c r="I32" s="11">
        <f>IF(SUM(I8:I31)&gt;0,AVERAGEIF(I8:I31,"&lt;&gt;0"),0)</f>
        <v>37.866666666666681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9.81640625" customWidth="1"/>
    <col min="8" max="8" width="17.7265625" customWidth="1"/>
    <col min="9" max="9" width="14.5429687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10</v>
      </c>
      <c r="E27" s="9">
        <v>27.7</v>
      </c>
      <c r="F27" s="9">
        <v>27.7</v>
      </c>
      <c r="G27" s="8">
        <v>10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10</v>
      </c>
      <c r="E28" s="6">
        <v>27.7</v>
      </c>
      <c r="F28" s="6">
        <v>27.7</v>
      </c>
      <c r="G28" s="5">
        <v>10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1025</v>
      </c>
      <c r="E32" s="11">
        <f>IF(SUM(E8:E31)&gt;0,AVERAGEIF(E8:E31,"&lt;&gt;0"),0)</f>
        <v>35.233333333333348</v>
      </c>
      <c r="F32" s="11">
        <f>IF(SUM(F8:F31)&gt;0,AVERAGEIF(F8:F31,"&lt;&gt;0"),0)</f>
        <v>35.233333333333348</v>
      </c>
      <c r="G32" s="10">
        <f>SUM(G8:G31)</f>
        <v>1025</v>
      </c>
      <c r="H32" s="11">
        <f>IF(SUM(H8:H31)&gt;0,AVERAGEIF(H8:H31,"&lt;&gt;0"),0)</f>
        <v>35.233333333333348</v>
      </c>
      <c r="I32" s="11">
        <f>IF(SUM(I8:I31)&gt;0,AVERAGEIF(I8:I31,"&lt;&gt;0"),0)</f>
        <v>35.233333333333348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9.81640625" customWidth="1"/>
    <col min="8" max="8" width="17.7265625" customWidth="1"/>
    <col min="9" max="9" width="14.5429687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30</v>
      </c>
      <c r="E8" s="6">
        <v>48.5</v>
      </c>
      <c r="F8" s="6">
        <v>48.5</v>
      </c>
      <c r="G8" s="5">
        <v>30</v>
      </c>
      <c r="H8" s="6">
        <v>48.5</v>
      </c>
      <c r="I8" s="6">
        <v>48.5</v>
      </c>
    </row>
    <row r="9" spans="2:9" x14ac:dyDescent="0.35">
      <c r="B9" s="7" t="s">
        <v>13</v>
      </c>
      <c r="C9" s="8">
        <v>60</v>
      </c>
      <c r="D9" s="8">
        <v>30</v>
      </c>
      <c r="E9" s="9">
        <v>48.5</v>
      </c>
      <c r="F9" s="9">
        <v>48.5</v>
      </c>
      <c r="G9" s="8">
        <v>30</v>
      </c>
      <c r="H9" s="9">
        <v>48.5</v>
      </c>
      <c r="I9" s="9">
        <v>48.5</v>
      </c>
    </row>
    <row r="10" spans="2:9" x14ac:dyDescent="0.35">
      <c r="B10" s="4" t="s">
        <v>14</v>
      </c>
      <c r="C10" s="5">
        <v>60</v>
      </c>
      <c r="D10" s="5">
        <v>30</v>
      </c>
      <c r="E10" s="6">
        <v>48.5</v>
      </c>
      <c r="F10" s="6">
        <v>48.5</v>
      </c>
      <c r="G10" s="5">
        <v>30</v>
      </c>
      <c r="H10" s="6">
        <v>48.5</v>
      </c>
      <c r="I10" s="6">
        <v>48.5</v>
      </c>
    </row>
    <row r="11" spans="2:9" x14ac:dyDescent="0.35">
      <c r="B11" s="7" t="s">
        <v>15</v>
      </c>
      <c r="C11" s="8">
        <v>60</v>
      </c>
      <c r="D11" s="8">
        <v>30</v>
      </c>
      <c r="E11" s="9">
        <v>48.5</v>
      </c>
      <c r="F11" s="9">
        <v>48.5</v>
      </c>
      <c r="G11" s="8">
        <v>30</v>
      </c>
      <c r="H11" s="9">
        <v>48.5</v>
      </c>
      <c r="I11" s="9">
        <v>48.5</v>
      </c>
    </row>
    <row r="12" spans="2:9" x14ac:dyDescent="0.35">
      <c r="B12" s="4" t="s">
        <v>16</v>
      </c>
      <c r="C12" s="5">
        <v>60</v>
      </c>
      <c r="D12" s="5">
        <v>30</v>
      </c>
      <c r="E12" s="6">
        <v>48.5</v>
      </c>
      <c r="F12" s="6">
        <v>48.5</v>
      </c>
      <c r="G12" s="5">
        <v>30</v>
      </c>
      <c r="H12" s="6">
        <v>48.5</v>
      </c>
      <c r="I12" s="6">
        <v>48.5</v>
      </c>
    </row>
    <row r="13" spans="2:9" x14ac:dyDescent="0.35">
      <c r="B13" s="7" t="s">
        <v>17</v>
      </c>
      <c r="C13" s="8">
        <v>60</v>
      </c>
      <c r="D13" s="8">
        <v>30</v>
      </c>
      <c r="E13" s="9">
        <v>48.5</v>
      </c>
      <c r="F13" s="9">
        <v>48.5</v>
      </c>
      <c r="G13" s="8">
        <v>30</v>
      </c>
      <c r="H13" s="9">
        <v>48.5</v>
      </c>
      <c r="I13" s="9">
        <v>48.5</v>
      </c>
    </row>
    <row r="14" spans="2:9" x14ac:dyDescent="0.35">
      <c r="B14" s="4" t="s">
        <v>18</v>
      </c>
      <c r="C14" s="5">
        <v>65</v>
      </c>
      <c r="D14" s="5">
        <v>30</v>
      </c>
      <c r="E14" s="6">
        <v>44.2</v>
      </c>
      <c r="F14" s="6">
        <v>44.2</v>
      </c>
      <c r="G14" s="5">
        <v>30</v>
      </c>
      <c r="H14" s="6">
        <v>44.2</v>
      </c>
      <c r="I14" s="6">
        <v>44.2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10</v>
      </c>
      <c r="E26" s="6">
        <v>27.7</v>
      </c>
      <c r="F26" s="6">
        <v>27.7</v>
      </c>
      <c r="G26" s="5">
        <v>10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10</v>
      </c>
      <c r="E27" s="9">
        <v>27.7</v>
      </c>
      <c r="F27" s="9">
        <v>27.7</v>
      </c>
      <c r="G27" s="8">
        <v>10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10</v>
      </c>
      <c r="E28" s="6">
        <v>27.7</v>
      </c>
      <c r="F28" s="6">
        <v>27.7</v>
      </c>
      <c r="G28" s="5">
        <v>10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10</v>
      </c>
      <c r="E29" s="9">
        <v>34.200000000000003</v>
      </c>
      <c r="F29" s="9">
        <v>34.200000000000003</v>
      </c>
      <c r="G29" s="8">
        <v>10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65</v>
      </c>
      <c r="D30" s="5">
        <v>30</v>
      </c>
      <c r="E30" s="6">
        <v>44.2</v>
      </c>
      <c r="F30" s="6">
        <v>44.2</v>
      </c>
      <c r="G30" s="5">
        <v>30</v>
      </c>
      <c r="H30" s="6">
        <v>44.2</v>
      </c>
      <c r="I30" s="6">
        <v>44.2</v>
      </c>
    </row>
    <row r="31" spans="2:9" x14ac:dyDescent="0.35">
      <c r="B31" s="7" t="s">
        <v>35</v>
      </c>
      <c r="C31" s="8">
        <v>65</v>
      </c>
      <c r="D31" s="8">
        <v>30</v>
      </c>
      <c r="E31" s="9">
        <v>44.2</v>
      </c>
      <c r="F31" s="9">
        <v>44.2</v>
      </c>
      <c r="G31" s="8">
        <v>30</v>
      </c>
      <c r="H31" s="9">
        <v>44.2</v>
      </c>
      <c r="I31" s="9">
        <v>44.2</v>
      </c>
    </row>
    <row r="32" spans="2:9" x14ac:dyDescent="0.35">
      <c r="B32" s="10" t="s">
        <v>36</v>
      </c>
      <c r="C32" s="10">
        <f>SUM(C8:C31)</f>
        <v>1530</v>
      </c>
      <c r="D32" s="10">
        <f>SUM(D8:D31)</f>
        <v>1025</v>
      </c>
      <c r="E32" s="11">
        <f>IF(SUM(E8:E31)&gt;0,AVERAGEIF(E8:E31,"&lt;&gt;0"),0)</f>
        <v>35.233333333333348</v>
      </c>
      <c r="F32" s="11">
        <f>IF(SUM(F8:F31)&gt;0,AVERAGEIF(F8:F31,"&lt;&gt;0"),0)</f>
        <v>35.233333333333348</v>
      </c>
      <c r="G32" s="10">
        <f>SUM(G8:G31)</f>
        <v>1025</v>
      </c>
      <c r="H32" s="11">
        <f>IF(SUM(H8:H31)&gt;0,AVERAGEIF(H8:H31,"&lt;&gt;0"),0)</f>
        <v>35.233333333333348</v>
      </c>
      <c r="I32" s="11">
        <f>IF(SUM(I8:I31)&gt;0,AVERAGEIF(I8:I31,"&lt;&gt;0"),0)</f>
        <v>35.233333333333348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11. 09. 2023</vt:lpstr>
      <vt:lpstr>12. 09. 2023</vt:lpstr>
      <vt:lpstr>13. 09. 2023</vt:lpstr>
      <vt:lpstr>14. 09. 2023</vt:lpstr>
      <vt:lpstr>15. 09. 2023</vt:lpstr>
      <vt:lpstr>16. 09. 2023</vt:lpstr>
      <vt:lpstr>17. 09. 2023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 Merkaj</dc:creator>
  <cp:lastModifiedBy>Marian Mara</cp:lastModifiedBy>
  <dcterms:created xsi:type="dcterms:W3CDTF">2023-03-27T08:58:38Z</dcterms:created>
  <dcterms:modified xsi:type="dcterms:W3CDTF">2023-09-08T12:34:48Z</dcterms:modified>
</cp:coreProperties>
</file>