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.vako\Desktop\2023\Prokurimi Humbjeve 2023\PUBLIKIME\"/>
    </mc:Choice>
  </mc:AlternateContent>
  <xr:revisionPtr revIDLastSave="0" documentId="13_ncr:1_{0D3E57E6-27CF-4E8F-B5B0-7843EFF25571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Prill" sheetId="15" r:id="rId1"/>
    <sheet name="Maj" sheetId="16" r:id="rId2"/>
    <sheet name="Qershor" sheetId="17" r:id="rId3"/>
    <sheet name="Korrik" sheetId="18" r:id="rId4"/>
    <sheet name="Gusht" sheetId="19" r:id="rId5"/>
    <sheet name="Shtator" sheetId="20" r:id="rId6"/>
    <sheet name="Tetor" sheetId="21" r:id="rId7"/>
    <sheet name="Nentor" sheetId="22" r:id="rId8"/>
    <sheet name="Dhjetor" sheetId="23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3" l="1"/>
  <c r="F12" i="23"/>
  <c r="G12" i="23"/>
  <c r="H12" i="23"/>
  <c r="I12" i="23"/>
  <c r="J12" i="23"/>
  <c r="K12" i="23"/>
  <c r="L12" i="23"/>
  <c r="M12" i="23"/>
  <c r="N12" i="23"/>
  <c r="O12" i="23"/>
  <c r="P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Y8" i="23"/>
  <c r="Z8" i="23"/>
  <c r="AA8" i="23"/>
  <c r="AB8" i="23"/>
  <c r="AC8" i="23"/>
  <c r="AD8" i="23"/>
  <c r="AE8" i="23"/>
  <c r="AF8" i="23"/>
  <c r="AG8" i="23"/>
  <c r="AH8" i="23"/>
  <c r="E4" i="23"/>
  <c r="F4" i="23"/>
  <c r="G4" i="23"/>
  <c r="H4" i="23"/>
  <c r="I4" i="23"/>
  <c r="J4" i="23"/>
  <c r="K4" i="23"/>
  <c r="L4" i="23"/>
  <c r="M4" i="23"/>
  <c r="N4" i="23"/>
  <c r="O4" i="23"/>
  <c r="P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D12" i="23"/>
  <c r="D8" i="23"/>
  <c r="D4" i="23"/>
  <c r="AI8" i="23" l="1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D12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D8" i="22"/>
  <c r="E4" i="22"/>
  <c r="F4" i="22"/>
  <c r="G4" i="22"/>
  <c r="H4" i="22"/>
  <c r="I4" i="22"/>
  <c r="J4" i="22"/>
  <c r="K4" i="22"/>
  <c r="L4" i="22"/>
  <c r="M4" i="22"/>
  <c r="N4" i="22"/>
  <c r="O4" i="22"/>
  <c r="P4" i="22"/>
  <c r="Q4" i="22"/>
  <c r="R4" i="22"/>
  <c r="S4" i="22"/>
  <c r="T4" i="22"/>
  <c r="U4" i="22"/>
  <c r="V4" i="22"/>
  <c r="W4" i="22"/>
  <c r="X4" i="22"/>
  <c r="Y4" i="22"/>
  <c r="Z4" i="22"/>
  <c r="AA4" i="22"/>
  <c r="AB4" i="22"/>
  <c r="AC4" i="22"/>
  <c r="AD4" i="22"/>
  <c r="AE4" i="22"/>
  <c r="AF4" i="22"/>
  <c r="AG4" i="22"/>
  <c r="D4" i="22"/>
  <c r="AH12" i="22"/>
  <c r="AH8" i="22"/>
  <c r="AH4" i="22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D12" i="21"/>
  <c r="AF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G8" i="21"/>
  <c r="AH8" i="21"/>
  <c r="D8" i="21"/>
  <c r="E4" i="21"/>
  <c r="F4" i="21"/>
  <c r="G4" i="21"/>
  <c r="H4" i="21"/>
  <c r="I4" i="21"/>
  <c r="J4" i="21"/>
  <c r="K4" i="21"/>
  <c r="L4" i="21"/>
  <c r="M4" i="21"/>
  <c r="N4" i="21"/>
  <c r="O4" i="21"/>
  <c r="P4" i="21"/>
  <c r="Q4" i="21"/>
  <c r="R4" i="21"/>
  <c r="S4" i="21"/>
  <c r="T4" i="21"/>
  <c r="U4" i="21"/>
  <c r="V4" i="21"/>
  <c r="W4" i="21"/>
  <c r="X4" i="21"/>
  <c r="Y4" i="21"/>
  <c r="Z4" i="21"/>
  <c r="AA4" i="21"/>
  <c r="AB4" i="21"/>
  <c r="AC4" i="21"/>
  <c r="AD4" i="21"/>
  <c r="AE4" i="21"/>
  <c r="AF4" i="21"/>
  <c r="AG4" i="21"/>
  <c r="AH4" i="21"/>
  <c r="D4" i="21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E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W4" i="20"/>
  <c r="X4" i="20"/>
  <c r="Y4" i="20"/>
  <c r="Z4" i="20"/>
  <c r="AA4" i="20"/>
  <c r="AB4" i="20"/>
  <c r="AC4" i="20"/>
  <c r="AD4" i="20"/>
  <c r="AE4" i="20"/>
  <c r="AF4" i="20"/>
  <c r="AG4" i="20"/>
  <c r="AH4" i="20"/>
  <c r="D12" i="20"/>
  <c r="D8" i="20"/>
  <c r="D4" i="20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D12" i="19"/>
  <c r="D8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D4" i="19"/>
  <c r="AH8" i="18"/>
  <c r="AG8" i="18"/>
  <c r="AH4" i="18"/>
  <c r="AG4" i="18"/>
  <c r="T4" i="18"/>
  <c r="U4" i="18"/>
  <c r="V4" i="18"/>
  <c r="W4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AG12" i="18"/>
  <c r="AH12" i="18"/>
  <c r="D12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D8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D4" i="18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D12" i="17"/>
  <c r="D8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D4" i="17"/>
  <c r="J12" i="16"/>
  <c r="K12" i="16"/>
  <c r="L12" i="16"/>
  <c r="M12" i="16"/>
  <c r="N12" i="16"/>
  <c r="O12" i="16"/>
  <c r="P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AG12" i="16"/>
  <c r="AH12" i="16"/>
  <c r="J8" i="16"/>
  <c r="K8" i="16"/>
  <c r="L8" i="16"/>
  <c r="M8" i="16"/>
  <c r="N8" i="16"/>
  <c r="O8" i="16"/>
  <c r="P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AH8" i="16"/>
  <c r="J4" i="16"/>
  <c r="K4" i="16"/>
  <c r="L4" i="16"/>
  <c r="M4" i="16"/>
  <c r="N4" i="16"/>
  <c r="O4" i="16"/>
  <c r="P4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AG4" i="16"/>
  <c r="AH4" i="16"/>
  <c r="I8" i="16"/>
  <c r="I4" i="16"/>
  <c r="H12" i="16"/>
  <c r="I12" i="16"/>
  <c r="G12" i="16"/>
  <c r="H8" i="16"/>
  <c r="G8" i="16"/>
  <c r="H4" i="16"/>
  <c r="G4" i="16"/>
  <c r="E12" i="16"/>
  <c r="D12" i="16"/>
  <c r="E8" i="16"/>
  <c r="D8" i="16"/>
  <c r="E4" i="16"/>
  <c r="D4" i="16"/>
  <c r="AG12" i="15"/>
  <c r="AG8" i="15"/>
  <c r="AG4" i="15"/>
  <c r="AD12" i="15"/>
  <c r="AD8" i="15"/>
  <c r="AD4" i="15"/>
  <c r="AC12" i="15"/>
  <c r="AC8" i="15"/>
  <c r="AC4" i="15"/>
  <c r="AB12" i="15"/>
  <c r="AB8" i="15"/>
  <c r="AB4" i="15"/>
  <c r="AA12" i="15"/>
  <c r="Z12" i="15"/>
  <c r="Y12" i="15"/>
  <c r="AA8" i="15"/>
  <c r="Z8" i="15"/>
  <c r="Y8" i="15"/>
  <c r="AA4" i="15"/>
  <c r="Z4" i="15"/>
  <c r="Y4" i="15"/>
  <c r="X12" i="15"/>
  <c r="X8" i="15"/>
  <c r="X4" i="15"/>
  <c r="Y4" i="18"/>
  <c r="X4" i="18"/>
  <c r="Z4" i="18"/>
  <c r="AA4" i="18"/>
  <c r="AB4" i="18"/>
  <c r="AC4" i="18"/>
  <c r="AE4" i="18"/>
  <c r="AD4" i="18"/>
  <c r="AF4" i="18"/>
  <c r="AI8" i="22" l="1"/>
  <c r="AI4" i="22"/>
  <c r="AI12" i="22"/>
  <c r="AI8" i="15"/>
  <c r="AI4" i="16"/>
  <c r="AI8" i="16"/>
  <c r="AI8" i="18"/>
  <c r="AI12" i="18"/>
  <c r="AI8" i="19"/>
  <c r="AI12" i="20"/>
  <c r="AI4" i="21"/>
  <c r="AI4" i="15"/>
  <c r="AI12" i="16"/>
  <c r="AI4" i="17"/>
  <c r="AI12" i="17"/>
  <c r="AI4" i="18"/>
  <c r="AI4" i="19"/>
  <c r="AI12" i="19"/>
  <c r="AI4" i="20"/>
  <c r="AI8" i="20"/>
  <c r="AI8" i="21"/>
  <c r="AI12" i="21"/>
  <c r="AI8" i="17"/>
  <c r="AI12" i="15"/>
  <c r="Q4" i="23" l="1"/>
  <c r="AI4" i="23" s="1"/>
  <c r="Q12" i="23" l="1"/>
  <c r="AI12" i="23" s="1"/>
</calcChain>
</file>

<file path=xl/sharedStrings.xml><?xml version="1.0" encoding="utf-8"?>
<sst xmlns="http://schemas.openxmlformats.org/spreadsheetml/2006/main" count="108" uniqueCount="6">
  <si>
    <t>Date (CET)</t>
  </si>
  <si>
    <t>Total</t>
  </si>
  <si>
    <t>Mes</t>
  </si>
  <si>
    <t>Sasia e energjisë e blerë në DAM për mbulimin e humbjeve</t>
  </si>
  <si>
    <t>Kostot e OST për energjinë e blerë në DAM për mbulimin e humbjeve</t>
  </si>
  <si>
    <t>Çmimi mesatar i DAM në ALPEX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</si>
</sst>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5" xfId="1" applyNumberFormat="1" applyFont="1" applyFill="1" applyBorder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43" fontId="5" fillId="6" borderId="2" xfId="3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4">
    <cellStyle name="Check Cell" xfId="2" builtinId="23"/>
    <cellStyle name="Comma" xfId="3" builtinId="3"/>
    <cellStyle name="Normal" xfId="0" builtinId="0"/>
    <cellStyle name="Output" xfId="1" builtinId="21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vako\Desktop\2023\Prokurimi%20Humbjeve%202023\Format%20per%20humbjet%202023.xlsx" TargetMode="External"/><Relationship Id="rId1" Type="http://schemas.openxmlformats.org/officeDocument/2006/relationships/externalLinkPath" Target="/Users/m.vako/Desktop/2023/Prokurimi%20Humbjeve%202023/Format%20per%20humbje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Humbjet\2023%20-%20Kerkesa%20per%20Energji%20per%20mbulimin%20e%20Humbjeve.xlsx" TargetMode="External"/><Relationship Id="rId1" Type="http://schemas.openxmlformats.org/officeDocument/2006/relationships/externalLinkPath" Target="/Users/k.karaj/Desktop/Humbjet/2023%20-%20Kerkesa%20per%20Energji%20per%20mbulimin%20e%20Humbje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ll23"/>
      <sheetName val="Maj23"/>
      <sheetName val="Qershor23"/>
      <sheetName val="Korrik 23"/>
      <sheetName val="Gusht 23"/>
      <sheetName val="Shtator 23"/>
      <sheetName val="Tetor 23"/>
      <sheetName val="Nentor 23"/>
      <sheetName val="Dhjetor 23"/>
      <sheetName val="Cm mes Prill - Nentor"/>
      <sheetName val="Sasia Prill"/>
      <sheetName val="Sasia Maj"/>
      <sheetName val="Sheet2"/>
    </sheetNames>
    <sheetDataSet>
      <sheetData sheetId="0">
        <row r="28">
          <cell r="X28">
            <v>600</v>
          </cell>
          <cell r="Y28">
            <v>600</v>
          </cell>
          <cell r="Z28">
            <v>585</v>
          </cell>
          <cell r="AA28">
            <v>580</v>
          </cell>
          <cell r="AB28">
            <v>585</v>
          </cell>
          <cell r="AC28">
            <v>585</v>
          </cell>
          <cell r="AD28">
            <v>605</v>
          </cell>
          <cell r="AG28">
            <v>665</v>
          </cell>
        </row>
        <row r="56">
          <cell r="X56">
            <v>123.35875</v>
          </cell>
          <cell r="Y56">
            <v>108.61624999999999</v>
          </cell>
          <cell r="Z56">
            <v>102.48999999999997</v>
          </cell>
          <cell r="AA56">
            <v>116.10708333333334</v>
          </cell>
          <cell r="AB56">
            <v>119.39208333333335</v>
          </cell>
          <cell r="AC56">
            <v>123.76541666666664</v>
          </cell>
          <cell r="AD56">
            <v>129.87708333333333</v>
          </cell>
          <cell r="AG56">
            <v>97.182083333333352</v>
          </cell>
        </row>
        <row r="84">
          <cell r="X84">
            <v>77140.259999999995</v>
          </cell>
          <cell r="Y84">
            <v>66371.03</v>
          </cell>
          <cell r="Z84">
            <v>61062.19</v>
          </cell>
          <cell r="AA84">
            <v>68700.3</v>
          </cell>
          <cell r="AB84">
            <v>71210.62000000001</v>
          </cell>
          <cell r="AC84">
            <v>73643.450000000012</v>
          </cell>
          <cell r="AD84">
            <v>79594.320000000007</v>
          </cell>
          <cell r="AG84">
            <v>65275.7</v>
          </cell>
        </row>
      </sheetData>
      <sheetData sheetId="1">
        <row r="28">
          <cell r="D28">
            <v>675</v>
          </cell>
          <cell r="E28">
            <v>875</v>
          </cell>
          <cell r="G28">
            <v>740</v>
          </cell>
          <cell r="H28">
            <v>735</v>
          </cell>
          <cell r="I28">
            <v>695</v>
          </cell>
          <cell r="J28">
            <v>620</v>
          </cell>
          <cell r="K28">
            <v>725</v>
          </cell>
          <cell r="L28">
            <v>750</v>
          </cell>
          <cell r="M28">
            <v>765</v>
          </cell>
          <cell r="N28">
            <v>790</v>
          </cell>
          <cell r="O28">
            <v>844</v>
          </cell>
          <cell r="P28">
            <v>830</v>
          </cell>
          <cell r="S28">
            <v>725</v>
          </cell>
          <cell r="T28">
            <v>725</v>
          </cell>
          <cell r="U28">
            <v>710</v>
          </cell>
          <cell r="V28">
            <v>705</v>
          </cell>
          <cell r="W28">
            <v>710</v>
          </cell>
          <cell r="X28">
            <v>900</v>
          </cell>
          <cell r="Y28">
            <v>900</v>
          </cell>
          <cell r="Z28">
            <v>905</v>
          </cell>
          <cell r="AA28">
            <v>725</v>
          </cell>
          <cell r="AB28">
            <v>725</v>
          </cell>
          <cell r="AC28">
            <v>700</v>
          </cell>
          <cell r="AD28">
            <v>655</v>
          </cell>
          <cell r="AE28">
            <v>655</v>
          </cell>
          <cell r="AF28">
            <v>655</v>
          </cell>
          <cell r="AG28">
            <v>655</v>
          </cell>
          <cell r="AH28">
            <v>480</v>
          </cell>
        </row>
        <row r="56">
          <cell r="D56">
            <v>87.295000000000002</v>
          </cell>
          <cell r="E56">
            <v>92.197916666666671</v>
          </cell>
          <cell r="G56">
            <v>95.138333333333335</v>
          </cell>
          <cell r="H56">
            <v>93.694583333333355</v>
          </cell>
          <cell r="I56">
            <v>88.557500000000005</v>
          </cell>
          <cell r="J56">
            <v>83.56</v>
          </cell>
          <cell r="K56">
            <v>101.93208333333335</v>
          </cell>
          <cell r="L56">
            <v>102.65708333333333</v>
          </cell>
          <cell r="M56">
            <v>104.95291666666668</v>
          </cell>
          <cell r="N56">
            <v>101.17083333333333</v>
          </cell>
          <cell r="O56">
            <v>100.53291666666667</v>
          </cell>
          <cell r="P56">
            <v>91.429166666666674</v>
          </cell>
          <cell r="S56">
            <v>117.16333333333336</v>
          </cell>
          <cell r="T56">
            <v>119.48416666666668</v>
          </cell>
          <cell r="U56">
            <v>119.89125</v>
          </cell>
          <cell r="V56">
            <v>117.71249999999998</v>
          </cell>
          <cell r="W56">
            <v>87.811249999999987</v>
          </cell>
          <cell r="X56">
            <v>71.158333333333346</v>
          </cell>
          <cell r="Y56">
            <v>90.955833333333331</v>
          </cell>
          <cell r="Z56">
            <v>97.994166666666672</v>
          </cell>
          <cell r="AA56">
            <v>96.142499999999998</v>
          </cell>
          <cell r="AB56">
            <v>95.37</v>
          </cell>
          <cell r="AC56">
            <v>96.295416666666668</v>
          </cell>
          <cell r="AD56">
            <v>70.999583333333334</v>
          </cell>
          <cell r="AE56">
            <v>58.375416666666666</v>
          </cell>
          <cell r="AF56">
            <v>74.522083333333356</v>
          </cell>
          <cell r="AG56">
            <v>63.458333333333336</v>
          </cell>
          <cell r="AH56">
            <v>72.475000000000009</v>
          </cell>
        </row>
        <row r="84">
          <cell r="D84">
            <v>59311.91</v>
          </cell>
          <cell r="E84">
            <v>81073.139999999985</v>
          </cell>
          <cell r="G84">
            <v>70861.590000000011</v>
          </cell>
          <cell r="H84">
            <v>69419.809999999983</v>
          </cell>
          <cell r="I84">
            <v>62045.680000000022</v>
          </cell>
          <cell r="J84">
            <v>52299.529999999984</v>
          </cell>
          <cell r="K84">
            <v>75300.060000000012</v>
          </cell>
          <cell r="L84">
            <v>78117.31</v>
          </cell>
          <cell r="M84">
            <v>80761.41</v>
          </cell>
          <cell r="N84">
            <v>80287.160000000018</v>
          </cell>
          <cell r="O84">
            <v>85730.910000000018</v>
          </cell>
          <cell r="P84">
            <v>76658.25</v>
          </cell>
          <cell r="S84">
            <v>86824.920000000013</v>
          </cell>
          <cell r="T84">
            <v>88393.359999999986</v>
          </cell>
          <cell r="U84">
            <v>86255.72</v>
          </cell>
          <cell r="V84">
            <v>84093.169999999969</v>
          </cell>
          <cell r="W84">
            <v>63588.589999999982</v>
          </cell>
          <cell r="X84">
            <v>64419.13</v>
          </cell>
          <cell r="Y84">
            <v>83253.600000000006</v>
          </cell>
          <cell r="Z84">
            <v>90101.43</v>
          </cell>
          <cell r="AA84">
            <v>70743.429999999993</v>
          </cell>
          <cell r="AB84">
            <v>69997.52</v>
          </cell>
          <cell r="AC84">
            <v>68553.180000000008</v>
          </cell>
          <cell r="AD84">
            <v>46946.819999999992</v>
          </cell>
          <cell r="AE84">
            <v>38605.85</v>
          </cell>
          <cell r="AF84">
            <v>49984.4</v>
          </cell>
          <cell r="AG84">
            <v>42842</v>
          </cell>
          <cell r="AH84">
            <v>35746.5</v>
          </cell>
        </row>
      </sheetData>
      <sheetData sheetId="2">
        <row r="28">
          <cell r="D28">
            <v>540</v>
          </cell>
          <cell r="E28">
            <v>600</v>
          </cell>
          <cell r="F28">
            <v>610</v>
          </cell>
          <cell r="G28">
            <v>490</v>
          </cell>
          <cell r="H28">
            <v>440</v>
          </cell>
          <cell r="I28">
            <v>440</v>
          </cell>
          <cell r="J28">
            <v>445</v>
          </cell>
          <cell r="K28">
            <v>445</v>
          </cell>
          <cell r="L28">
            <v>445</v>
          </cell>
          <cell r="M28">
            <v>435</v>
          </cell>
          <cell r="N28">
            <v>450</v>
          </cell>
          <cell r="O28">
            <v>460</v>
          </cell>
          <cell r="P28">
            <v>465</v>
          </cell>
          <cell r="Q28">
            <v>470</v>
          </cell>
          <cell r="R28">
            <v>475</v>
          </cell>
          <cell r="S28">
            <v>475</v>
          </cell>
          <cell r="T28">
            <v>550</v>
          </cell>
          <cell r="U28">
            <v>575</v>
          </cell>
          <cell r="V28">
            <v>640</v>
          </cell>
          <cell r="W28">
            <v>665</v>
          </cell>
          <cell r="X28">
            <v>670</v>
          </cell>
          <cell r="Y28">
            <v>615</v>
          </cell>
          <cell r="Z28">
            <v>585</v>
          </cell>
          <cell r="AA28">
            <v>595</v>
          </cell>
          <cell r="AB28">
            <v>620</v>
          </cell>
          <cell r="AC28">
            <v>575</v>
          </cell>
          <cell r="AD28">
            <v>565</v>
          </cell>
          <cell r="AE28">
            <v>565</v>
          </cell>
          <cell r="AF28">
            <v>445</v>
          </cell>
          <cell r="AG28">
            <v>425</v>
          </cell>
          <cell r="AH28">
            <v>0</v>
          </cell>
        </row>
        <row r="56">
          <cell r="D56">
            <v>63.256666666666682</v>
          </cell>
          <cell r="E56">
            <v>74.53625000000001</v>
          </cell>
          <cell r="F56">
            <v>67.580416666666665</v>
          </cell>
          <cell r="G56">
            <v>57.050833333333344</v>
          </cell>
          <cell r="H56">
            <v>78.593333333333334</v>
          </cell>
          <cell r="I56">
            <v>85.922916666666666</v>
          </cell>
          <cell r="J56">
            <v>101.29208333333337</v>
          </cell>
          <cell r="K56">
            <v>95.28125</v>
          </cell>
          <cell r="L56">
            <v>93.270833333333357</v>
          </cell>
          <cell r="M56">
            <v>65.90291666666667</v>
          </cell>
          <cell r="N56">
            <v>64.078333333333333</v>
          </cell>
          <cell r="O56">
            <v>89.450416666666669</v>
          </cell>
          <cell r="P56">
            <v>94.275416666666672</v>
          </cell>
          <cell r="Q56">
            <v>99.845833333333317</v>
          </cell>
          <cell r="R56">
            <v>116.95624999999997</v>
          </cell>
          <cell r="S56">
            <v>93.964999999999989</v>
          </cell>
          <cell r="T56">
            <v>89.176666666666677</v>
          </cell>
          <cell r="U56">
            <v>83.316250000000011</v>
          </cell>
          <cell r="V56">
            <v>123.04125000000001</v>
          </cell>
          <cell r="W56">
            <v>115.52624999999999</v>
          </cell>
          <cell r="X56">
            <v>108.58833333333332</v>
          </cell>
          <cell r="Y56">
            <v>104.68625000000002</v>
          </cell>
          <cell r="Z56">
            <v>121.70833333333333</v>
          </cell>
          <cell r="AA56">
            <v>92.547916666666652</v>
          </cell>
          <cell r="AB56">
            <v>83.277083333333323</v>
          </cell>
          <cell r="AC56">
            <v>117.41708333333332</v>
          </cell>
          <cell r="AD56">
            <v>105.37625000000001</v>
          </cell>
          <cell r="AE56">
            <v>93.994583333333352</v>
          </cell>
          <cell r="AF56">
            <v>120.36250000000001</v>
          </cell>
          <cell r="AG56">
            <v>105.67666666666666</v>
          </cell>
        </row>
        <row r="84">
          <cell r="D84">
            <v>34875.040000000001</v>
          </cell>
          <cell r="E84">
            <v>45777.919999999998</v>
          </cell>
          <cell r="F84">
            <v>42112.75</v>
          </cell>
          <cell r="G84">
            <v>28742.340000000004</v>
          </cell>
          <cell r="H84">
            <v>35561.760000000002</v>
          </cell>
          <cell r="I84">
            <v>38688.410000000003</v>
          </cell>
          <cell r="J84">
            <v>46311.420000000013</v>
          </cell>
          <cell r="K84">
            <v>43516.77</v>
          </cell>
          <cell r="L84">
            <v>41682.720000000001</v>
          </cell>
          <cell r="M84">
            <v>28366.910000000003</v>
          </cell>
          <cell r="N84">
            <v>28619.320000000007</v>
          </cell>
          <cell r="O84">
            <v>41727.17</v>
          </cell>
          <cell r="P84">
            <v>44363.4</v>
          </cell>
          <cell r="Q84">
            <v>47020.32</v>
          </cell>
          <cell r="R84">
            <v>55578.32</v>
          </cell>
          <cell r="S84">
            <v>44777.73</v>
          </cell>
          <cell r="T84">
            <v>49552.31</v>
          </cell>
          <cell r="U84">
            <v>48610.36</v>
          </cell>
          <cell r="V84">
            <v>79119.92</v>
          </cell>
          <cell r="W84">
            <v>77146.76999999999</v>
          </cell>
          <cell r="X84">
            <v>73433.860000000015</v>
          </cell>
          <cell r="Y84">
            <v>64467.41</v>
          </cell>
          <cell r="Z84">
            <v>71707.399999999994</v>
          </cell>
          <cell r="AA84">
            <v>55469.56</v>
          </cell>
          <cell r="AB84">
            <v>51435.979999999989</v>
          </cell>
          <cell r="AC84">
            <v>68824.28</v>
          </cell>
          <cell r="AD84">
            <v>60235.78</v>
          </cell>
          <cell r="AE84">
            <v>53403.029999999992</v>
          </cell>
          <cell r="AF84">
            <v>53796</v>
          </cell>
          <cell r="AG84">
            <v>45202.869999999995</v>
          </cell>
          <cell r="AH84">
            <v>0</v>
          </cell>
        </row>
      </sheetData>
      <sheetData sheetId="3">
        <row r="28">
          <cell r="D28">
            <v>420</v>
          </cell>
          <cell r="E28">
            <v>420</v>
          </cell>
          <cell r="F28">
            <v>415</v>
          </cell>
          <cell r="G28">
            <v>415</v>
          </cell>
          <cell r="H28">
            <v>400</v>
          </cell>
          <cell r="I28">
            <v>450</v>
          </cell>
          <cell r="J28">
            <v>470</v>
          </cell>
          <cell r="K28">
            <v>425</v>
          </cell>
          <cell r="L28">
            <v>415</v>
          </cell>
          <cell r="M28">
            <v>420</v>
          </cell>
          <cell r="N28">
            <v>410</v>
          </cell>
          <cell r="O28">
            <v>415</v>
          </cell>
          <cell r="P28">
            <v>435</v>
          </cell>
          <cell r="Q28">
            <v>475</v>
          </cell>
          <cell r="R28">
            <v>495</v>
          </cell>
          <cell r="S28">
            <v>490</v>
          </cell>
          <cell r="T28">
            <v>505</v>
          </cell>
          <cell r="U28">
            <v>495</v>
          </cell>
          <cell r="V28">
            <v>490</v>
          </cell>
          <cell r="W28">
            <v>500</v>
          </cell>
          <cell r="AG28">
            <v>485</v>
          </cell>
          <cell r="AH28">
            <v>505</v>
          </cell>
        </row>
        <row r="56">
          <cell r="D56">
            <v>90.951666666666668</v>
          </cell>
          <cell r="E56">
            <v>76.579583333333346</v>
          </cell>
          <cell r="F56">
            <v>98.969583333333318</v>
          </cell>
          <cell r="G56">
            <v>102.39916666666666</v>
          </cell>
          <cell r="H56">
            <v>102.26958333333333</v>
          </cell>
          <cell r="I56">
            <v>110.98458333333336</v>
          </cell>
          <cell r="J56">
            <v>109.11333333333336</v>
          </cell>
          <cell r="K56">
            <v>77.502500000000012</v>
          </cell>
          <cell r="L56">
            <v>75.126250000000013</v>
          </cell>
          <cell r="M56">
            <v>110.24374999999999</v>
          </cell>
          <cell r="N56">
            <v>112.435</v>
          </cell>
          <cell r="O56">
            <v>119.63916666666667</v>
          </cell>
          <cell r="P56">
            <v>121.34958333333333</v>
          </cell>
          <cell r="Q56">
            <v>120.86541666666666</v>
          </cell>
          <cell r="R56">
            <v>97.758750000000006</v>
          </cell>
          <cell r="S56">
            <v>76.332499999999996</v>
          </cell>
          <cell r="T56">
            <v>114.09166666666665</v>
          </cell>
          <cell r="U56">
            <v>117.74916666666668</v>
          </cell>
          <cell r="V56">
            <v>120.46958333333333</v>
          </cell>
          <cell r="W56">
            <v>141.47</v>
          </cell>
          <cell r="AG56">
            <v>81.579583333333332</v>
          </cell>
          <cell r="AH56">
            <v>100.69499999999999</v>
          </cell>
        </row>
        <row r="84">
          <cell r="D84">
            <v>38060.299999999996</v>
          </cell>
          <cell r="E84">
            <v>32585.799999999996</v>
          </cell>
          <cell r="F84">
            <v>42411.26</v>
          </cell>
          <cell r="G84">
            <v>43756.09</v>
          </cell>
          <cell r="H84">
            <v>42069.59</v>
          </cell>
          <cell r="I84">
            <v>51421.899999999994</v>
          </cell>
          <cell r="J84">
            <v>52581</v>
          </cell>
          <cell r="K84">
            <v>33284.699999999997</v>
          </cell>
          <cell r="L84">
            <v>31896.31</v>
          </cell>
          <cell r="M84">
            <v>47347.08</v>
          </cell>
          <cell r="N84">
            <v>46892.55999999999</v>
          </cell>
          <cell r="O84">
            <v>50972.379999999983</v>
          </cell>
          <cell r="P84">
            <v>53993.64</v>
          </cell>
          <cell r="Q84">
            <v>58671.750000000007</v>
          </cell>
          <cell r="R84">
            <v>48484.570000000007</v>
          </cell>
          <cell r="S84">
            <v>39162.519999999997</v>
          </cell>
          <cell r="T84">
            <v>60275.93</v>
          </cell>
          <cell r="U84">
            <v>60509.61</v>
          </cell>
          <cell r="V84">
            <v>60980.040000000008</v>
          </cell>
          <cell r="W84">
            <v>75015.26999999999</v>
          </cell>
          <cell r="AG84">
            <v>40848.560000000005</v>
          </cell>
          <cell r="AH84">
            <v>52524.639999999999</v>
          </cell>
        </row>
      </sheetData>
      <sheetData sheetId="4">
        <row r="28">
          <cell r="D28">
            <v>440</v>
          </cell>
          <cell r="E28">
            <v>455</v>
          </cell>
          <cell r="F28">
            <v>520</v>
          </cell>
          <cell r="G28">
            <v>565</v>
          </cell>
          <cell r="H28">
            <v>590</v>
          </cell>
          <cell r="I28">
            <v>595</v>
          </cell>
          <cell r="J28">
            <v>590</v>
          </cell>
          <cell r="K28">
            <v>595</v>
          </cell>
          <cell r="L28">
            <v>570</v>
          </cell>
          <cell r="M28">
            <v>500</v>
          </cell>
          <cell r="N28">
            <v>485</v>
          </cell>
          <cell r="O28">
            <v>480</v>
          </cell>
          <cell r="P28">
            <v>450</v>
          </cell>
          <cell r="Q28">
            <v>465</v>
          </cell>
          <cell r="R28">
            <v>410</v>
          </cell>
          <cell r="S28">
            <v>395</v>
          </cell>
          <cell r="T28">
            <v>405</v>
          </cell>
          <cell r="U28">
            <v>425</v>
          </cell>
          <cell r="V28">
            <v>450</v>
          </cell>
          <cell r="W28">
            <v>464</v>
          </cell>
          <cell r="X28">
            <v>469</v>
          </cell>
          <cell r="Y28">
            <v>458</v>
          </cell>
          <cell r="Z28">
            <v>497</v>
          </cell>
          <cell r="AA28">
            <v>475</v>
          </cell>
          <cell r="AB28">
            <v>524</v>
          </cell>
          <cell r="AC28">
            <v>537</v>
          </cell>
          <cell r="AD28">
            <v>527</v>
          </cell>
          <cell r="AE28">
            <v>533</v>
          </cell>
          <cell r="AF28">
            <v>509</v>
          </cell>
          <cell r="AG28">
            <v>525</v>
          </cell>
          <cell r="AH28">
            <v>573</v>
          </cell>
        </row>
        <row r="56">
          <cell r="D56">
            <v>100.64583333333333</v>
          </cell>
          <cell r="E56">
            <v>95.12541666666668</v>
          </cell>
          <cell r="F56">
            <v>90.912083333333342</v>
          </cell>
          <cell r="G56">
            <v>94.40333333333335</v>
          </cell>
          <cell r="H56">
            <v>87.546250000000001</v>
          </cell>
          <cell r="I56">
            <v>70.13000000000001</v>
          </cell>
          <cell r="J56">
            <v>70.843333333333334</v>
          </cell>
          <cell r="K56">
            <v>68.053750000000008</v>
          </cell>
          <cell r="L56">
            <v>77.78458333333333</v>
          </cell>
          <cell r="M56">
            <v>84.712083333333325</v>
          </cell>
          <cell r="N56">
            <v>86.274583333333325</v>
          </cell>
          <cell r="O56">
            <v>79.325416666666669</v>
          </cell>
          <cell r="P56">
            <v>65.214999999999989</v>
          </cell>
          <cell r="Q56">
            <v>72.913750000000007</v>
          </cell>
          <cell r="R56">
            <v>89.210000000000022</v>
          </cell>
          <cell r="S56">
            <v>89.201250000000002</v>
          </cell>
          <cell r="T56">
            <v>95.561666666666653</v>
          </cell>
          <cell r="U56">
            <v>100.21333333333332</v>
          </cell>
          <cell r="V56">
            <v>79.362499999999997</v>
          </cell>
          <cell r="W56">
            <v>71.426666666666691</v>
          </cell>
          <cell r="X56">
            <v>106.17333333333333</v>
          </cell>
          <cell r="Y56">
            <v>112.72250000000001</v>
          </cell>
          <cell r="Z56">
            <v>133.78041666666667</v>
          </cell>
          <cell r="AA56">
            <v>133.37583333333333</v>
          </cell>
          <cell r="AB56">
            <v>148.78291666666664</v>
          </cell>
          <cell r="AC56">
            <v>103.23999999999997</v>
          </cell>
          <cell r="AD56">
            <v>105.07916666666667</v>
          </cell>
          <cell r="AE56">
            <v>126.77166666666666</v>
          </cell>
          <cell r="AF56">
            <v>134.55249999999998</v>
          </cell>
          <cell r="AG56">
            <v>109.24291666666666</v>
          </cell>
          <cell r="AH56">
            <v>121.40291666666666</v>
          </cell>
        </row>
        <row r="84">
          <cell r="D84">
            <v>45838.280000000006</v>
          </cell>
          <cell r="E84">
            <v>44930.19000000001</v>
          </cell>
          <cell r="F84">
            <v>47869.61</v>
          </cell>
          <cell r="G84">
            <v>54279.790000000008</v>
          </cell>
          <cell r="H84">
            <v>52927.219999999994</v>
          </cell>
          <cell r="I84">
            <v>42891.49</v>
          </cell>
          <cell r="J84">
            <v>44910.170000000006</v>
          </cell>
          <cell r="K84">
            <v>43551.59</v>
          </cell>
          <cell r="L84">
            <v>46249.120000000003</v>
          </cell>
          <cell r="M84">
            <v>43054.44</v>
          </cell>
          <cell r="N84">
            <v>41959.360000000001</v>
          </cell>
          <cell r="O84">
            <v>38313.740000000005</v>
          </cell>
          <cell r="P84">
            <v>29945.519999999997</v>
          </cell>
          <cell r="Q84">
            <v>35070.899999999994</v>
          </cell>
          <cell r="R84">
            <v>37273.599999999999</v>
          </cell>
          <cell r="S84">
            <v>35846.31</v>
          </cell>
          <cell r="T84">
            <v>39664.610000000008</v>
          </cell>
          <cell r="U84">
            <v>43245.720000000008</v>
          </cell>
          <cell r="V84">
            <v>35834.69</v>
          </cell>
          <cell r="W84">
            <v>33448.44</v>
          </cell>
          <cell r="X84">
            <v>51947.290000000008</v>
          </cell>
          <cell r="Y84">
            <v>53496.579999999994</v>
          </cell>
          <cell r="Z84">
            <v>69453.12000000001</v>
          </cell>
          <cell r="AA84">
            <v>67201.350000000006</v>
          </cell>
          <cell r="AB84">
            <v>81612.690000000017</v>
          </cell>
          <cell r="AC84">
            <v>54821.700000000004</v>
          </cell>
          <cell r="AD84">
            <v>56033.740000000005</v>
          </cell>
          <cell r="AE84">
            <v>71941.600000000006</v>
          </cell>
          <cell r="AF84">
            <v>71516.150000000009</v>
          </cell>
          <cell r="AG84">
            <v>57327.25</v>
          </cell>
          <cell r="AH84">
            <v>73226.27</v>
          </cell>
        </row>
      </sheetData>
      <sheetData sheetId="5">
        <row r="28">
          <cell r="D28">
            <v>501</v>
          </cell>
          <cell r="E28">
            <v>480</v>
          </cell>
          <cell r="F28">
            <v>485</v>
          </cell>
          <cell r="G28">
            <v>475</v>
          </cell>
          <cell r="H28">
            <v>460</v>
          </cell>
          <cell r="I28">
            <v>465</v>
          </cell>
          <cell r="J28">
            <v>430</v>
          </cell>
          <cell r="K28">
            <v>395</v>
          </cell>
          <cell r="L28">
            <v>395</v>
          </cell>
          <cell r="M28">
            <v>410</v>
          </cell>
          <cell r="N28">
            <v>415</v>
          </cell>
          <cell r="O28">
            <v>440</v>
          </cell>
          <cell r="P28">
            <v>505</v>
          </cell>
          <cell r="Q28">
            <v>480</v>
          </cell>
          <cell r="R28">
            <v>515</v>
          </cell>
          <cell r="S28">
            <v>475</v>
          </cell>
          <cell r="T28">
            <v>455</v>
          </cell>
          <cell r="U28">
            <v>420</v>
          </cell>
          <cell r="V28">
            <v>395</v>
          </cell>
          <cell r="W28">
            <v>390</v>
          </cell>
          <cell r="X28">
            <v>400</v>
          </cell>
          <cell r="Y28">
            <v>390</v>
          </cell>
          <cell r="Z28">
            <v>390</v>
          </cell>
          <cell r="AA28">
            <v>395</v>
          </cell>
          <cell r="AB28">
            <v>405</v>
          </cell>
          <cell r="AC28">
            <v>405</v>
          </cell>
          <cell r="AD28">
            <v>420</v>
          </cell>
          <cell r="AE28">
            <v>415</v>
          </cell>
          <cell r="AF28">
            <v>420</v>
          </cell>
          <cell r="AG28">
            <v>360</v>
          </cell>
          <cell r="AH28">
            <v>0</v>
          </cell>
        </row>
        <row r="56">
          <cell r="D56">
            <v>125.07458333333331</v>
          </cell>
          <cell r="E56">
            <v>107.69083333333329</v>
          </cell>
          <cell r="F56">
            <v>100.60249999999998</v>
          </cell>
          <cell r="G56">
            <v>112.92</v>
          </cell>
          <cell r="H56">
            <v>98.859583333333319</v>
          </cell>
          <cell r="I56">
            <v>121.03958333333334</v>
          </cell>
          <cell r="J56">
            <v>99.995416666666642</v>
          </cell>
          <cell r="K56">
            <v>92.326250000000002</v>
          </cell>
          <cell r="L56">
            <v>89.737500000000011</v>
          </cell>
          <cell r="M56">
            <v>75.716666666666669</v>
          </cell>
          <cell r="N56">
            <v>91.845000000000013</v>
          </cell>
          <cell r="O56">
            <v>119.30374999999999</v>
          </cell>
          <cell r="P56">
            <v>120.60458333333334</v>
          </cell>
          <cell r="Q56">
            <v>124.73833333333333</v>
          </cell>
          <cell r="R56">
            <v>116.37874999999997</v>
          </cell>
          <cell r="S56">
            <v>88.400416666666672</v>
          </cell>
          <cell r="T56">
            <v>77.03458333333333</v>
          </cell>
          <cell r="U56">
            <v>98.603333333333339</v>
          </cell>
          <cell r="V56">
            <v>106.05874999999999</v>
          </cell>
          <cell r="W56">
            <v>95.067916666666676</v>
          </cell>
          <cell r="X56">
            <v>103.84958333333333</v>
          </cell>
          <cell r="Y56">
            <v>104.83833333333332</v>
          </cell>
          <cell r="Z56">
            <v>95.751666666666665</v>
          </cell>
          <cell r="AA56">
            <v>80.743333333333339</v>
          </cell>
          <cell r="AB56">
            <v>102.57124999999998</v>
          </cell>
          <cell r="AC56">
            <v>126.9875</v>
          </cell>
          <cell r="AD56">
            <v>122.67458333333332</v>
          </cell>
          <cell r="AE56">
            <v>112.58083333333333</v>
          </cell>
          <cell r="AF56">
            <v>107.36708333333335</v>
          </cell>
          <cell r="AG56">
            <v>95.957499999999996</v>
          </cell>
          <cell r="AH56" t="e">
            <v>#DIV/0!</v>
          </cell>
        </row>
        <row r="84">
          <cell r="D84">
            <v>66483.259999999995</v>
          </cell>
          <cell r="E84">
            <v>53304.12999999999</v>
          </cell>
          <cell r="F84">
            <v>52995.579999999994</v>
          </cell>
          <cell r="G84">
            <v>56498.17</v>
          </cell>
          <cell r="H84">
            <v>46205.009999999987</v>
          </cell>
          <cell r="I84">
            <v>58409.469999999994</v>
          </cell>
          <cell r="J84">
            <v>43525.39</v>
          </cell>
          <cell r="K84">
            <v>36767.49</v>
          </cell>
          <cell r="L84">
            <v>34757.160000000003</v>
          </cell>
          <cell r="M84">
            <v>30249.570000000003</v>
          </cell>
          <cell r="N84">
            <v>37817.869999999988</v>
          </cell>
          <cell r="O84">
            <v>53230.15</v>
          </cell>
          <cell r="P84">
            <v>61521.860000000015</v>
          </cell>
          <cell r="Q84">
            <v>61397.450000000004</v>
          </cell>
          <cell r="R84">
            <v>59043.78</v>
          </cell>
          <cell r="S84">
            <v>41574.079999999994</v>
          </cell>
          <cell r="T84">
            <v>34867.169999999991</v>
          </cell>
          <cell r="U84">
            <v>41853.469999999994</v>
          </cell>
          <cell r="V84">
            <v>43452.01</v>
          </cell>
          <cell r="W84">
            <v>38262.559999999998</v>
          </cell>
          <cell r="X84">
            <v>42148.76</v>
          </cell>
          <cell r="Y84">
            <v>42225</v>
          </cell>
          <cell r="Z84">
            <v>37595.08</v>
          </cell>
          <cell r="AA84">
            <v>32083.350000000002</v>
          </cell>
          <cell r="AB84">
            <v>43009.46</v>
          </cell>
          <cell r="AC84">
            <v>53348.85</v>
          </cell>
          <cell r="AD84">
            <v>52360.850000000006</v>
          </cell>
          <cell r="AE84">
            <v>48121.729999999989</v>
          </cell>
          <cell r="AF84">
            <v>45900.38</v>
          </cell>
          <cell r="AG84">
            <v>34763.929999999993</v>
          </cell>
          <cell r="AH84">
            <v>0</v>
          </cell>
        </row>
      </sheetData>
      <sheetData sheetId="6">
        <row r="29">
          <cell r="D29">
            <v>395</v>
          </cell>
          <cell r="E29">
            <v>400</v>
          </cell>
          <cell r="F29">
            <v>370</v>
          </cell>
          <cell r="G29">
            <v>365</v>
          </cell>
          <cell r="H29">
            <v>370</v>
          </cell>
          <cell r="I29">
            <v>370</v>
          </cell>
          <cell r="J29">
            <v>360</v>
          </cell>
          <cell r="K29">
            <v>350</v>
          </cell>
          <cell r="L29">
            <v>360</v>
          </cell>
          <cell r="M29">
            <v>365</v>
          </cell>
          <cell r="N29">
            <v>375</v>
          </cell>
          <cell r="O29">
            <v>355</v>
          </cell>
          <cell r="P29">
            <v>355</v>
          </cell>
          <cell r="Q29">
            <v>350</v>
          </cell>
          <cell r="R29">
            <v>360</v>
          </cell>
          <cell r="S29">
            <v>365</v>
          </cell>
          <cell r="T29">
            <v>385</v>
          </cell>
          <cell r="U29">
            <v>400</v>
          </cell>
          <cell r="V29">
            <v>370</v>
          </cell>
          <cell r="W29">
            <v>370</v>
          </cell>
          <cell r="X29">
            <v>370</v>
          </cell>
          <cell r="Y29">
            <v>360</v>
          </cell>
          <cell r="Z29">
            <v>365</v>
          </cell>
          <cell r="AA29">
            <v>360</v>
          </cell>
          <cell r="AB29">
            <v>360</v>
          </cell>
          <cell r="AC29">
            <v>355</v>
          </cell>
          <cell r="AD29">
            <v>350</v>
          </cell>
          <cell r="AE29">
            <v>345</v>
          </cell>
          <cell r="AF29">
            <v>360</v>
          </cell>
          <cell r="AG29">
            <v>350</v>
          </cell>
          <cell r="AH29">
            <v>400</v>
          </cell>
        </row>
        <row r="58">
          <cell r="D58">
            <v>88.094999999999985</v>
          </cell>
          <cell r="E58">
            <v>110.60833333333333</v>
          </cell>
          <cell r="F58">
            <v>106.31291666666665</v>
          </cell>
          <cell r="G58">
            <v>86.803333333333327</v>
          </cell>
          <cell r="H58">
            <v>92.845416666666651</v>
          </cell>
          <cell r="I58">
            <v>97.271250000000009</v>
          </cell>
          <cell r="J58">
            <v>72.65291666666667</v>
          </cell>
          <cell r="K58">
            <v>77.185416666666683</v>
          </cell>
          <cell r="L58">
            <v>112.92750000000002</v>
          </cell>
          <cell r="M58">
            <v>126.19291666666669</v>
          </cell>
          <cell r="N58">
            <v>122.34375000000001</v>
          </cell>
          <cell r="O58">
            <v>133.40166666666664</v>
          </cell>
          <cell r="P58">
            <v>116.86666666666666</v>
          </cell>
          <cell r="Q58">
            <v>110.995</v>
          </cell>
          <cell r="R58">
            <v>98.992916666666659</v>
          </cell>
          <cell r="S58">
            <v>126.29124999999999</v>
          </cell>
          <cell r="T58">
            <v>154.34666666666666</v>
          </cell>
          <cell r="U58">
            <v>128.36875000000001</v>
          </cell>
          <cell r="V58">
            <v>114.13583333333337</v>
          </cell>
          <cell r="W58">
            <v>107.35083333333334</v>
          </cell>
          <cell r="X58">
            <v>82.788749999999993</v>
          </cell>
          <cell r="Y58">
            <v>78.660416666666663</v>
          </cell>
          <cell r="Z58">
            <v>124.44874999999998</v>
          </cell>
          <cell r="AA58">
            <v>128.60375000000002</v>
          </cell>
          <cell r="AB58">
            <v>127.8879166666667</v>
          </cell>
          <cell r="AC58">
            <v>124.56500000000004</v>
          </cell>
          <cell r="AD58">
            <v>119.855</v>
          </cell>
          <cell r="AE58">
            <v>100.05499999999999</v>
          </cell>
          <cell r="AF58">
            <v>78.546400000000006</v>
          </cell>
          <cell r="AG58">
            <v>84.224583333333328</v>
          </cell>
          <cell r="AH58">
            <v>106.46208333333334</v>
          </cell>
        </row>
        <row r="87">
          <cell r="D87">
            <v>34526.230000000003</v>
          </cell>
          <cell r="E87">
            <v>45224.439999999995</v>
          </cell>
          <cell r="F87">
            <v>40927.689999999995</v>
          </cell>
          <cell r="G87">
            <v>33553.360000000001</v>
          </cell>
          <cell r="H87">
            <v>35820.010000000009</v>
          </cell>
          <cell r="I87">
            <v>36346.29</v>
          </cell>
          <cell r="J87">
            <v>25685.460000000003</v>
          </cell>
          <cell r="K87">
            <v>27088.119999999995</v>
          </cell>
          <cell r="L87">
            <v>41668.520000000004</v>
          </cell>
          <cell r="M87">
            <v>47292.98</v>
          </cell>
          <cell r="N87">
            <v>47252.970000000008</v>
          </cell>
          <cell r="O87">
            <v>48373.08</v>
          </cell>
          <cell r="P87">
            <v>42529.120000000003</v>
          </cell>
          <cell r="Q87">
            <v>38184.76</v>
          </cell>
          <cell r="R87">
            <v>35571.39</v>
          </cell>
          <cell r="S87">
            <v>46786.720000000001</v>
          </cell>
          <cell r="T87">
            <v>60790.13</v>
          </cell>
          <cell r="U87">
            <v>52385.639999999992</v>
          </cell>
          <cell r="V87">
            <v>42422.610000000008</v>
          </cell>
          <cell r="W87">
            <v>40034.740000000005</v>
          </cell>
          <cell r="X87">
            <v>32069.950000000004</v>
          </cell>
          <cell r="Y87">
            <v>28629.83</v>
          </cell>
          <cell r="Z87">
            <v>46749.049999999988</v>
          </cell>
          <cell r="AA87">
            <v>47671.82</v>
          </cell>
          <cell r="AB87">
            <v>47498.34</v>
          </cell>
          <cell r="AC87">
            <v>45649.25</v>
          </cell>
          <cell r="AD87">
            <v>43190.679999999993</v>
          </cell>
          <cell r="AE87">
            <v>35762.18</v>
          </cell>
          <cell r="AF87">
            <v>29978.629999999997</v>
          </cell>
          <cell r="AG87">
            <v>29999.949999999993</v>
          </cell>
          <cell r="AH87">
            <v>44108.01</v>
          </cell>
        </row>
      </sheetData>
      <sheetData sheetId="7">
        <row r="28">
          <cell r="D28">
            <v>400</v>
          </cell>
          <cell r="E28">
            <v>405</v>
          </cell>
          <cell r="F28">
            <v>385</v>
          </cell>
          <cell r="G28">
            <v>370</v>
          </cell>
          <cell r="H28">
            <v>385</v>
          </cell>
          <cell r="I28">
            <v>450</v>
          </cell>
          <cell r="J28">
            <v>460</v>
          </cell>
          <cell r="K28">
            <v>480</v>
          </cell>
          <cell r="L28">
            <v>515</v>
          </cell>
          <cell r="M28">
            <v>495</v>
          </cell>
          <cell r="N28">
            <v>560</v>
          </cell>
          <cell r="O28">
            <v>605</v>
          </cell>
          <cell r="P28">
            <v>450</v>
          </cell>
          <cell r="Q28">
            <v>435</v>
          </cell>
          <cell r="R28">
            <v>450</v>
          </cell>
          <cell r="S28">
            <v>580</v>
          </cell>
          <cell r="T28">
            <v>710</v>
          </cell>
          <cell r="U28">
            <v>690</v>
          </cell>
          <cell r="V28">
            <v>665</v>
          </cell>
          <cell r="W28">
            <v>670</v>
          </cell>
          <cell r="X28">
            <v>660</v>
          </cell>
          <cell r="Y28">
            <v>660</v>
          </cell>
          <cell r="Z28">
            <v>660</v>
          </cell>
          <cell r="AA28">
            <v>630</v>
          </cell>
          <cell r="AB28">
            <v>620</v>
          </cell>
          <cell r="AC28">
            <v>645</v>
          </cell>
          <cell r="AD28">
            <v>655</v>
          </cell>
          <cell r="AE28">
            <v>705</v>
          </cell>
          <cell r="AF28">
            <v>765</v>
          </cell>
          <cell r="AG28">
            <v>800</v>
          </cell>
        </row>
        <row r="56">
          <cell r="D56">
            <v>89.327083333333334</v>
          </cell>
          <cell r="E56">
            <v>83.064583333333331</v>
          </cell>
          <cell r="F56">
            <v>84.736666666666665</v>
          </cell>
          <cell r="G56">
            <v>64.589583333333337</v>
          </cell>
          <cell r="H56">
            <v>47.269583333333337</v>
          </cell>
          <cell r="I56">
            <v>54.642916666666657</v>
          </cell>
          <cell r="J56">
            <v>102.84791666666666</v>
          </cell>
          <cell r="K56">
            <v>112.14166666666667</v>
          </cell>
          <cell r="L56">
            <v>94.474166666666676</v>
          </cell>
          <cell r="M56">
            <v>97.519166666666649</v>
          </cell>
          <cell r="N56">
            <v>88.745833333333337</v>
          </cell>
          <cell r="O56">
            <v>86.691250000000011</v>
          </cell>
          <cell r="P56">
            <v>109.245</v>
          </cell>
          <cell r="Q56">
            <v>122.29625000000004</v>
          </cell>
          <cell r="R56">
            <v>102.8370833333333</v>
          </cell>
          <cell r="S56">
            <v>114.48833333333334</v>
          </cell>
          <cell r="T56">
            <v>115.66291666666667</v>
          </cell>
          <cell r="U56">
            <v>93.198333333333338</v>
          </cell>
          <cell r="V56">
            <v>52.960416666666674</v>
          </cell>
          <cell r="W56">
            <v>87.249999999999986</v>
          </cell>
          <cell r="X56">
            <v>124.84541666666667</v>
          </cell>
          <cell r="Y56">
            <v>116.91249999999998</v>
          </cell>
          <cell r="Z56">
            <v>102.70874999999999</v>
          </cell>
          <cell r="AA56">
            <v>98.196666666666673</v>
          </cell>
          <cell r="AB56">
            <v>88.954999999999998</v>
          </cell>
          <cell r="AC56">
            <v>105.91166666666668</v>
          </cell>
          <cell r="AD56">
            <v>124.16374999999999</v>
          </cell>
          <cell r="AE56">
            <v>119.87541666666665</v>
          </cell>
          <cell r="AF56">
            <v>129.42958333333334</v>
          </cell>
          <cell r="AG56">
            <v>156.42458333333332</v>
          </cell>
        </row>
        <row r="84">
          <cell r="D84">
            <v>37159.06</v>
          </cell>
          <cell r="E84">
            <v>35311.17</v>
          </cell>
          <cell r="F84">
            <v>34108.979999999996</v>
          </cell>
          <cell r="G84">
            <v>25213.569999999996</v>
          </cell>
          <cell r="H84">
            <v>18536.68</v>
          </cell>
          <cell r="I84">
            <v>25177.4</v>
          </cell>
          <cell r="J84">
            <v>48920.810000000005</v>
          </cell>
          <cell r="K84">
            <v>55681.61</v>
          </cell>
          <cell r="L84">
            <v>50182.610000000008</v>
          </cell>
          <cell r="M84">
            <v>50224.19</v>
          </cell>
          <cell r="N84">
            <v>50817.69</v>
          </cell>
          <cell r="O84">
            <v>54369.9</v>
          </cell>
          <cell r="P84">
            <v>50325.340000000004</v>
          </cell>
          <cell r="Q84">
            <v>55178.11</v>
          </cell>
          <cell r="R84">
            <v>47336.47</v>
          </cell>
          <cell r="S84">
            <v>66412.09</v>
          </cell>
          <cell r="T84">
            <v>84509.760000000009</v>
          </cell>
          <cell r="U84">
            <v>66014.159999999989</v>
          </cell>
          <cell r="V84">
            <v>35962.370000000003</v>
          </cell>
          <cell r="W84">
            <v>59464.490000000005</v>
          </cell>
          <cell r="X84">
            <v>83401.950000000012</v>
          </cell>
          <cell r="Y84">
            <v>77838.87000000001</v>
          </cell>
          <cell r="Z84">
            <v>70036.06</v>
          </cell>
          <cell r="AA84">
            <v>65920.67</v>
          </cell>
          <cell r="AB84">
            <v>57512.09</v>
          </cell>
          <cell r="AC84">
            <v>70853.619999999981</v>
          </cell>
          <cell r="AD84">
            <v>84568.3</v>
          </cell>
          <cell r="AE84">
            <v>87696.28</v>
          </cell>
          <cell r="AF84">
            <v>102712.06</v>
          </cell>
          <cell r="AG84">
            <v>129482.66</v>
          </cell>
        </row>
      </sheetData>
      <sheetData sheetId="8">
        <row r="28">
          <cell r="D28">
            <v>810</v>
          </cell>
          <cell r="E28">
            <v>730</v>
          </cell>
          <cell r="F28">
            <v>740</v>
          </cell>
          <cell r="G28">
            <v>770</v>
          </cell>
          <cell r="H28">
            <v>700</v>
          </cell>
          <cell r="I28">
            <v>785</v>
          </cell>
          <cell r="J28">
            <v>800</v>
          </cell>
          <cell r="K28">
            <v>785</v>
          </cell>
          <cell r="L28">
            <v>815</v>
          </cell>
          <cell r="M28">
            <v>810</v>
          </cell>
          <cell r="N28">
            <v>775</v>
          </cell>
          <cell r="O28">
            <v>700</v>
          </cell>
          <cell r="P28">
            <v>700</v>
          </cell>
          <cell r="Q28">
            <v>680</v>
          </cell>
          <cell r="R28">
            <v>700</v>
          </cell>
          <cell r="S28">
            <v>685</v>
          </cell>
          <cell r="T28">
            <v>695</v>
          </cell>
          <cell r="U28">
            <v>710</v>
          </cell>
          <cell r="V28">
            <v>720</v>
          </cell>
          <cell r="W28">
            <v>700</v>
          </cell>
          <cell r="X28">
            <v>695</v>
          </cell>
          <cell r="Y28">
            <v>680</v>
          </cell>
          <cell r="Z28">
            <v>650</v>
          </cell>
          <cell r="AA28">
            <v>650</v>
          </cell>
          <cell r="AB28">
            <v>665</v>
          </cell>
          <cell r="AC28">
            <v>685</v>
          </cell>
          <cell r="AD28">
            <v>670</v>
          </cell>
          <cell r="AE28">
            <v>695</v>
          </cell>
          <cell r="AF28">
            <v>675</v>
          </cell>
          <cell r="AG28">
            <v>665</v>
          </cell>
          <cell r="AH28">
            <v>710</v>
          </cell>
        </row>
        <row r="56">
          <cell r="D56">
            <v>145.67041666666668</v>
          </cell>
          <cell r="E56">
            <v>107.22208333333333</v>
          </cell>
          <cell r="F56">
            <v>97.849166666666676</v>
          </cell>
          <cell r="G56">
            <v>109.82458333333331</v>
          </cell>
          <cell r="H56">
            <v>119.64125000000003</v>
          </cell>
          <cell r="I56">
            <v>129.04249999999999</v>
          </cell>
          <cell r="J56">
            <v>111.605</v>
          </cell>
          <cell r="K56">
            <v>104.32666666666667</v>
          </cell>
          <cell r="L56">
            <v>83.44916666666667</v>
          </cell>
          <cell r="M56">
            <v>64.467500000000001</v>
          </cell>
          <cell r="N56">
            <v>134.78124999999997</v>
          </cell>
          <cell r="O56">
            <v>109.2670833333333</v>
          </cell>
          <cell r="P56">
            <v>107.63541666666667</v>
          </cell>
          <cell r="Q56">
            <v>100.36083333333335</v>
          </cell>
          <cell r="R56">
            <v>94.295416666666654</v>
          </cell>
          <cell r="S56">
            <v>85.441666666666663</v>
          </cell>
          <cell r="T56">
            <v>59.375416666666673</v>
          </cell>
          <cell r="U56">
            <v>82.515000000000001</v>
          </cell>
          <cell r="V56">
            <v>96.829166666666652</v>
          </cell>
          <cell r="W56">
            <v>88.555833333333339</v>
          </cell>
          <cell r="X56">
            <v>89.711666666666659</v>
          </cell>
          <cell r="Y56">
            <v>79.484166666666681</v>
          </cell>
          <cell r="Z56">
            <v>61.635833333333345</v>
          </cell>
          <cell r="AA56">
            <v>73.182083333333324</v>
          </cell>
          <cell r="AB56">
            <v>63.302916666666675</v>
          </cell>
          <cell r="AC56">
            <v>55.236666666666672</v>
          </cell>
          <cell r="AD56">
            <v>76.744166666666672</v>
          </cell>
          <cell r="AE56">
            <v>74.505833333333342</v>
          </cell>
          <cell r="AF56">
            <v>73.292916666666642</v>
          </cell>
          <cell r="AG56">
            <v>52.560833333333335</v>
          </cell>
          <cell r="AH56">
            <v>60.3675</v>
          </cell>
        </row>
        <row r="84">
          <cell r="D84">
            <v>122099.32000000002</v>
          </cell>
          <cell r="E84">
            <v>79731.06</v>
          </cell>
          <cell r="F84">
            <v>74342.98</v>
          </cell>
          <cell r="G84">
            <v>86361.12</v>
          </cell>
          <cell r="H84">
            <v>85363.589999999982</v>
          </cell>
          <cell r="I84">
            <v>103693.32000000002</v>
          </cell>
          <cell r="J84">
            <v>91063.540000000023</v>
          </cell>
          <cell r="K84">
            <v>83591.500000000029</v>
          </cell>
          <cell r="L84">
            <v>69269.23</v>
          </cell>
          <cell r="M84">
            <v>53614.960000000006</v>
          </cell>
          <cell r="N84">
            <v>101001.83</v>
          </cell>
          <cell r="O84">
            <v>77627.310000000012</v>
          </cell>
          <cell r="P84">
            <v>76481.540000000008</v>
          </cell>
          <cell r="Q84">
            <v>69812.09</v>
          </cell>
          <cell r="R84">
            <v>68276.929999999993</v>
          </cell>
          <cell r="S84">
            <v>60816.46</v>
          </cell>
          <cell r="T84">
            <v>43320.05</v>
          </cell>
          <cell r="U84">
            <v>62587.69</v>
          </cell>
          <cell r="V84">
            <v>73287.61</v>
          </cell>
          <cell r="W84">
            <v>65619.72</v>
          </cell>
          <cell r="X84">
            <v>65639.31</v>
          </cell>
          <cell r="Y84">
            <v>58239.1</v>
          </cell>
          <cell r="Z84">
            <v>42362.43</v>
          </cell>
          <cell r="AA84">
            <v>50229.279999999992</v>
          </cell>
          <cell r="AB84">
            <v>43690.17</v>
          </cell>
          <cell r="AC84">
            <v>38763.62999999999</v>
          </cell>
          <cell r="AD84">
            <v>53524.319999999992</v>
          </cell>
          <cell r="AE84">
            <v>54677.590000000011</v>
          </cell>
          <cell r="AF84">
            <v>51678.419999999991</v>
          </cell>
          <cell r="AG84">
            <v>36247.259999999995</v>
          </cell>
          <cell r="AH84">
            <v>44441.030000000013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ll"/>
      <sheetName val="Maj"/>
      <sheetName val="Qershor"/>
      <sheetName val="Korrik"/>
    </sheetNames>
    <sheetDataSet>
      <sheetData sheetId="0" refreshError="1"/>
      <sheetData sheetId="1" refreshError="1"/>
      <sheetData sheetId="2" refreshError="1"/>
      <sheetData sheetId="3" refreshError="1">
        <row r="30">
          <cell r="X30">
            <v>510</v>
          </cell>
          <cell r="Y30">
            <v>510</v>
          </cell>
          <cell r="Z30">
            <v>550</v>
          </cell>
          <cell r="AA30">
            <v>530</v>
          </cell>
          <cell r="AB30">
            <v>550</v>
          </cell>
          <cell r="AC30">
            <v>570</v>
          </cell>
          <cell r="AD30">
            <v>575</v>
          </cell>
          <cell r="AE30">
            <v>630</v>
          </cell>
          <cell r="AF30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90"/>
  <sheetViews>
    <sheetView workbookViewId="0">
      <selection activeCell="P30" sqref="P30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14" width="5.85546875" style="1" bestFit="1" customWidth="1"/>
    <col min="15" max="15" width="10.7109375" style="1" bestFit="1" customWidth="1"/>
    <col min="16" max="18" width="10.5703125" style="1" bestFit="1" customWidth="1"/>
    <col min="19" max="19" width="11.7109375" style="1" customWidth="1"/>
    <col min="20" max="20" width="11" style="1" customWidth="1"/>
    <col min="21" max="21" width="10.7109375" style="1" customWidth="1"/>
    <col min="22" max="33" width="10.5703125" style="1" bestFit="1" customWidth="1"/>
    <col min="34" max="34" width="5.8554687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>
        <v>650</v>
      </c>
      <c r="P4" s="6">
        <v>650</v>
      </c>
      <c r="Q4" s="6">
        <v>650</v>
      </c>
      <c r="R4" s="6">
        <v>675</v>
      </c>
      <c r="S4" s="6">
        <v>525</v>
      </c>
      <c r="T4" s="6">
        <v>540</v>
      </c>
      <c r="U4" s="6">
        <v>555</v>
      </c>
      <c r="V4" s="6">
        <v>580</v>
      </c>
      <c r="W4" s="6">
        <v>590</v>
      </c>
      <c r="X4" s="6">
        <f>[1]Prill23!$X$28</f>
        <v>600</v>
      </c>
      <c r="Y4" s="6">
        <f>[1]Prill23!$Y$28</f>
        <v>600</v>
      </c>
      <c r="Z4" s="6">
        <f>[1]Prill23!$Z$28</f>
        <v>585</v>
      </c>
      <c r="AA4" s="6">
        <f>[1]Prill23!$AA$28</f>
        <v>580</v>
      </c>
      <c r="AB4" s="6">
        <f>[1]Prill23!$AB$28</f>
        <v>585</v>
      </c>
      <c r="AC4" s="6">
        <f>[1]Prill23!$AC$28</f>
        <v>585</v>
      </c>
      <c r="AD4" s="6">
        <f>[1]Prill23!$AD$28</f>
        <v>605</v>
      </c>
      <c r="AE4" s="6">
        <v>635</v>
      </c>
      <c r="AF4" s="6">
        <v>670</v>
      </c>
      <c r="AG4" s="6">
        <f>[1]Prill23!$AG$28</f>
        <v>665</v>
      </c>
      <c r="AH4" s="6"/>
      <c r="AI4" s="6">
        <f>SUM(D4:AH4)</f>
        <v>11525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>
        <v>130.98500000000004</v>
      </c>
      <c r="P8" s="8">
        <v>114.87500000000001</v>
      </c>
      <c r="Q8" s="8">
        <v>134.47749999999999</v>
      </c>
      <c r="R8" s="8">
        <v>116.88166666666666</v>
      </c>
      <c r="S8" s="8">
        <v>108.31937499999999</v>
      </c>
      <c r="T8" s="8">
        <v>126.53916666666665</v>
      </c>
      <c r="U8" s="8">
        <v>129.04916666666668</v>
      </c>
      <c r="V8" s="8">
        <v>122.93833333333332</v>
      </c>
      <c r="W8" s="8">
        <v>126.56083333333333</v>
      </c>
      <c r="X8" s="8">
        <f>[1]Prill23!$X$56</f>
        <v>123.35875</v>
      </c>
      <c r="Y8" s="8">
        <f>[1]Prill23!$Y$56</f>
        <v>108.61624999999999</v>
      </c>
      <c r="Z8" s="8">
        <f>[1]Prill23!$Z$56</f>
        <v>102.48999999999997</v>
      </c>
      <c r="AA8" s="8">
        <f>[1]Prill23!$AA$56</f>
        <v>116.10708333333334</v>
      </c>
      <c r="AB8" s="8">
        <f>[1]Prill23!$AB$56</f>
        <v>119.39208333333335</v>
      </c>
      <c r="AC8" s="8">
        <f>[1]Prill23!$AC$56</f>
        <v>123.76541666666664</v>
      </c>
      <c r="AD8" s="8">
        <f>[1]Prill23!$AD$56</f>
        <v>129.87708333333333</v>
      </c>
      <c r="AE8" s="8">
        <v>116.69541666666667</v>
      </c>
      <c r="AF8" s="8">
        <v>110.02374999999996</v>
      </c>
      <c r="AG8" s="8">
        <f>[1]Prill23!$AG$56</f>
        <v>97.182083333333352</v>
      </c>
      <c r="AH8" s="8"/>
      <c r="AI8" s="8">
        <f>AVERAGE(D8:AH8)</f>
        <v>118.84915570175438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v>86547.8</v>
      </c>
      <c r="P12" s="8">
        <v>75775.400000000009</v>
      </c>
      <c r="Q12" s="8">
        <v>89034.680000000008</v>
      </c>
      <c r="R12" s="8">
        <v>79685.179999999993</v>
      </c>
      <c r="S12" s="8">
        <v>57691.520000000011</v>
      </c>
      <c r="T12" s="8">
        <v>70637.680000000008</v>
      </c>
      <c r="U12" s="8">
        <v>73870.83</v>
      </c>
      <c r="V12" s="8">
        <v>73190.78</v>
      </c>
      <c r="W12" s="8">
        <v>76343.11</v>
      </c>
      <c r="X12" s="8">
        <f>[1]Prill23!$X$84</f>
        <v>77140.259999999995</v>
      </c>
      <c r="Y12" s="8">
        <f>[1]Prill23!$Y$84</f>
        <v>66371.03</v>
      </c>
      <c r="Z12" s="8">
        <f>[1]Prill23!$Z$84</f>
        <v>61062.19</v>
      </c>
      <c r="AA12" s="8">
        <f>[1]Prill23!$AA$84</f>
        <v>68700.3</v>
      </c>
      <c r="AB12" s="8">
        <f>[1]Prill23!$AB$84</f>
        <v>71210.62000000001</v>
      </c>
      <c r="AC12" s="8">
        <f>[1]Prill23!$AC$84</f>
        <v>73643.450000000012</v>
      </c>
      <c r="AD12" s="8">
        <f>[1]Prill23!$AD$84</f>
        <v>79594.320000000007</v>
      </c>
      <c r="AE12" s="8">
        <v>75035.780000000013</v>
      </c>
      <c r="AF12" s="8">
        <v>74370.550000000017</v>
      </c>
      <c r="AG12" s="8">
        <f>[1]Prill23!$AG$84</f>
        <v>65275.7</v>
      </c>
      <c r="AH12" s="8"/>
      <c r="AI12" s="8">
        <f>SUM(D12:AH12)</f>
        <v>1395181.1800000002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4:C4"/>
    <mergeCell ref="B8:C8"/>
    <mergeCell ref="B2:AI2"/>
    <mergeCell ref="B6:AI6"/>
    <mergeCell ref="B10:AI10"/>
  </mergeCells>
  <conditionalFormatting sqref="D4:AI4 D8:AI8 D12:AI12">
    <cfRule type="cellIs" dxfId="21" priority="10" operator="lessThan">
      <formula>0</formula>
    </cfRule>
    <cfRule type="cellIs" dxfId="20" priority="1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L90"/>
  <sheetViews>
    <sheetView topLeftCell="K1" workbookViewId="0">
      <selection activeCell="R20" sqref="R20:R21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16" width="10.5703125" style="1" bestFit="1" customWidth="1"/>
    <col min="17" max="18" width="10.42578125" style="1" bestFit="1" customWidth="1"/>
    <col min="19" max="34" width="10.57031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[1]Maj23!$D$28</f>
        <v>675</v>
      </c>
      <c r="E4" s="6">
        <f>[1]Maj23!$E$28</f>
        <v>875</v>
      </c>
      <c r="F4" s="6">
        <v>925</v>
      </c>
      <c r="G4" s="6">
        <f>[1]Maj23!G28</f>
        <v>740</v>
      </c>
      <c r="H4" s="6">
        <f>[1]Maj23!H28</f>
        <v>735</v>
      </c>
      <c r="I4" s="6">
        <f>[1]Maj23!I28</f>
        <v>695</v>
      </c>
      <c r="J4" s="6">
        <f>[1]Maj23!J28</f>
        <v>620</v>
      </c>
      <c r="K4" s="6">
        <f>[1]Maj23!K28</f>
        <v>725</v>
      </c>
      <c r="L4" s="6">
        <f>[1]Maj23!L28</f>
        <v>750</v>
      </c>
      <c r="M4" s="6">
        <f>[1]Maj23!M28</f>
        <v>765</v>
      </c>
      <c r="N4" s="6">
        <f>[1]Maj23!N28</f>
        <v>790</v>
      </c>
      <c r="O4" s="6">
        <f>[1]Maj23!O28</f>
        <v>844</v>
      </c>
      <c r="P4" s="6">
        <f>[1]Maj23!P28</f>
        <v>830</v>
      </c>
      <c r="Q4" s="8">
        <v>810</v>
      </c>
      <c r="R4" s="6">
        <v>705</v>
      </c>
      <c r="S4" s="6">
        <f>[1]Maj23!S28</f>
        <v>725</v>
      </c>
      <c r="T4" s="6">
        <f>[1]Maj23!T28</f>
        <v>725</v>
      </c>
      <c r="U4" s="6">
        <f>[1]Maj23!U28</f>
        <v>710</v>
      </c>
      <c r="V4" s="6">
        <f>[1]Maj23!V28</f>
        <v>705</v>
      </c>
      <c r="W4" s="6">
        <f>[1]Maj23!W28</f>
        <v>710</v>
      </c>
      <c r="X4" s="6">
        <f>[1]Maj23!X28</f>
        <v>900</v>
      </c>
      <c r="Y4" s="6">
        <f>[1]Maj23!Y28</f>
        <v>900</v>
      </c>
      <c r="Z4" s="6">
        <f>[1]Maj23!Z28</f>
        <v>905</v>
      </c>
      <c r="AA4" s="6">
        <f>[1]Maj23!AA28</f>
        <v>725</v>
      </c>
      <c r="AB4" s="6">
        <f>[1]Maj23!AB28</f>
        <v>725</v>
      </c>
      <c r="AC4" s="6">
        <f>[1]Maj23!AC28</f>
        <v>700</v>
      </c>
      <c r="AD4" s="6">
        <f>[1]Maj23!AD28</f>
        <v>655</v>
      </c>
      <c r="AE4" s="6">
        <f>[1]Maj23!AE28</f>
        <v>655</v>
      </c>
      <c r="AF4" s="6">
        <f>[1]Maj23!AF28</f>
        <v>655</v>
      </c>
      <c r="AG4" s="6">
        <f>[1]Maj23!AG28</f>
        <v>655</v>
      </c>
      <c r="AH4" s="6">
        <f>[1]Maj23!AH28</f>
        <v>480</v>
      </c>
      <c r="AI4" s="6">
        <f>SUM(D4:AH4)</f>
        <v>23014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[1]Maj23!$D$56</f>
        <v>87.295000000000002</v>
      </c>
      <c r="E8" s="8">
        <f>[1]Maj23!$E$56</f>
        <v>92.197916666666671</v>
      </c>
      <c r="F8" s="8">
        <v>90.794583333333335</v>
      </c>
      <c r="G8" s="8">
        <f>[1]Maj23!G56</f>
        <v>95.138333333333335</v>
      </c>
      <c r="H8" s="8">
        <f>[1]Maj23!H56</f>
        <v>93.694583333333355</v>
      </c>
      <c r="I8" s="8">
        <f>[1]Maj23!I56</f>
        <v>88.557500000000005</v>
      </c>
      <c r="J8" s="8">
        <f>[1]Maj23!J56</f>
        <v>83.56</v>
      </c>
      <c r="K8" s="8">
        <f>[1]Maj23!K56</f>
        <v>101.93208333333335</v>
      </c>
      <c r="L8" s="8">
        <f>[1]Maj23!L56</f>
        <v>102.65708333333333</v>
      </c>
      <c r="M8" s="8">
        <f>[1]Maj23!M56</f>
        <v>104.95291666666668</v>
      </c>
      <c r="N8" s="8">
        <f>[1]Maj23!N56</f>
        <v>101.17083333333333</v>
      </c>
      <c r="O8" s="8">
        <f>[1]Maj23!O56</f>
        <v>100.53291666666667</v>
      </c>
      <c r="P8" s="8">
        <f>[1]Maj23!P56</f>
        <v>91.429166666666674</v>
      </c>
      <c r="Q8" s="8">
        <v>80.762500000000003</v>
      </c>
      <c r="R8" s="8">
        <v>116.27333333333331</v>
      </c>
      <c r="S8" s="8">
        <f>[1]Maj23!S56</f>
        <v>117.16333333333336</v>
      </c>
      <c r="T8" s="8">
        <f>[1]Maj23!T56</f>
        <v>119.48416666666668</v>
      </c>
      <c r="U8" s="8">
        <f>[1]Maj23!U56</f>
        <v>119.89125</v>
      </c>
      <c r="V8" s="8">
        <f>[1]Maj23!V56</f>
        <v>117.71249999999998</v>
      </c>
      <c r="W8" s="8">
        <f>[1]Maj23!W56</f>
        <v>87.811249999999987</v>
      </c>
      <c r="X8" s="8">
        <f>[1]Maj23!X56</f>
        <v>71.158333333333346</v>
      </c>
      <c r="Y8" s="8">
        <f>[1]Maj23!Y56</f>
        <v>90.955833333333331</v>
      </c>
      <c r="Z8" s="8">
        <f>[1]Maj23!Z56</f>
        <v>97.994166666666672</v>
      </c>
      <c r="AA8" s="8">
        <f>[1]Maj23!AA56</f>
        <v>96.142499999999998</v>
      </c>
      <c r="AB8" s="8">
        <f>[1]Maj23!AB56</f>
        <v>95.37</v>
      </c>
      <c r="AC8" s="8">
        <f>[1]Maj23!AC56</f>
        <v>96.295416666666668</v>
      </c>
      <c r="AD8" s="8">
        <f>[1]Maj23!AD56</f>
        <v>70.999583333333334</v>
      </c>
      <c r="AE8" s="8">
        <f>[1]Maj23!AE56</f>
        <v>58.375416666666666</v>
      </c>
      <c r="AF8" s="8">
        <f>[1]Maj23!AF56</f>
        <v>74.522083333333356</v>
      </c>
      <c r="AG8" s="8">
        <f>[1]Maj23!AG56</f>
        <v>63.458333333333336</v>
      </c>
      <c r="AH8" s="8">
        <f>[1]Maj23!AH56</f>
        <v>72.475000000000009</v>
      </c>
      <c r="AI8" s="8">
        <f>AVERAGE(D8:AH8)</f>
        <v>92.927674731182805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[1]Maj23!$D$84</f>
        <v>59311.91</v>
      </c>
      <c r="E12" s="8">
        <f>[1]Maj23!$E$84</f>
        <v>81073.139999999985</v>
      </c>
      <c r="F12" s="8">
        <v>84580.940000000017</v>
      </c>
      <c r="G12" s="8">
        <f>[1]Maj23!G84</f>
        <v>70861.590000000011</v>
      </c>
      <c r="H12" s="8">
        <f>[1]Maj23!H84</f>
        <v>69419.809999999983</v>
      </c>
      <c r="I12" s="8">
        <f>[1]Maj23!I84</f>
        <v>62045.680000000022</v>
      </c>
      <c r="J12" s="8">
        <f>[1]Maj23!J84</f>
        <v>52299.529999999984</v>
      </c>
      <c r="K12" s="8">
        <f>[1]Maj23!K84</f>
        <v>75300.060000000012</v>
      </c>
      <c r="L12" s="8">
        <f>[1]Maj23!L84</f>
        <v>78117.31</v>
      </c>
      <c r="M12" s="8">
        <f>[1]Maj23!M84</f>
        <v>80761.41</v>
      </c>
      <c r="N12" s="8">
        <f>[1]Maj23!N84</f>
        <v>80287.160000000018</v>
      </c>
      <c r="O12" s="8">
        <f>[1]Maj23!O84</f>
        <v>85730.910000000018</v>
      </c>
      <c r="P12" s="8">
        <f>[1]Maj23!P84</f>
        <v>76658.25</v>
      </c>
      <c r="Q12" s="8">
        <v>66016.539999999994</v>
      </c>
      <c r="R12" s="8">
        <v>84098.080000000016</v>
      </c>
      <c r="S12" s="8">
        <f>[1]Maj23!S84</f>
        <v>86824.920000000013</v>
      </c>
      <c r="T12" s="8">
        <f>[1]Maj23!T84</f>
        <v>88393.359999999986</v>
      </c>
      <c r="U12" s="8">
        <f>[1]Maj23!U84</f>
        <v>86255.72</v>
      </c>
      <c r="V12" s="8">
        <f>[1]Maj23!V84</f>
        <v>84093.169999999969</v>
      </c>
      <c r="W12" s="8">
        <f>[1]Maj23!W84</f>
        <v>63588.589999999982</v>
      </c>
      <c r="X12" s="8">
        <f>[1]Maj23!X84</f>
        <v>64419.13</v>
      </c>
      <c r="Y12" s="8">
        <f>[1]Maj23!Y84</f>
        <v>83253.600000000006</v>
      </c>
      <c r="Z12" s="8">
        <f>[1]Maj23!Z84</f>
        <v>90101.43</v>
      </c>
      <c r="AA12" s="8">
        <f>[1]Maj23!AA84</f>
        <v>70743.429999999993</v>
      </c>
      <c r="AB12" s="8">
        <f>[1]Maj23!AB84</f>
        <v>69997.52</v>
      </c>
      <c r="AC12" s="8">
        <f>[1]Maj23!AC84</f>
        <v>68553.180000000008</v>
      </c>
      <c r="AD12" s="8">
        <f>[1]Maj23!AD84</f>
        <v>46946.819999999992</v>
      </c>
      <c r="AE12" s="8">
        <f>[1]Maj23!AE84</f>
        <v>38605.85</v>
      </c>
      <c r="AF12" s="8">
        <f>[1]Maj23!AF84</f>
        <v>49984.4</v>
      </c>
      <c r="AG12" s="8">
        <f>[1]Maj23!AG84</f>
        <v>42842</v>
      </c>
      <c r="AH12" s="8">
        <f>[1]Maj23!AH84</f>
        <v>35746.5</v>
      </c>
      <c r="AI12" s="8">
        <f>SUM(D12:AH12)</f>
        <v>2176911.94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"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D8:AI8">
    <cfRule type="cellIs" dxfId="17" priority="3" operator="lessThan">
      <formula>0</formula>
    </cfRule>
    <cfRule type="cellIs" dxfId="16" priority="4" operator="greaterThan">
      <formula>0</formula>
    </cfRule>
  </conditionalFormatting>
  <conditionalFormatting sqref="D12:AI12">
    <cfRule type="cellIs" dxfId="15" priority="1" operator="lessThan">
      <formula>0</formula>
    </cfRule>
    <cfRule type="cellIs" dxfId="14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L90"/>
  <sheetViews>
    <sheetView topLeftCell="K1" workbookViewId="0">
      <selection activeCell="U16" sqref="U1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3" width="10.5703125" style="1" bestFit="1" customWidth="1"/>
    <col min="34" max="34" width="5.1406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[1]Qershor23!D28</f>
        <v>540</v>
      </c>
      <c r="E4" s="6">
        <f>[1]Qershor23!E28</f>
        <v>600</v>
      </c>
      <c r="F4" s="6">
        <f>[1]Qershor23!F28</f>
        <v>610</v>
      </c>
      <c r="G4" s="6">
        <f>[1]Qershor23!G28</f>
        <v>490</v>
      </c>
      <c r="H4" s="6">
        <f>[1]Qershor23!H28</f>
        <v>440</v>
      </c>
      <c r="I4" s="6">
        <f>[1]Qershor23!I28</f>
        <v>440</v>
      </c>
      <c r="J4" s="6">
        <f>[1]Qershor23!J28</f>
        <v>445</v>
      </c>
      <c r="K4" s="6">
        <f>[1]Qershor23!K28</f>
        <v>445</v>
      </c>
      <c r="L4" s="6">
        <f>[1]Qershor23!L28</f>
        <v>445</v>
      </c>
      <c r="M4" s="6">
        <f>[1]Qershor23!M28</f>
        <v>435</v>
      </c>
      <c r="N4" s="6">
        <f>[1]Qershor23!N28</f>
        <v>450</v>
      </c>
      <c r="O4" s="6">
        <f>[1]Qershor23!O28</f>
        <v>460</v>
      </c>
      <c r="P4" s="6">
        <f>[1]Qershor23!P28</f>
        <v>465</v>
      </c>
      <c r="Q4" s="6">
        <f>[1]Qershor23!Q28</f>
        <v>470</v>
      </c>
      <c r="R4" s="6">
        <f>[1]Qershor23!R28</f>
        <v>475</v>
      </c>
      <c r="S4" s="6">
        <f>[1]Qershor23!S28</f>
        <v>475</v>
      </c>
      <c r="T4" s="6">
        <f>[1]Qershor23!T28</f>
        <v>550</v>
      </c>
      <c r="U4" s="6">
        <f>[1]Qershor23!U28</f>
        <v>575</v>
      </c>
      <c r="V4" s="6">
        <f>[1]Qershor23!V28</f>
        <v>640</v>
      </c>
      <c r="W4" s="6">
        <f>[1]Qershor23!W28</f>
        <v>665</v>
      </c>
      <c r="X4" s="6">
        <f>[1]Qershor23!X28</f>
        <v>670</v>
      </c>
      <c r="Y4" s="6">
        <f>[1]Qershor23!Y28</f>
        <v>615</v>
      </c>
      <c r="Z4" s="6">
        <f>[1]Qershor23!Z28</f>
        <v>585</v>
      </c>
      <c r="AA4" s="6">
        <f>[1]Qershor23!AA28</f>
        <v>595</v>
      </c>
      <c r="AB4" s="6">
        <f>[1]Qershor23!AB28</f>
        <v>620</v>
      </c>
      <c r="AC4" s="6">
        <f>[1]Qershor23!AC28</f>
        <v>575</v>
      </c>
      <c r="AD4" s="6">
        <f>[1]Qershor23!AD28</f>
        <v>565</v>
      </c>
      <c r="AE4" s="6">
        <f>[1]Qershor23!AE28</f>
        <v>565</v>
      </c>
      <c r="AF4" s="6">
        <f>[1]Qershor23!AF28</f>
        <v>445</v>
      </c>
      <c r="AG4" s="6">
        <f>[1]Qershor23!AG28</f>
        <v>425</v>
      </c>
      <c r="AH4" s="6">
        <f>[1]Qershor23!AH28</f>
        <v>0</v>
      </c>
      <c r="AI4" s="6">
        <f>SUM(D4:AH4)</f>
        <v>15775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[1]Qershor23!D56</f>
        <v>63.256666666666682</v>
      </c>
      <c r="E8" s="8">
        <f>[1]Qershor23!E56</f>
        <v>74.53625000000001</v>
      </c>
      <c r="F8" s="8">
        <f>[1]Qershor23!F56</f>
        <v>67.580416666666665</v>
      </c>
      <c r="G8" s="8">
        <f>[1]Qershor23!G56</f>
        <v>57.050833333333344</v>
      </c>
      <c r="H8" s="8">
        <f>[1]Qershor23!H56</f>
        <v>78.593333333333334</v>
      </c>
      <c r="I8" s="8">
        <f>[1]Qershor23!I56</f>
        <v>85.922916666666666</v>
      </c>
      <c r="J8" s="8">
        <f>[1]Qershor23!J56</f>
        <v>101.29208333333337</v>
      </c>
      <c r="K8" s="8">
        <f>[1]Qershor23!K56</f>
        <v>95.28125</v>
      </c>
      <c r="L8" s="8">
        <f>[1]Qershor23!L56</f>
        <v>93.270833333333357</v>
      </c>
      <c r="M8" s="8">
        <f>[1]Qershor23!M56</f>
        <v>65.90291666666667</v>
      </c>
      <c r="N8" s="8">
        <f>[1]Qershor23!N56</f>
        <v>64.078333333333333</v>
      </c>
      <c r="O8" s="8">
        <f>[1]Qershor23!O56</f>
        <v>89.450416666666669</v>
      </c>
      <c r="P8" s="8">
        <f>[1]Qershor23!P56</f>
        <v>94.275416666666672</v>
      </c>
      <c r="Q8" s="8">
        <f>[1]Qershor23!Q56</f>
        <v>99.845833333333317</v>
      </c>
      <c r="R8" s="8">
        <f>[1]Qershor23!R56</f>
        <v>116.95624999999997</v>
      </c>
      <c r="S8" s="8">
        <f>[1]Qershor23!S56</f>
        <v>93.964999999999989</v>
      </c>
      <c r="T8" s="8">
        <f>[1]Qershor23!T56</f>
        <v>89.176666666666677</v>
      </c>
      <c r="U8" s="8">
        <f>[1]Qershor23!U56</f>
        <v>83.316250000000011</v>
      </c>
      <c r="V8" s="8">
        <f>[1]Qershor23!V56</f>
        <v>123.04125000000001</v>
      </c>
      <c r="W8" s="8">
        <f>[1]Qershor23!W56</f>
        <v>115.52624999999999</v>
      </c>
      <c r="X8" s="8">
        <f>[1]Qershor23!X56</f>
        <v>108.58833333333332</v>
      </c>
      <c r="Y8" s="8">
        <f>[1]Qershor23!Y56</f>
        <v>104.68625000000002</v>
      </c>
      <c r="Z8" s="8">
        <f>[1]Qershor23!Z56</f>
        <v>121.70833333333333</v>
      </c>
      <c r="AA8" s="8">
        <f>[1]Qershor23!AA56</f>
        <v>92.547916666666652</v>
      </c>
      <c r="AB8" s="8">
        <f>[1]Qershor23!AB56</f>
        <v>83.277083333333323</v>
      </c>
      <c r="AC8" s="8">
        <f>[1]Qershor23!AC56</f>
        <v>117.41708333333332</v>
      </c>
      <c r="AD8" s="8">
        <f>[1]Qershor23!AD56</f>
        <v>105.37625000000001</v>
      </c>
      <c r="AE8" s="8">
        <f>[1]Qershor23!AE56</f>
        <v>93.994583333333352</v>
      </c>
      <c r="AF8" s="8">
        <f>[1]Qershor23!AF56</f>
        <v>120.36250000000001</v>
      </c>
      <c r="AG8" s="8">
        <f>[1]Qershor23!AG56</f>
        <v>105.67666666666666</v>
      </c>
      <c r="AH8" s="8"/>
      <c r="AI8" s="8">
        <f>AVERAGE(D8:AH8)</f>
        <v>93.531805555555565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[1]Qershor23!D84</f>
        <v>34875.040000000001</v>
      </c>
      <c r="E12" s="8">
        <f>[1]Qershor23!E84</f>
        <v>45777.919999999998</v>
      </c>
      <c r="F12" s="8">
        <f>[1]Qershor23!F84</f>
        <v>42112.75</v>
      </c>
      <c r="G12" s="8">
        <f>[1]Qershor23!G84</f>
        <v>28742.340000000004</v>
      </c>
      <c r="H12" s="8">
        <f>[1]Qershor23!H84</f>
        <v>35561.760000000002</v>
      </c>
      <c r="I12" s="8">
        <f>[1]Qershor23!I84</f>
        <v>38688.410000000003</v>
      </c>
      <c r="J12" s="8">
        <f>[1]Qershor23!J84</f>
        <v>46311.420000000013</v>
      </c>
      <c r="K12" s="8">
        <f>[1]Qershor23!K84</f>
        <v>43516.77</v>
      </c>
      <c r="L12" s="8">
        <f>[1]Qershor23!L84</f>
        <v>41682.720000000001</v>
      </c>
      <c r="M12" s="8">
        <f>[1]Qershor23!M84</f>
        <v>28366.910000000003</v>
      </c>
      <c r="N12" s="8">
        <f>[1]Qershor23!N84</f>
        <v>28619.320000000007</v>
      </c>
      <c r="O12" s="8">
        <f>[1]Qershor23!O84</f>
        <v>41727.17</v>
      </c>
      <c r="P12" s="8">
        <f>[1]Qershor23!P84</f>
        <v>44363.4</v>
      </c>
      <c r="Q12" s="8">
        <f>[1]Qershor23!Q84</f>
        <v>47020.32</v>
      </c>
      <c r="R12" s="8">
        <f>[1]Qershor23!R84</f>
        <v>55578.32</v>
      </c>
      <c r="S12" s="8">
        <f>[1]Qershor23!S84</f>
        <v>44777.73</v>
      </c>
      <c r="T12" s="8">
        <f>[1]Qershor23!T84</f>
        <v>49552.31</v>
      </c>
      <c r="U12" s="8">
        <f>[1]Qershor23!U84</f>
        <v>48610.36</v>
      </c>
      <c r="V12" s="8">
        <f>[1]Qershor23!V84</f>
        <v>79119.92</v>
      </c>
      <c r="W12" s="8">
        <f>[1]Qershor23!W84</f>
        <v>77146.76999999999</v>
      </c>
      <c r="X12" s="8">
        <f>[1]Qershor23!X84</f>
        <v>73433.860000000015</v>
      </c>
      <c r="Y12" s="8">
        <f>[1]Qershor23!Y84</f>
        <v>64467.41</v>
      </c>
      <c r="Z12" s="8">
        <f>[1]Qershor23!Z84</f>
        <v>71707.399999999994</v>
      </c>
      <c r="AA12" s="8">
        <f>[1]Qershor23!AA84</f>
        <v>55469.56</v>
      </c>
      <c r="AB12" s="8">
        <f>[1]Qershor23!AB84</f>
        <v>51435.979999999989</v>
      </c>
      <c r="AC12" s="8">
        <f>[1]Qershor23!AC84</f>
        <v>68824.28</v>
      </c>
      <c r="AD12" s="8">
        <f>[1]Qershor23!AD84</f>
        <v>60235.78</v>
      </c>
      <c r="AE12" s="8">
        <f>[1]Qershor23!AE84</f>
        <v>53403.029999999992</v>
      </c>
      <c r="AF12" s="8">
        <f>[1]Qershor23!AF84</f>
        <v>53796</v>
      </c>
      <c r="AG12" s="8">
        <f>[1]Qershor23!AG84</f>
        <v>45202.869999999995</v>
      </c>
      <c r="AH12" s="8">
        <f>[1]Qershor23!AH84</f>
        <v>0</v>
      </c>
      <c r="AI12" s="8">
        <f>SUM(D12:AH12)</f>
        <v>1500127.83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13" priority="7" operator="lessThan">
      <formula>0</formula>
    </cfRule>
    <cfRule type="cellIs" dxfId="12" priority="8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C0E35-ABDF-4F4F-9CCE-5E89E3C447D0}">
  <dimension ref="B2:AL90"/>
  <sheetViews>
    <sheetView topLeftCell="V1" workbookViewId="0">
      <selection activeCell="AH19" sqref="AH1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4" width="10.57031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'[1]Korrik 23'!D28</f>
        <v>420</v>
      </c>
      <c r="E4" s="6">
        <f>'[1]Korrik 23'!E28</f>
        <v>420</v>
      </c>
      <c r="F4" s="6">
        <f>'[1]Korrik 23'!F28</f>
        <v>415</v>
      </c>
      <c r="G4" s="6">
        <f>'[1]Korrik 23'!G28</f>
        <v>415</v>
      </c>
      <c r="H4" s="6">
        <f>'[1]Korrik 23'!H28</f>
        <v>400</v>
      </c>
      <c r="I4" s="6">
        <f>'[1]Korrik 23'!I28</f>
        <v>450</v>
      </c>
      <c r="J4" s="6">
        <f>'[1]Korrik 23'!J28</f>
        <v>470</v>
      </c>
      <c r="K4" s="6">
        <f>'[1]Korrik 23'!K28</f>
        <v>425</v>
      </c>
      <c r="L4" s="6">
        <f>'[1]Korrik 23'!L28</f>
        <v>415</v>
      </c>
      <c r="M4" s="6">
        <f>'[1]Korrik 23'!M28</f>
        <v>420</v>
      </c>
      <c r="N4" s="6">
        <f>'[1]Korrik 23'!N28</f>
        <v>410</v>
      </c>
      <c r="O4" s="6">
        <f>'[1]Korrik 23'!O28</f>
        <v>415</v>
      </c>
      <c r="P4" s="6">
        <f>'[1]Korrik 23'!P28</f>
        <v>435</v>
      </c>
      <c r="Q4" s="6">
        <f>'[1]Korrik 23'!Q28</f>
        <v>475</v>
      </c>
      <c r="R4" s="6">
        <f>'[1]Korrik 23'!R28</f>
        <v>495</v>
      </c>
      <c r="S4" s="6">
        <f>'[1]Korrik 23'!S28</f>
        <v>490</v>
      </c>
      <c r="T4" s="6">
        <f>'[1]Korrik 23'!T28</f>
        <v>505</v>
      </c>
      <c r="U4" s="6">
        <f>'[1]Korrik 23'!U28</f>
        <v>495</v>
      </c>
      <c r="V4" s="6">
        <f>'[1]Korrik 23'!V28</f>
        <v>490</v>
      </c>
      <c r="W4" s="6">
        <f>'[1]Korrik 23'!W28</f>
        <v>500</v>
      </c>
      <c r="X4" s="6">
        <f>[2]Korrik!X30</f>
        <v>510</v>
      </c>
      <c r="Y4" s="6">
        <f>[2]Korrik!Y30</f>
        <v>510</v>
      </c>
      <c r="Z4" s="6">
        <f>[2]Korrik!Z30</f>
        <v>550</v>
      </c>
      <c r="AA4" s="6">
        <f>[2]Korrik!AA30</f>
        <v>530</v>
      </c>
      <c r="AB4" s="6">
        <f>[2]Korrik!AB30</f>
        <v>550</v>
      </c>
      <c r="AC4" s="6">
        <f>[2]Korrik!AC30</f>
        <v>570</v>
      </c>
      <c r="AD4" s="6">
        <f>[2]Korrik!AD30</f>
        <v>575</v>
      </c>
      <c r="AE4" s="6">
        <f>[2]Korrik!AE30</f>
        <v>630</v>
      </c>
      <c r="AF4" s="6">
        <f>[2]Korrik!AF30</f>
        <v>600</v>
      </c>
      <c r="AG4" s="6">
        <f>'[1]Korrik 23'!$AG$28</f>
        <v>485</v>
      </c>
      <c r="AH4" s="6">
        <f>'[1]Korrik 23'!$AH$28</f>
        <v>505</v>
      </c>
      <c r="AI4" s="6">
        <f>SUM(D4:AH4)</f>
        <v>14975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'[1]Korrik 23'!D56</f>
        <v>90.951666666666668</v>
      </c>
      <c r="E8" s="8">
        <f>'[1]Korrik 23'!E56</f>
        <v>76.579583333333346</v>
      </c>
      <c r="F8" s="8">
        <f>'[1]Korrik 23'!F56</f>
        <v>98.969583333333318</v>
      </c>
      <c r="G8" s="8">
        <f>'[1]Korrik 23'!G56</f>
        <v>102.39916666666666</v>
      </c>
      <c r="H8" s="8">
        <f>'[1]Korrik 23'!H56</f>
        <v>102.26958333333333</v>
      </c>
      <c r="I8" s="8">
        <f>'[1]Korrik 23'!I56</f>
        <v>110.98458333333336</v>
      </c>
      <c r="J8" s="8">
        <f>'[1]Korrik 23'!J56</f>
        <v>109.11333333333336</v>
      </c>
      <c r="K8" s="8">
        <f>'[1]Korrik 23'!K56</f>
        <v>77.502500000000012</v>
      </c>
      <c r="L8" s="8">
        <f>'[1]Korrik 23'!L56</f>
        <v>75.126250000000013</v>
      </c>
      <c r="M8" s="8">
        <f>'[1]Korrik 23'!M56</f>
        <v>110.24374999999999</v>
      </c>
      <c r="N8" s="8">
        <f>'[1]Korrik 23'!N56</f>
        <v>112.435</v>
      </c>
      <c r="O8" s="8">
        <f>'[1]Korrik 23'!O56</f>
        <v>119.63916666666667</v>
      </c>
      <c r="P8" s="8">
        <f>'[1]Korrik 23'!P56</f>
        <v>121.34958333333333</v>
      </c>
      <c r="Q8" s="8">
        <f>'[1]Korrik 23'!Q56</f>
        <v>120.86541666666666</v>
      </c>
      <c r="R8" s="8">
        <f>'[1]Korrik 23'!R56</f>
        <v>97.758750000000006</v>
      </c>
      <c r="S8" s="8">
        <f>'[1]Korrik 23'!S56</f>
        <v>76.332499999999996</v>
      </c>
      <c r="T8" s="8">
        <f>'[1]Korrik 23'!T56</f>
        <v>114.09166666666665</v>
      </c>
      <c r="U8" s="8">
        <f>'[1]Korrik 23'!U56</f>
        <v>117.74916666666668</v>
      </c>
      <c r="V8" s="8">
        <f>'[1]Korrik 23'!V56</f>
        <v>120.46958333333333</v>
      </c>
      <c r="W8" s="8">
        <f>'[1]Korrik 23'!W56</f>
        <v>141.47</v>
      </c>
      <c r="X8" s="8">
        <v>121.9</v>
      </c>
      <c r="Y8" s="8">
        <v>98.91</v>
      </c>
      <c r="Z8" s="8">
        <v>87.15</v>
      </c>
      <c r="AA8" s="8">
        <v>113.74</v>
      </c>
      <c r="AB8" s="8">
        <v>120.91</v>
      </c>
      <c r="AC8" s="8">
        <v>107.04</v>
      </c>
      <c r="AD8" s="8">
        <v>103.69</v>
      </c>
      <c r="AE8" s="8">
        <v>103.99</v>
      </c>
      <c r="AF8" s="8">
        <v>134.57249999999999</v>
      </c>
      <c r="AG8" s="8">
        <f>'[1]Korrik 23'!$AG$56</f>
        <v>81.579583333333332</v>
      </c>
      <c r="AH8" s="8">
        <f>'[1]Korrik 23'!$AH$56</f>
        <v>100.69499999999999</v>
      </c>
      <c r="AI8" s="8">
        <f>AVERAGE(D8:AH8)</f>
        <v>105.49928763440859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'[1]Korrik 23'!D84</f>
        <v>38060.299999999996</v>
      </c>
      <c r="E12" s="8">
        <f>'[1]Korrik 23'!E84</f>
        <v>32585.799999999996</v>
      </c>
      <c r="F12" s="8">
        <f>'[1]Korrik 23'!F84</f>
        <v>42411.26</v>
      </c>
      <c r="G12" s="8">
        <f>'[1]Korrik 23'!G84</f>
        <v>43756.09</v>
      </c>
      <c r="H12" s="8">
        <f>'[1]Korrik 23'!H84</f>
        <v>42069.59</v>
      </c>
      <c r="I12" s="8">
        <f>'[1]Korrik 23'!I84</f>
        <v>51421.899999999994</v>
      </c>
      <c r="J12" s="8">
        <f>'[1]Korrik 23'!J84</f>
        <v>52581</v>
      </c>
      <c r="K12" s="8">
        <f>'[1]Korrik 23'!K84</f>
        <v>33284.699999999997</v>
      </c>
      <c r="L12" s="8">
        <f>'[1]Korrik 23'!L84</f>
        <v>31896.31</v>
      </c>
      <c r="M12" s="8">
        <f>'[1]Korrik 23'!M84</f>
        <v>47347.08</v>
      </c>
      <c r="N12" s="8">
        <f>'[1]Korrik 23'!N84</f>
        <v>46892.55999999999</v>
      </c>
      <c r="O12" s="8">
        <f>'[1]Korrik 23'!O84</f>
        <v>50972.379999999983</v>
      </c>
      <c r="P12" s="8">
        <f>'[1]Korrik 23'!P84</f>
        <v>53993.64</v>
      </c>
      <c r="Q12" s="8">
        <f>'[1]Korrik 23'!Q84</f>
        <v>58671.750000000007</v>
      </c>
      <c r="R12" s="8">
        <f>'[1]Korrik 23'!R84</f>
        <v>48484.570000000007</v>
      </c>
      <c r="S12" s="8">
        <f>'[1]Korrik 23'!S84</f>
        <v>39162.519999999997</v>
      </c>
      <c r="T12" s="8">
        <f>'[1]Korrik 23'!T84</f>
        <v>60275.93</v>
      </c>
      <c r="U12" s="8">
        <f>'[1]Korrik 23'!U84</f>
        <v>60509.61</v>
      </c>
      <c r="V12" s="8">
        <f>'[1]Korrik 23'!V84</f>
        <v>60980.040000000008</v>
      </c>
      <c r="W12" s="8">
        <f>'[1]Korrik 23'!W84</f>
        <v>75015.26999999999</v>
      </c>
      <c r="X12" s="8">
        <v>64381.679999999993</v>
      </c>
      <c r="Y12" s="8">
        <v>51924.71</v>
      </c>
      <c r="Z12" s="8">
        <v>50191.55</v>
      </c>
      <c r="AA12" s="8">
        <v>62618.67</v>
      </c>
      <c r="AB12" s="8">
        <v>69635.570000000007</v>
      </c>
      <c r="AC12" s="8">
        <v>62705.360000000008</v>
      </c>
      <c r="AD12" s="8">
        <v>61026.87</v>
      </c>
      <c r="AE12" s="8">
        <v>66996.83</v>
      </c>
      <c r="AF12" s="8">
        <v>85096.37</v>
      </c>
      <c r="AG12" s="8">
        <f>'[1]Korrik 23'!AG84</f>
        <v>40848.560000000005</v>
      </c>
      <c r="AH12" s="8">
        <f>'[1]Korrik 23'!AH84</f>
        <v>52524.639999999999</v>
      </c>
      <c r="AI12" s="8">
        <f>SUM(D12:AH12)</f>
        <v>1638323.11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4838F-BF54-424A-AD54-12C982B82E01}">
  <dimension ref="B2:AL90"/>
  <sheetViews>
    <sheetView workbookViewId="0">
      <selection activeCell="D4" sqref="D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4" width="10.5703125" style="1" bestFit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'[1]Gusht 23'!D28</f>
        <v>440</v>
      </c>
      <c r="E4" s="6">
        <f>'[1]Gusht 23'!E28</f>
        <v>455</v>
      </c>
      <c r="F4" s="6">
        <f>'[1]Gusht 23'!F28</f>
        <v>520</v>
      </c>
      <c r="G4" s="6">
        <f>'[1]Gusht 23'!G28</f>
        <v>565</v>
      </c>
      <c r="H4" s="6">
        <f>'[1]Gusht 23'!H28</f>
        <v>590</v>
      </c>
      <c r="I4" s="6">
        <f>'[1]Gusht 23'!I28</f>
        <v>595</v>
      </c>
      <c r="J4" s="6">
        <f>'[1]Gusht 23'!J28</f>
        <v>590</v>
      </c>
      <c r="K4" s="6">
        <f>'[1]Gusht 23'!K28</f>
        <v>595</v>
      </c>
      <c r="L4" s="6">
        <f>'[1]Gusht 23'!L28</f>
        <v>570</v>
      </c>
      <c r="M4" s="6">
        <f>'[1]Gusht 23'!M28</f>
        <v>500</v>
      </c>
      <c r="N4" s="6">
        <f>'[1]Gusht 23'!N28</f>
        <v>485</v>
      </c>
      <c r="O4" s="6">
        <f>'[1]Gusht 23'!O28</f>
        <v>480</v>
      </c>
      <c r="P4" s="6">
        <f>'[1]Gusht 23'!P28</f>
        <v>450</v>
      </c>
      <c r="Q4" s="6">
        <f>'[1]Gusht 23'!Q28</f>
        <v>465</v>
      </c>
      <c r="R4" s="6">
        <f>'[1]Gusht 23'!R28</f>
        <v>410</v>
      </c>
      <c r="S4" s="6">
        <f>'[1]Gusht 23'!S28</f>
        <v>395</v>
      </c>
      <c r="T4" s="6">
        <f>'[1]Gusht 23'!T28</f>
        <v>405</v>
      </c>
      <c r="U4" s="6">
        <f>'[1]Gusht 23'!U28</f>
        <v>425</v>
      </c>
      <c r="V4" s="6">
        <f>'[1]Gusht 23'!V28</f>
        <v>450</v>
      </c>
      <c r="W4" s="6">
        <f>'[1]Gusht 23'!W28</f>
        <v>464</v>
      </c>
      <c r="X4" s="6">
        <f>'[1]Gusht 23'!X28</f>
        <v>469</v>
      </c>
      <c r="Y4" s="6">
        <f>'[1]Gusht 23'!Y28</f>
        <v>458</v>
      </c>
      <c r="Z4" s="6">
        <f>'[1]Gusht 23'!Z28</f>
        <v>497</v>
      </c>
      <c r="AA4" s="6">
        <f>'[1]Gusht 23'!AA28</f>
        <v>475</v>
      </c>
      <c r="AB4" s="6">
        <f>'[1]Gusht 23'!AB28</f>
        <v>524</v>
      </c>
      <c r="AC4" s="6">
        <f>'[1]Gusht 23'!AC28</f>
        <v>537</v>
      </c>
      <c r="AD4" s="6">
        <f>'[1]Gusht 23'!AD28</f>
        <v>527</v>
      </c>
      <c r="AE4" s="6">
        <f>'[1]Gusht 23'!AE28</f>
        <v>533</v>
      </c>
      <c r="AF4" s="6">
        <f>'[1]Gusht 23'!AF28</f>
        <v>509</v>
      </c>
      <c r="AG4" s="6">
        <f>'[1]Gusht 23'!AG28</f>
        <v>525</v>
      </c>
      <c r="AH4" s="6">
        <f>'[1]Gusht 23'!AH28</f>
        <v>573</v>
      </c>
      <c r="AI4" s="6">
        <f>SUM(D4:AH4)</f>
        <v>15476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'[1]Gusht 23'!D56</f>
        <v>100.64583333333333</v>
      </c>
      <c r="E8" s="8">
        <f>'[1]Gusht 23'!E56</f>
        <v>95.12541666666668</v>
      </c>
      <c r="F8" s="8">
        <f>'[1]Gusht 23'!F56</f>
        <v>90.912083333333342</v>
      </c>
      <c r="G8" s="8">
        <f>'[1]Gusht 23'!G56</f>
        <v>94.40333333333335</v>
      </c>
      <c r="H8" s="8">
        <f>'[1]Gusht 23'!H56</f>
        <v>87.546250000000001</v>
      </c>
      <c r="I8" s="8">
        <f>'[1]Gusht 23'!I56</f>
        <v>70.13000000000001</v>
      </c>
      <c r="J8" s="8">
        <f>'[1]Gusht 23'!J56</f>
        <v>70.843333333333334</v>
      </c>
      <c r="K8" s="8">
        <f>'[1]Gusht 23'!K56</f>
        <v>68.053750000000008</v>
      </c>
      <c r="L8" s="8">
        <f>'[1]Gusht 23'!L56</f>
        <v>77.78458333333333</v>
      </c>
      <c r="M8" s="8">
        <f>'[1]Gusht 23'!M56</f>
        <v>84.712083333333325</v>
      </c>
      <c r="N8" s="8">
        <f>'[1]Gusht 23'!N56</f>
        <v>86.274583333333325</v>
      </c>
      <c r="O8" s="8">
        <f>'[1]Gusht 23'!O56</f>
        <v>79.325416666666669</v>
      </c>
      <c r="P8" s="8">
        <f>'[1]Gusht 23'!P56</f>
        <v>65.214999999999989</v>
      </c>
      <c r="Q8" s="8">
        <f>'[1]Gusht 23'!Q56</f>
        <v>72.913750000000007</v>
      </c>
      <c r="R8" s="8">
        <f>'[1]Gusht 23'!R56</f>
        <v>89.210000000000022</v>
      </c>
      <c r="S8" s="8">
        <f>'[1]Gusht 23'!S56</f>
        <v>89.201250000000002</v>
      </c>
      <c r="T8" s="8">
        <f>'[1]Gusht 23'!T56</f>
        <v>95.561666666666653</v>
      </c>
      <c r="U8" s="8">
        <f>'[1]Gusht 23'!U56</f>
        <v>100.21333333333332</v>
      </c>
      <c r="V8" s="8">
        <f>'[1]Gusht 23'!V56</f>
        <v>79.362499999999997</v>
      </c>
      <c r="W8" s="8">
        <f>'[1]Gusht 23'!W56</f>
        <v>71.426666666666691</v>
      </c>
      <c r="X8" s="8">
        <f>'[1]Gusht 23'!X56</f>
        <v>106.17333333333333</v>
      </c>
      <c r="Y8" s="8">
        <f>'[1]Gusht 23'!Y56</f>
        <v>112.72250000000001</v>
      </c>
      <c r="Z8" s="8">
        <f>'[1]Gusht 23'!Z56</f>
        <v>133.78041666666667</v>
      </c>
      <c r="AA8" s="8">
        <f>'[1]Gusht 23'!AA56</f>
        <v>133.37583333333333</v>
      </c>
      <c r="AB8" s="8">
        <f>'[1]Gusht 23'!AB56</f>
        <v>148.78291666666664</v>
      </c>
      <c r="AC8" s="8">
        <f>'[1]Gusht 23'!AC56</f>
        <v>103.23999999999997</v>
      </c>
      <c r="AD8" s="8">
        <f>'[1]Gusht 23'!AD56</f>
        <v>105.07916666666667</v>
      </c>
      <c r="AE8" s="8">
        <f>'[1]Gusht 23'!AE56</f>
        <v>126.77166666666666</v>
      </c>
      <c r="AF8" s="8">
        <f>'[1]Gusht 23'!AF56</f>
        <v>134.55249999999998</v>
      </c>
      <c r="AG8" s="8">
        <f>'[1]Gusht 23'!AG56</f>
        <v>109.24291666666666</v>
      </c>
      <c r="AH8" s="8">
        <f>'[1]Gusht 23'!AH56</f>
        <v>121.40291666666666</v>
      </c>
      <c r="AI8" s="8">
        <f>AVERAGE(D8:AH8)</f>
        <v>96.90274193548386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'[1]Gusht 23'!D84</f>
        <v>45838.280000000006</v>
      </c>
      <c r="E12" s="8">
        <f>'[1]Gusht 23'!E84</f>
        <v>44930.19000000001</v>
      </c>
      <c r="F12" s="8">
        <f>'[1]Gusht 23'!F84</f>
        <v>47869.61</v>
      </c>
      <c r="G12" s="8">
        <f>'[1]Gusht 23'!G84</f>
        <v>54279.790000000008</v>
      </c>
      <c r="H12" s="8">
        <f>'[1]Gusht 23'!H84</f>
        <v>52927.219999999994</v>
      </c>
      <c r="I12" s="8">
        <f>'[1]Gusht 23'!I84</f>
        <v>42891.49</v>
      </c>
      <c r="J12" s="8">
        <f>'[1]Gusht 23'!J84</f>
        <v>44910.170000000006</v>
      </c>
      <c r="K12" s="8">
        <f>'[1]Gusht 23'!K84</f>
        <v>43551.59</v>
      </c>
      <c r="L12" s="8">
        <f>'[1]Gusht 23'!L84</f>
        <v>46249.120000000003</v>
      </c>
      <c r="M12" s="8">
        <f>'[1]Gusht 23'!M84</f>
        <v>43054.44</v>
      </c>
      <c r="N12" s="8">
        <f>'[1]Gusht 23'!N84</f>
        <v>41959.360000000001</v>
      </c>
      <c r="O12" s="8">
        <f>'[1]Gusht 23'!O84</f>
        <v>38313.740000000005</v>
      </c>
      <c r="P12" s="8">
        <f>'[1]Gusht 23'!P84</f>
        <v>29945.519999999997</v>
      </c>
      <c r="Q12" s="8">
        <f>'[1]Gusht 23'!Q84</f>
        <v>35070.899999999994</v>
      </c>
      <c r="R12" s="8">
        <f>'[1]Gusht 23'!R84</f>
        <v>37273.599999999999</v>
      </c>
      <c r="S12" s="8">
        <f>'[1]Gusht 23'!S84</f>
        <v>35846.31</v>
      </c>
      <c r="T12" s="8">
        <f>'[1]Gusht 23'!T84</f>
        <v>39664.610000000008</v>
      </c>
      <c r="U12" s="8">
        <f>'[1]Gusht 23'!U84</f>
        <v>43245.720000000008</v>
      </c>
      <c r="V12" s="8">
        <f>'[1]Gusht 23'!V84</f>
        <v>35834.69</v>
      </c>
      <c r="W12" s="8">
        <f>'[1]Gusht 23'!W84</f>
        <v>33448.44</v>
      </c>
      <c r="X12" s="8">
        <f>'[1]Gusht 23'!X84</f>
        <v>51947.290000000008</v>
      </c>
      <c r="Y12" s="8">
        <f>'[1]Gusht 23'!Y84</f>
        <v>53496.579999999994</v>
      </c>
      <c r="Z12" s="8">
        <f>'[1]Gusht 23'!Z84</f>
        <v>69453.12000000001</v>
      </c>
      <c r="AA12" s="8">
        <f>'[1]Gusht 23'!AA84</f>
        <v>67201.350000000006</v>
      </c>
      <c r="AB12" s="8">
        <f>'[1]Gusht 23'!AB84</f>
        <v>81612.690000000017</v>
      </c>
      <c r="AC12" s="8">
        <f>'[1]Gusht 23'!AC84</f>
        <v>54821.700000000004</v>
      </c>
      <c r="AD12" s="8">
        <f>'[1]Gusht 23'!AD84</f>
        <v>56033.740000000005</v>
      </c>
      <c r="AE12" s="8">
        <f>'[1]Gusht 23'!AE84</f>
        <v>71941.600000000006</v>
      </c>
      <c r="AF12" s="8">
        <f>'[1]Gusht 23'!AF84</f>
        <v>71516.150000000009</v>
      </c>
      <c r="AG12" s="8">
        <f>'[1]Gusht 23'!AG84</f>
        <v>57327.25</v>
      </c>
      <c r="AH12" s="8">
        <f>'[1]Gusht 23'!AH84</f>
        <v>73226.27</v>
      </c>
      <c r="AI12" s="8">
        <f>SUM(D12:AH12)</f>
        <v>1545682.53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27A9-2703-41AA-87F0-A8BB5E522B02}">
  <dimension ref="B2:AL90"/>
  <sheetViews>
    <sheetView topLeftCell="L1" workbookViewId="0">
      <selection activeCell="W29" sqref="W2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3" width="10.5703125" style="1" bestFit="1" customWidth="1"/>
    <col min="34" max="34" width="10.5703125" style="1" hidden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'[1]Shtator 23'!D28</f>
        <v>501</v>
      </c>
      <c r="E4" s="6">
        <f>'[1]Shtator 23'!E28</f>
        <v>480</v>
      </c>
      <c r="F4" s="6">
        <f>'[1]Shtator 23'!F28</f>
        <v>485</v>
      </c>
      <c r="G4" s="6">
        <f>'[1]Shtator 23'!G28</f>
        <v>475</v>
      </c>
      <c r="H4" s="6">
        <f>'[1]Shtator 23'!H28</f>
        <v>460</v>
      </c>
      <c r="I4" s="6">
        <f>'[1]Shtator 23'!I28</f>
        <v>465</v>
      </c>
      <c r="J4" s="6">
        <f>'[1]Shtator 23'!J28</f>
        <v>430</v>
      </c>
      <c r="K4" s="6">
        <f>'[1]Shtator 23'!K28</f>
        <v>395</v>
      </c>
      <c r="L4" s="6">
        <f>'[1]Shtator 23'!L28</f>
        <v>395</v>
      </c>
      <c r="M4" s="6">
        <f>'[1]Shtator 23'!M28</f>
        <v>410</v>
      </c>
      <c r="N4" s="6">
        <f>'[1]Shtator 23'!N28</f>
        <v>415</v>
      </c>
      <c r="O4" s="6">
        <f>'[1]Shtator 23'!O28</f>
        <v>440</v>
      </c>
      <c r="P4" s="6">
        <f>'[1]Shtator 23'!P28</f>
        <v>505</v>
      </c>
      <c r="Q4" s="6">
        <f>'[1]Shtator 23'!Q28</f>
        <v>480</v>
      </c>
      <c r="R4" s="6">
        <f>'[1]Shtator 23'!R28</f>
        <v>515</v>
      </c>
      <c r="S4" s="6">
        <f>'[1]Shtator 23'!S28</f>
        <v>475</v>
      </c>
      <c r="T4" s="6">
        <f>'[1]Shtator 23'!T28</f>
        <v>455</v>
      </c>
      <c r="U4" s="6">
        <f>'[1]Shtator 23'!U28</f>
        <v>420</v>
      </c>
      <c r="V4" s="6">
        <f>'[1]Shtator 23'!V28</f>
        <v>395</v>
      </c>
      <c r="W4" s="6">
        <f>'[1]Shtator 23'!W28</f>
        <v>390</v>
      </c>
      <c r="X4" s="6">
        <f>'[1]Shtator 23'!X28</f>
        <v>400</v>
      </c>
      <c r="Y4" s="6">
        <f>'[1]Shtator 23'!Y28</f>
        <v>390</v>
      </c>
      <c r="Z4" s="6">
        <f>'[1]Shtator 23'!Z28</f>
        <v>390</v>
      </c>
      <c r="AA4" s="6">
        <f>'[1]Shtator 23'!AA28</f>
        <v>395</v>
      </c>
      <c r="AB4" s="6">
        <f>'[1]Shtator 23'!AB28</f>
        <v>405</v>
      </c>
      <c r="AC4" s="6">
        <f>'[1]Shtator 23'!AC28</f>
        <v>405</v>
      </c>
      <c r="AD4" s="6">
        <f>'[1]Shtator 23'!AD28</f>
        <v>420</v>
      </c>
      <c r="AE4" s="6">
        <f>'[1]Shtator 23'!AE28</f>
        <v>415</v>
      </c>
      <c r="AF4" s="6">
        <f>'[1]Shtator 23'!AF28</f>
        <v>420</v>
      </c>
      <c r="AG4" s="6">
        <f>'[1]Shtator 23'!AG28</f>
        <v>360</v>
      </c>
      <c r="AH4" s="6">
        <f>'[1]Shtator 23'!AH28</f>
        <v>0</v>
      </c>
      <c r="AI4" s="6">
        <f>SUM(D4:AH4)</f>
        <v>12986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'[1]Shtator 23'!D56</f>
        <v>125.07458333333331</v>
      </c>
      <c r="E8" s="8">
        <f>'[1]Shtator 23'!E56</f>
        <v>107.69083333333329</v>
      </c>
      <c r="F8" s="8">
        <f>'[1]Shtator 23'!F56</f>
        <v>100.60249999999998</v>
      </c>
      <c r="G8" s="8">
        <f>'[1]Shtator 23'!G56</f>
        <v>112.92</v>
      </c>
      <c r="H8" s="8">
        <f>'[1]Shtator 23'!H56</f>
        <v>98.859583333333319</v>
      </c>
      <c r="I8" s="8">
        <f>'[1]Shtator 23'!I56</f>
        <v>121.03958333333334</v>
      </c>
      <c r="J8" s="8">
        <f>'[1]Shtator 23'!J56</f>
        <v>99.995416666666642</v>
      </c>
      <c r="K8" s="8">
        <f>'[1]Shtator 23'!K56</f>
        <v>92.326250000000002</v>
      </c>
      <c r="L8" s="8">
        <f>'[1]Shtator 23'!L56</f>
        <v>89.737500000000011</v>
      </c>
      <c r="M8" s="8">
        <f>'[1]Shtator 23'!M56</f>
        <v>75.716666666666669</v>
      </c>
      <c r="N8" s="8">
        <f>'[1]Shtator 23'!N56</f>
        <v>91.845000000000013</v>
      </c>
      <c r="O8" s="8">
        <f>'[1]Shtator 23'!O56</f>
        <v>119.30374999999999</v>
      </c>
      <c r="P8" s="8">
        <f>'[1]Shtator 23'!P56</f>
        <v>120.60458333333334</v>
      </c>
      <c r="Q8" s="8">
        <f>'[1]Shtator 23'!Q56</f>
        <v>124.73833333333333</v>
      </c>
      <c r="R8" s="8">
        <f>'[1]Shtator 23'!R56</f>
        <v>116.37874999999997</v>
      </c>
      <c r="S8" s="8">
        <f>'[1]Shtator 23'!S56</f>
        <v>88.400416666666672</v>
      </c>
      <c r="T8" s="8">
        <f>'[1]Shtator 23'!T56</f>
        <v>77.03458333333333</v>
      </c>
      <c r="U8" s="8">
        <f>'[1]Shtator 23'!U56</f>
        <v>98.603333333333339</v>
      </c>
      <c r="V8" s="8">
        <f>'[1]Shtator 23'!V56</f>
        <v>106.05874999999999</v>
      </c>
      <c r="W8" s="8">
        <f>'[1]Shtator 23'!W56</f>
        <v>95.067916666666676</v>
      </c>
      <c r="X8" s="8">
        <f>'[1]Shtator 23'!X56</f>
        <v>103.84958333333333</v>
      </c>
      <c r="Y8" s="8">
        <f>'[1]Shtator 23'!Y56</f>
        <v>104.83833333333332</v>
      </c>
      <c r="Z8" s="8">
        <f>'[1]Shtator 23'!Z56</f>
        <v>95.751666666666665</v>
      </c>
      <c r="AA8" s="8">
        <f>'[1]Shtator 23'!AA56</f>
        <v>80.743333333333339</v>
      </c>
      <c r="AB8" s="8">
        <f>'[1]Shtator 23'!AB56</f>
        <v>102.57124999999998</v>
      </c>
      <c r="AC8" s="8">
        <f>'[1]Shtator 23'!AC56</f>
        <v>126.9875</v>
      </c>
      <c r="AD8" s="8">
        <f>'[1]Shtator 23'!AD56</f>
        <v>122.67458333333332</v>
      </c>
      <c r="AE8" s="8">
        <f>'[1]Shtator 23'!AE56</f>
        <v>112.58083333333333</v>
      </c>
      <c r="AF8" s="8">
        <f>'[1]Shtator 23'!AF56</f>
        <v>107.36708333333335</v>
      </c>
      <c r="AG8" s="8">
        <f>'[1]Shtator 23'!AG56</f>
        <v>95.957499999999996</v>
      </c>
      <c r="AH8" s="8" t="e">
        <f>'[1]Shtator 23'!AH56</f>
        <v>#DIV/0!</v>
      </c>
      <c r="AI8" s="8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'[1]Shtator 23'!D84</f>
        <v>66483.259999999995</v>
      </c>
      <c r="E12" s="8">
        <f>'[1]Shtator 23'!E84</f>
        <v>53304.12999999999</v>
      </c>
      <c r="F12" s="8">
        <f>'[1]Shtator 23'!F84</f>
        <v>52995.579999999994</v>
      </c>
      <c r="G12" s="8">
        <f>'[1]Shtator 23'!G84</f>
        <v>56498.17</v>
      </c>
      <c r="H12" s="8">
        <f>'[1]Shtator 23'!H84</f>
        <v>46205.009999999987</v>
      </c>
      <c r="I12" s="8">
        <f>'[1]Shtator 23'!I84</f>
        <v>58409.469999999994</v>
      </c>
      <c r="J12" s="8">
        <f>'[1]Shtator 23'!J84</f>
        <v>43525.39</v>
      </c>
      <c r="K12" s="8">
        <f>'[1]Shtator 23'!K84</f>
        <v>36767.49</v>
      </c>
      <c r="L12" s="8">
        <f>'[1]Shtator 23'!L84</f>
        <v>34757.160000000003</v>
      </c>
      <c r="M12" s="8">
        <f>'[1]Shtator 23'!M84</f>
        <v>30249.570000000003</v>
      </c>
      <c r="N12" s="8">
        <f>'[1]Shtator 23'!N84</f>
        <v>37817.869999999988</v>
      </c>
      <c r="O12" s="8">
        <f>'[1]Shtator 23'!O84</f>
        <v>53230.15</v>
      </c>
      <c r="P12" s="8">
        <f>'[1]Shtator 23'!P84</f>
        <v>61521.860000000015</v>
      </c>
      <c r="Q12" s="8">
        <f>'[1]Shtator 23'!Q84</f>
        <v>61397.450000000004</v>
      </c>
      <c r="R12" s="8">
        <f>'[1]Shtator 23'!R84</f>
        <v>59043.78</v>
      </c>
      <c r="S12" s="8">
        <f>'[1]Shtator 23'!S84</f>
        <v>41574.079999999994</v>
      </c>
      <c r="T12" s="8">
        <f>'[1]Shtator 23'!T84</f>
        <v>34867.169999999991</v>
      </c>
      <c r="U12" s="8">
        <f>'[1]Shtator 23'!U84</f>
        <v>41853.469999999994</v>
      </c>
      <c r="V12" s="8">
        <f>'[1]Shtator 23'!V84</f>
        <v>43452.01</v>
      </c>
      <c r="W12" s="8">
        <f>'[1]Shtator 23'!W84</f>
        <v>38262.559999999998</v>
      </c>
      <c r="X12" s="8">
        <f>'[1]Shtator 23'!X84</f>
        <v>42148.76</v>
      </c>
      <c r="Y12" s="8">
        <f>'[1]Shtator 23'!Y84</f>
        <v>42225</v>
      </c>
      <c r="Z12" s="8">
        <f>'[1]Shtator 23'!Z84</f>
        <v>37595.08</v>
      </c>
      <c r="AA12" s="8">
        <f>'[1]Shtator 23'!AA84</f>
        <v>32083.350000000002</v>
      </c>
      <c r="AB12" s="8">
        <f>'[1]Shtator 23'!AB84</f>
        <v>43009.46</v>
      </c>
      <c r="AC12" s="8">
        <f>'[1]Shtator 23'!AC84</f>
        <v>53348.85</v>
      </c>
      <c r="AD12" s="8">
        <f>'[1]Shtator 23'!AD84</f>
        <v>52360.850000000006</v>
      </c>
      <c r="AE12" s="8">
        <f>'[1]Shtator 23'!AE84</f>
        <v>48121.729999999989</v>
      </c>
      <c r="AF12" s="8">
        <f>'[1]Shtator 23'!AF84</f>
        <v>45900.38</v>
      </c>
      <c r="AG12" s="8">
        <f>'[1]Shtator 23'!AG84</f>
        <v>34763.929999999993</v>
      </c>
      <c r="AH12" s="8">
        <f>'[1]Shtator 23'!AH84</f>
        <v>0</v>
      </c>
      <c r="AI12" s="8">
        <f>SUM(D12:AH12)</f>
        <v>1383773.02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E7290-4A4E-45D8-B5DD-0659E3E59965}">
  <dimension ref="B2:AL90"/>
  <sheetViews>
    <sheetView topLeftCell="L1" workbookViewId="0">
      <selection activeCell="Z26" sqref="Z26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3" width="10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'[1]Tetor 23'!D29</f>
        <v>395</v>
      </c>
      <c r="E4" s="6">
        <f>'[1]Tetor 23'!E29</f>
        <v>400</v>
      </c>
      <c r="F4" s="6">
        <f>'[1]Tetor 23'!F29</f>
        <v>370</v>
      </c>
      <c r="G4" s="6">
        <f>'[1]Tetor 23'!G29</f>
        <v>365</v>
      </c>
      <c r="H4" s="6">
        <f>'[1]Tetor 23'!H29</f>
        <v>370</v>
      </c>
      <c r="I4" s="6">
        <f>'[1]Tetor 23'!I29</f>
        <v>370</v>
      </c>
      <c r="J4" s="6">
        <f>'[1]Tetor 23'!J29</f>
        <v>360</v>
      </c>
      <c r="K4" s="6">
        <f>'[1]Tetor 23'!K29</f>
        <v>350</v>
      </c>
      <c r="L4" s="6">
        <f>'[1]Tetor 23'!L29</f>
        <v>360</v>
      </c>
      <c r="M4" s="6">
        <f>'[1]Tetor 23'!M29</f>
        <v>365</v>
      </c>
      <c r="N4" s="6">
        <f>'[1]Tetor 23'!N29</f>
        <v>375</v>
      </c>
      <c r="O4" s="6">
        <f>'[1]Tetor 23'!O29</f>
        <v>355</v>
      </c>
      <c r="P4" s="6">
        <f>'[1]Tetor 23'!P29</f>
        <v>355</v>
      </c>
      <c r="Q4" s="6">
        <f>'[1]Tetor 23'!Q29</f>
        <v>350</v>
      </c>
      <c r="R4" s="6">
        <f>'[1]Tetor 23'!R29</f>
        <v>360</v>
      </c>
      <c r="S4" s="6">
        <f>'[1]Tetor 23'!S29</f>
        <v>365</v>
      </c>
      <c r="T4" s="6">
        <f>'[1]Tetor 23'!T29</f>
        <v>385</v>
      </c>
      <c r="U4" s="6">
        <f>'[1]Tetor 23'!U29</f>
        <v>400</v>
      </c>
      <c r="V4" s="6">
        <f>'[1]Tetor 23'!V29</f>
        <v>370</v>
      </c>
      <c r="W4" s="6">
        <f>'[1]Tetor 23'!W29</f>
        <v>370</v>
      </c>
      <c r="X4" s="6">
        <f>'[1]Tetor 23'!X29</f>
        <v>370</v>
      </c>
      <c r="Y4" s="6">
        <f>'[1]Tetor 23'!Y29</f>
        <v>360</v>
      </c>
      <c r="Z4" s="6">
        <f>'[1]Tetor 23'!Z29</f>
        <v>365</v>
      </c>
      <c r="AA4" s="6">
        <f>'[1]Tetor 23'!AA29</f>
        <v>360</v>
      </c>
      <c r="AB4" s="6">
        <f>'[1]Tetor 23'!AB29</f>
        <v>360</v>
      </c>
      <c r="AC4" s="6">
        <f>'[1]Tetor 23'!AC29</f>
        <v>355</v>
      </c>
      <c r="AD4" s="6">
        <f>'[1]Tetor 23'!AD29</f>
        <v>350</v>
      </c>
      <c r="AE4" s="6">
        <f>'[1]Tetor 23'!AE29</f>
        <v>345</v>
      </c>
      <c r="AF4" s="6">
        <f>'[1]Tetor 23'!AF29</f>
        <v>360</v>
      </c>
      <c r="AG4" s="6">
        <f>'[1]Tetor 23'!AG29</f>
        <v>350</v>
      </c>
      <c r="AH4" s="6">
        <f>'[1]Tetor 23'!AH29</f>
        <v>400</v>
      </c>
      <c r="AI4" s="6">
        <f>SUM(D4:AH4)</f>
        <v>11365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'[1]Tetor 23'!D58</f>
        <v>88.094999999999985</v>
      </c>
      <c r="E8" s="8">
        <f>'[1]Tetor 23'!E58</f>
        <v>110.60833333333333</v>
      </c>
      <c r="F8" s="8">
        <f>'[1]Tetor 23'!F58</f>
        <v>106.31291666666665</v>
      </c>
      <c r="G8" s="8">
        <f>'[1]Tetor 23'!G58</f>
        <v>86.803333333333327</v>
      </c>
      <c r="H8" s="8">
        <f>'[1]Tetor 23'!H58</f>
        <v>92.845416666666651</v>
      </c>
      <c r="I8" s="8">
        <f>'[1]Tetor 23'!I58</f>
        <v>97.271250000000009</v>
      </c>
      <c r="J8" s="8">
        <f>'[1]Tetor 23'!J58</f>
        <v>72.65291666666667</v>
      </c>
      <c r="K8" s="8">
        <f>'[1]Tetor 23'!K58</f>
        <v>77.185416666666683</v>
      </c>
      <c r="L8" s="8">
        <f>'[1]Tetor 23'!L58</f>
        <v>112.92750000000002</v>
      </c>
      <c r="M8" s="8">
        <f>'[1]Tetor 23'!M58</f>
        <v>126.19291666666669</v>
      </c>
      <c r="N8" s="8">
        <f>'[1]Tetor 23'!N58</f>
        <v>122.34375000000001</v>
      </c>
      <c r="O8" s="8">
        <f>'[1]Tetor 23'!O58</f>
        <v>133.40166666666664</v>
      </c>
      <c r="P8" s="8">
        <f>'[1]Tetor 23'!P58</f>
        <v>116.86666666666666</v>
      </c>
      <c r="Q8" s="8">
        <f>'[1]Tetor 23'!Q58</f>
        <v>110.995</v>
      </c>
      <c r="R8" s="8">
        <f>'[1]Tetor 23'!R58</f>
        <v>98.992916666666659</v>
      </c>
      <c r="S8" s="8">
        <f>'[1]Tetor 23'!S58</f>
        <v>126.29124999999999</v>
      </c>
      <c r="T8" s="8">
        <f>'[1]Tetor 23'!T58</f>
        <v>154.34666666666666</v>
      </c>
      <c r="U8" s="8">
        <f>'[1]Tetor 23'!U58</f>
        <v>128.36875000000001</v>
      </c>
      <c r="V8" s="8">
        <f>'[1]Tetor 23'!V58</f>
        <v>114.13583333333337</v>
      </c>
      <c r="W8" s="8">
        <f>'[1]Tetor 23'!W58</f>
        <v>107.35083333333334</v>
      </c>
      <c r="X8" s="8">
        <f>'[1]Tetor 23'!X58</f>
        <v>82.788749999999993</v>
      </c>
      <c r="Y8" s="8">
        <f>'[1]Tetor 23'!Y58</f>
        <v>78.660416666666663</v>
      </c>
      <c r="Z8" s="8">
        <f>'[1]Tetor 23'!Z58</f>
        <v>124.44874999999998</v>
      </c>
      <c r="AA8" s="8">
        <f>'[1]Tetor 23'!AA58</f>
        <v>128.60375000000002</v>
      </c>
      <c r="AB8" s="8">
        <f>'[1]Tetor 23'!AB58</f>
        <v>127.8879166666667</v>
      </c>
      <c r="AC8" s="8">
        <f>'[1]Tetor 23'!AC58</f>
        <v>124.56500000000004</v>
      </c>
      <c r="AD8" s="8">
        <f>'[1]Tetor 23'!AD58</f>
        <v>119.855</v>
      </c>
      <c r="AE8" s="8">
        <f>'[1]Tetor 23'!AE58</f>
        <v>100.05499999999999</v>
      </c>
      <c r="AF8" s="8">
        <f>'[1]Tetor 23'!AF58</f>
        <v>78.546400000000006</v>
      </c>
      <c r="AG8" s="8">
        <f>'[1]Tetor 23'!AG58</f>
        <v>84.224583333333328</v>
      </c>
      <c r="AH8" s="8">
        <f>'[1]Tetor 23'!AH58</f>
        <v>106.46208333333334</v>
      </c>
      <c r="AI8" s="8">
        <f>AVERAGE(D8:AH8)</f>
        <v>107.74470913978494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'[1]Tetor 23'!D87</f>
        <v>34526.230000000003</v>
      </c>
      <c r="E12" s="8">
        <f>'[1]Tetor 23'!E87</f>
        <v>45224.439999999995</v>
      </c>
      <c r="F12" s="8">
        <f>'[1]Tetor 23'!F87</f>
        <v>40927.689999999995</v>
      </c>
      <c r="G12" s="8">
        <f>'[1]Tetor 23'!G87</f>
        <v>33553.360000000001</v>
      </c>
      <c r="H12" s="8">
        <f>'[1]Tetor 23'!H87</f>
        <v>35820.010000000009</v>
      </c>
      <c r="I12" s="8">
        <f>'[1]Tetor 23'!I87</f>
        <v>36346.29</v>
      </c>
      <c r="J12" s="8">
        <f>'[1]Tetor 23'!J87</f>
        <v>25685.460000000003</v>
      </c>
      <c r="K12" s="8">
        <f>'[1]Tetor 23'!K87</f>
        <v>27088.119999999995</v>
      </c>
      <c r="L12" s="8">
        <f>'[1]Tetor 23'!L87</f>
        <v>41668.520000000004</v>
      </c>
      <c r="M12" s="8">
        <f>'[1]Tetor 23'!M87</f>
        <v>47292.98</v>
      </c>
      <c r="N12" s="8">
        <f>'[1]Tetor 23'!N87</f>
        <v>47252.970000000008</v>
      </c>
      <c r="O12" s="8">
        <f>'[1]Tetor 23'!O87</f>
        <v>48373.08</v>
      </c>
      <c r="P12" s="8">
        <f>'[1]Tetor 23'!P87</f>
        <v>42529.120000000003</v>
      </c>
      <c r="Q12" s="8">
        <f>'[1]Tetor 23'!Q87</f>
        <v>38184.76</v>
      </c>
      <c r="R12" s="8">
        <f>'[1]Tetor 23'!R87</f>
        <v>35571.39</v>
      </c>
      <c r="S12" s="8">
        <f>'[1]Tetor 23'!S87</f>
        <v>46786.720000000001</v>
      </c>
      <c r="T12" s="8">
        <f>'[1]Tetor 23'!T87</f>
        <v>60790.13</v>
      </c>
      <c r="U12" s="8">
        <f>'[1]Tetor 23'!U87</f>
        <v>52385.639999999992</v>
      </c>
      <c r="V12" s="8">
        <f>'[1]Tetor 23'!V87</f>
        <v>42422.610000000008</v>
      </c>
      <c r="W12" s="8">
        <f>'[1]Tetor 23'!W87</f>
        <v>40034.740000000005</v>
      </c>
      <c r="X12" s="8">
        <f>'[1]Tetor 23'!X87</f>
        <v>32069.950000000004</v>
      </c>
      <c r="Y12" s="8">
        <f>'[1]Tetor 23'!Y87</f>
        <v>28629.83</v>
      </c>
      <c r="Z12" s="8">
        <f>'[1]Tetor 23'!Z87</f>
        <v>46749.049999999988</v>
      </c>
      <c r="AA12" s="8">
        <f>'[1]Tetor 23'!AA87</f>
        <v>47671.82</v>
      </c>
      <c r="AB12" s="8">
        <f>'[1]Tetor 23'!AB87</f>
        <v>47498.34</v>
      </c>
      <c r="AC12" s="8">
        <f>'[1]Tetor 23'!AC87</f>
        <v>45649.25</v>
      </c>
      <c r="AD12" s="8">
        <f>'[1]Tetor 23'!AD87</f>
        <v>43190.679999999993</v>
      </c>
      <c r="AE12" s="8">
        <f>'[1]Tetor 23'!AE87</f>
        <v>35762.18</v>
      </c>
      <c r="AF12" s="8">
        <f>'[1]Tetor 23'!AF87</f>
        <v>29978.629999999997</v>
      </c>
      <c r="AG12" s="8">
        <f>'[1]Tetor 23'!AG87</f>
        <v>29999.949999999993</v>
      </c>
      <c r="AH12" s="8">
        <f>'[1]Tetor 23'!AH87</f>
        <v>44108.01</v>
      </c>
      <c r="AI12" s="8">
        <f>SUM(D12:AH12)</f>
        <v>1253771.9499999995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85EB-DB5E-4FCC-BDF9-DA2B3E220129}">
  <dimension ref="B2:AL90"/>
  <sheetViews>
    <sheetView topLeftCell="K1" workbookViewId="0">
      <selection activeCell="AF24" sqref="AF24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31" width="10.5703125" style="1" bestFit="1" customWidth="1"/>
    <col min="32" max="33" width="11.5703125" style="1" bestFit="1" customWidth="1"/>
    <col min="34" max="34" width="10.5703125" style="1" hidden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'[1]Nentor 23'!D28</f>
        <v>400</v>
      </c>
      <c r="E4" s="6">
        <f>'[1]Nentor 23'!E28</f>
        <v>405</v>
      </c>
      <c r="F4" s="6">
        <f>'[1]Nentor 23'!F28</f>
        <v>385</v>
      </c>
      <c r="G4" s="6">
        <f>'[1]Nentor 23'!G28</f>
        <v>370</v>
      </c>
      <c r="H4" s="6">
        <f>'[1]Nentor 23'!H28</f>
        <v>385</v>
      </c>
      <c r="I4" s="6">
        <f>'[1]Nentor 23'!I28</f>
        <v>450</v>
      </c>
      <c r="J4" s="6">
        <f>'[1]Nentor 23'!J28</f>
        <v>460</v>
      </c>
      <c r="K4" s="6">
        <f>'[1]Nentor 23'!K28</f>
        <v>480</v>
      </c>
      <c r="L4" s="6">
        <f>'[1]Nentor 23'!L28</f>
        <v>515</v>
      </c>
      <c r="M4" s="6">
        <f>'[1]Nentor 23'!M28</f>
        <v>495</v>
      </c>
      <c r="N4" s="6">
        <f>'[1]Nentor 23'!N28</f>
        <v>560</v>
      </c>
      <c r="O4" s="6">
        <f>'[1]Nentor 23'!O28</f>
        <v>605</v>
      </c>
      <c r="P4" s="6">
        <f>'[1]Nentor 23'!P28</f>
        <v>450</v>
      </c>
      <c r="Q4" s="6">
        <f>'[1]Nentor 23'!Q28</f>
        <v>435</v>
      </c>
      <c r="R4" s="6">
        <f>'[1]Nentor 23'!R28</f>
        <v>450</v>
      </c>
      <c r="S4" s="6">
        <f>'[1]Nentor 23'!S28</f>
        <v>580</v>
      </c>
      <c r="T4" s="6">
        <f>'[1]Nentor 23'!T28</f>
        <v>710</v>
      </c>
      <c r="U4" s="6">
        <f>'[1]Nentor 23'!U28</f>
        <v>690</v>
      </c>
      <c r="V4" s="6">
        <f>'[1]Nentor 23'!V28</f>
        <v>665</v>
      </c>
      <c r="W4" s="6">
        <f>'[1]Nentor 23'!W28</f>
        <v>670</v>
      </c>
      <c r="X4" s="6">
        <f>'[1]Nentor 23'!X28</f>
        <v>660</v>
      </c>
      <c r="Y4" s="6">
        <f>'[1]Nentor 23'!Y28</f>
        <v>660</v>
      </c>
      <c r="Z4" s="6">
        <f>'[1]Nentor 23'!Z28</f>
        <v>660</v>
      </c>
      <c r="AA4" s="6">
        <f>'[1]Nentor 23'!AA28</f>
        <v>630</v>
      </c>
      <c r="AB4" s="6">
        <f>'[1]Nentor 23'!AB28</f>
        <v>620</v>
      </c>
      <c r="AC4" s="6">
        <f>'[1]Nentor 23'!AC28</f>
        <v>645</v>
      </c>
      <c r="AD4" s="6">
        <f>'[1]Nentor 23'!AD28</f>
        <v>655</v>
      </c>
      <c r="AE4" s="6">
        <f>'[1]Nentor 23'!AE28</f>
        <v>705</v>
      </c>
      <c r="AF4" s="6">
        <f>'[1]Nentor 23'!AF28</f>
        <v>765</v>
      </c>
      <c r="AG4" s="6">
        <f>'[1]Nentor 23'!AG28</f>
        <v>800</v>
      </c>
      <c r="AH4" s="6">
        <f>'[1]Shtator 23'!AH28</f>
        <v>0</v>
      </c>
      <c r="AI4" s="6">
        <f>SUM(D4:AH4)</f>
        <v>16960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'[1]Nentor 23'!D56</f>
        <v>89.327083333333334</v>
      </c>
      <c r="E8" s="8">
        <f>'[1]Nentor 23'!E56</f>
        <v>83.064583333333331</v>
      </c>
      <c r="F8" s="8">
        <f>'[1]Nentor 23'!F56</f>
        <v>84.736666666666665</v>
      </c>
      <c r="G8" s="8">
        <f>'[1]Nentor 23'!G56</f>
        <v>64.589583333333337</v>
      </c>
      <c r="H8" s="8">
        <f>'[1]Nentor 23'!H56</f>
        <v>47.269583333333337</v>
      </c>
      <c r="I8" s="8">
        <f>'[1]Nentor 23'!I56</f>
        <v>54.642916666666657</v>
      </c>
      <c r="J8" s="8">
        <f>'[1]Nentor 23'!J56</f>
        <v>102.84791666666666</v>
      </c>
      <c r="K8" s="8">
        <f>'[1]Nentor 23'!K56</f>
        <v>112.14166666666667</v>
      </c>
      <c r="L8" s="8">
        <f>'[1]Nentor 23'!L56</f>
        <v>94.474166666666676</v>
      </c>
      <c r="M8" s="8">
        <f>'[1]Nentor 23'!M56</f>
        <v>97.519166666666649</v>
      </c>
      <c r="N8" s="8">
        <f>'[1]Nentor 23'!N56</f>
        <v>88.745833333333337</v>
      </c>
      <c r="O8" s="8">
        <f>'[1]Nentor 23'!O56</f>
        <v>86.691250000000011</v>
      </c>
      <c r="P8" s="8">
        <f>'[1]Nentor 23'!P56</f>
        <v>109.245</v>
      </c>
      <c r="Q8" s="8">
        <f>'[1]Nentor 23'!Q56</f>
        <v>122.29625000000004</v>
      </c>
      <c r="R8" s="8">
        <f>'[1]Nentor 23'!R56</f>
        <v>102.8370833333333</v>
      </c>
      <c r="S8" s="8">
        <f>'[1]Nentor 23'!S56</f>
        <v>114.48833333333334</v>
      </c>
      <c r="T8" s="8">
        <f>'[1]Nentor 23'!T56</f>
        <v>115.66291666666667</v>
      </c>
      <c r="U8" s="8">
        <f>'[1]Nentor 23'!U56</f>
        <v>93.198333333333338</v>
      </c>
      <c r="V8" s="8">
        <f>'[1]Nentor 23'!V56</f>
        <v>52.960416666666674</v>
      </c>
      <c r="W8" s="8">
        <f>'[1]Nentor 23'!W56</f>
        <v>87.249999999999986</v>
      </c>
      <c r="X8" s="8">
        <f>'[1]Nentor 23'!X56</f>
        <v>124.84541666666667</v>
      </c>
      <c r="Y8" s="8">
        <f>'[1]Nentor 23'!Y56</f>
        <v>116.91249999999998</v>
      </c>
      <c r="Z8" s="8">
        <f>'[1]Nentor 23'!Z56</f>
        <v>102.70874999999999</v>
      </c>
      <c r="AA8" s="8">
        <f>'[1]Nentor 23'!AA56</f>
        <v>98.196666666666673</v>
      </c>
      <c r="AB8" s="8">
        <f>'[1]Nentor 23'!AB56</f>
        <v>88.954999999999998</v>
      </c>
      <c r="AC8" s="8">
        <f>'[1]Nentor 23'!AC56</f>
        <v>105.91166666666668</v>
      </c>
      <c r="AD8" s="8">
        <f>'[1]Nentor 23'!AD56</f>
        <v>124.16374999999999</v>
      </c>
      <c r="AE8" s="8">
        <f>'[1]Nentor 23'!AE56</f>
        <v>119.87541666666665</v>
      </c>
      <c r="AF8" s="8">
        <f>'[1]Nentor 23'!AF56</f>
        <v>129.42958333333334</v>
      </c>
      <c r="AG8" s="8">
        <f>'[1]Nentor 23'!AG56</f>
        <v>156.42458333333332</v>
      </c>
      <c r="AH8" s="8" t="e">
        <f>'[1]Shtator 23'!AH56</f>
        <v>#DIV/0!</v>
      </c>
      <c r="AI8" s="8" t="e">
        <f>AVERAGE(D8:AH8)</f>
        <v>#DIV/0!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'[1]Nentor 23'!D84</f>
        <v>37159.06</v>
      </c>
      <c r="E12" s="8">
        <f>'[1]Nentor 23'!E84</f>
        <v>35311.17</v>
      </c>
      <c r="F12" s="8">
        <f>'[1]Nentor 23'!F84</f>
        <v>34108.979999999996</v>
      </c>
      <c r="G12" s="8">
        <f>'[1]Nentor 23'!G84</f>
        <v>25213.569999999996</v>
      </c>
      <c r="H12" s="8">
        <f>'[1]Nentor 23'!H84</f>
        <v>18536.68</v>
      </c>
      <c r="I12" s="8">
        <f>'[1]Nentor 23'!I84</f>
        <v>25177.4</v>
      </c>
      <c r="J12" s="8">
        <f>'[1]Nentor 23'!J84</f>
        <v>48920.810000000005</v>
      </c>
      <c r="K12" s="8">
        <f>'[1]Nentor 23'!K84</f>
        <v>55681.61</v>
      </c>
      <c r="L12" s="8">
        <f>'[1]Nentor 23'!L84</f>
        <v>50182.610000000008</v>
      </c>
      <c r="M12" s="8">
        <f>'[1]Nentor 23'!M84</f>
        <v>50224.19</v>
      </c>
      <c r="N12" s="8">
        <f>'[1]Nentor 23'!N84</f>
        <v>50817.69</v>
      </c>
      <c r="O12" s="8">
        <f>'[1]Nentor 23'!O84</f>
        <v>54369.9</v>
      </c>
      <c r="P12" s="8">
        <f>'[1]Nentor 23'!P84</f>
        <v>50325.340000000004</v>
      </c>
      <c r="Q12" s="8">
        <f>'[1]Nentor 23'!Q84</f>
        <v>55178.11</v>
      </c>
      <c r="R12" s="8">
        <f>'[1]Nentor 23'!R84</f>
        <v>47336.47</v>
      </c>
      <c r="S12" s="8">
        <f>'[1]Nentor 23'!S84</f>
        <v>66412.09</v>
      </c>
      <c r="T12" s="8">
        <f>'[1]Nentor 23'!T84</f>
        <v>84509.760000000009</v>
      </c>
      <c r="U12" s="8">
        <f>'[1]Nentor 23'!U84</f>
        <v>66014.159999999989</v>
      </c>
      <c r="V12" s="8">
        <f>'[1]Nentor 23'!V84</f>
        <v>35962.370000000003</v>
      </c>
      <c r="W12" s="8">
        <f>'[1]Nentor 23'!W84</f>
        <v>59464.490000000005</v>
      </c>
      <c r="X12" s="8">
        <f>'[1]Nentor 23'!X84</f>
        <v>83401.950000000012</v>
      </c>
      <c r="Y12" s="8">
        <f>'[1]Nentor 23'!Y84</f>
        <v>77838.87000000001</v>
      </c>
      <c r="Z12" s="8">
        <f>'[1]Nentor 23'!Z84</f>
        <v>70036.06</v>
      </c>
      <c r="AA12" s="8">
        <f>'[1]Nentor 23'!AA84</f>
        <v>65920.67</v>
      </c>
      <c r="AB12" s="8">
        <f>'[1]Nentor 23'!AB84</f>
        <v>57512.09</v>
      </c>
      <c r="AC12" s="8">
        <f>'[1]Nentor 23'!AC84</f>
        <v>70853.619999999981</v>
      </c>
      <c r="AD12" s="8">
        <f>'[1]Nentor 23'!AD84</f>
        <v>84568.3</v>
      </c>
      <c r="AE12" s="8">
        <f>'[1]Nentor 23'!AE84</f>
        <v>87696.28</v>
      </c>
      <c r="AF12" s="8">
        <f>'[1]Nentor 23'!AF84</f>
        <v>102712.06</v>
      </c>
      <c r="AG12" s="8">
        <f>'[1]Nentor 23'!AG84</f>
        <v>129482.66</v>
      </c>
      <c r="AH12" s="8">
        <f>'[1]Shtator 23'!AH84</f>
        <v>0</v>
      </c>
      <c r="AI12" s="8">
        <f>SUM(D12:AH12)</f>
        <v>1780929.02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FF5E-A3B6-4A42-86CF-8E466CA2E411}">
  <dimension ref="B2:AL90"/>
  <sheetViews>
    <sheetView tabSelected="1" topLeftCell="J1" workbookViewId="0">
      <selection activeCell="Z19" sqref="Z19"/>
    </sheetView>
  </sheetViews>
  <sheetFormatPr defaultColWidth="4.42578125" defaultRowHeight="15" x14ac:dyDescent="0.25"/>
  <cols>
    <col min="1" max="1" width="4.42578125" style="1"/>
    <col min="2" max="2" width="3" style="1" bestFit="1" customWidth="1"/>
    <col min="3" max="3" width="10.140625" style="1" bestFit="1" customWidth="1"/>
    <col min="4" max="4" width="11.5703125" style="1" bestFit="1" customWidth="1"/>
    <col min="5" max="8" width="10.5703125" style="1" bestFit="1" customWidth="1"/>
    <col min="9" max="9" width="11.5703125" style="1" bestFit="1" customWidth="1"/>
    <col min="10" max="13" width="10.5703125" style="1" bestFit="1" customWidth="1"/>
    <col min="14" max="14" width="11.5703125" style="1" bestFit="1" customWidth="1"/>
    <col min="15" max="31" width="10.5703125" style="1" bestFit="1" customWidth="1"/>
    <col min="32" max="33" width="11.5703125" style="1" bestFit="1" customWidth="1"/>
    <col min="34" max="34" width="10.5703125" style="1" customWidth="1"/>
    <col min="35" max="35" width="13.28515625" style="1" bestFit="1" customWidth="1"/>
    <col min="36" max="16384" width="4.42578125" style="1"/>
  </cols>
  <sheetData>
    <row r="2" spans="2:38" ht="15.75" thickBot="1" x14ac:dyDescent="0.3">
      <c r="B2" s="12" t="s">
        <v>3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2:3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1</v>
      </c>
    </row>
    <row r="4" spans="2:38" ht="16.5" thickTop="1" thickBot="1" x14ac:dyDescent="0.3">
      <c r="B4" s="10" t="s">
        <v>1</v>
      </c>
      <c r="C4" s="11"/>
      <c r="D4" s="6">
        <f>'[1]Dhjetor 23'!D28</f>
        <v>810</v>
      </c>
      <c r="E4" s="6">
        <f>'[1]Dhjetor 23'!E28</f>
        <v>730</v>
      </c>
      <c r="F4" s="6">
        <f>'[1]Dhjetor 23'!F28</f>
        <v>740</v>
      </c>
      <c r="G4" s="6">
        <f>'[1]Dhjetor 23'!G28</f>
        <v>770</v>
      </c>
      <c r="H4" s="6">
        <f>'[1]Dhjetor 23'!H28</f>
        <v>700</v>
      </c>
      <c r="I4" s="6">
        <f>'[1]Dhjetor 23'!I28</f>
        <v>785</v>
      </c>
      <c r="J4" s="6">
        <f>'[1]Dhjetor 23'!J28</f>
        <v>800</v>
      </c>
      <c r="K4" s="6">
        <f>'[1]Dhjetor 23'!K28</f>
        <v>785</v>
      </c>
      <c r="L4" s="6">
        <f>'[1]Dhjetor 23'!L28</f>
        <v>815</v>
      </c>
      <c r="M4" s="6">
        <f>'[1]Dhjetor 23'!M28</f>
        <v>810</v>
      </c>
      <c r="N4" s="6">
        <f>'[1]Dhjetor 23'!N28</f>
        <v>775</v>
      </c>
      <c r="O4" s="6">
        <f>'[1]Dhjetor 23'!O28</f>
        <v>700</v>
      </c>
      <c r="P4" s="6">
        <f>'[1]Dhjetor 23'!P28</f>
        <v>700</v>
      </c>
      <c r="Q4" s="6">
        <f>'[1]Dhjetor 23'!Q28</f>
        <v>680</v>
      </c>
      <c r="R4" s="6">
        <f>'[1]Dhjetor 23'!R28</f>
        <v>700</v>
      </c>
      <c r="S4" s="6">
        <f>'[1]Dhjetor 23'!S28</f>
        <v>685</v>
      </c>
      <c r="T4" s="6">
        <f>'[1]Dhjetor 23'!T28</f>
        <v>695</v>
      </c>
      <c r="U4" s="6">
        <f>'[1]Dhjetor 23'!U28</f>
        <v>710</v>
      </c>
      <c r="V4" s="6">
        <f>'[1]Dhjetor 23'!V28</f>
        <v>720</v>
      </c>
      <c r="W4" s="6">
        <f>'[1]Dhjetor 23'!W28</f>
        <v>700</v>
      </c>
      <c r="X4" s="6">
        <f>'[1]Dhjetor 23'!X28</f>
        <v>695</v>
      </c>
      <c r="Y4" s="6">
        <f>'[1]Dhjetor 23'!Y28</f>
        <v>680</v>
      </c>
      <c r="Z4" s="6">
        <f>'[1]Dhjetor 23'!Z28</f>
        <v>650</v>
      </c>
      <c r="AA4" s="6">
        <f>'[1]Dhjetor 23'!AA28</f>
        <v>650</v>
      </c>
      <c r="AB4" s="6">
        <f>'[1]Dhjetor 23'!AB28</f>
        <v>665</v>
      </c>
      <c r="AC4" s="6">
        <f>'[1]Dhjetor 23'!AC28</f>
        <v>685</v>
      </c>
      <c r="AD4" s="6">
        <f>'[1]Dhjetor 23'!AD28</f>
        <v>670</v>
      </c>
      <c r="AE4" s="6">
        <f>'[1]Dhjetor 23'!AE28</f>
        <v>695</v>
      </c>
      <c r="AF4" s="6">
        <f>'[1]Dhjetor 23'!AF28</f>
        <v>675</v>
      </c>
      <c r="AG4" s="6">
        <f>'[1]Dhjetor 23'!AG28</f>
        <v>665</v>
      </c>
      <c r="AH4" s="6">
        <f>'[1]Dhjetor 23'!AH28</f>
        <v>710</v>
      </c>
      <c r="AI4" s="6">
        <f>SUM(D4:AH4)</f>
        <v>22250</v>
      </c>
      <c r="AK4" s="5"/>
      <c r="AL4" s="5"/>
    </row>
    <row r="5" spans="2:38" ht="15.75" thickTop="1" x14ac:dyDescent="0.25">
      <c r="AK5" s="5"/>
      <c r="AL5" s="5"/>
    </row>
    <row r="6" spans="2:38" ht="15.75" thickBot="1" x14ac:dyDescent="0.3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K6" s="5"/>
      <c r="AL6" s="5"/>
    </row>
    <row r="7" spans="2:38" ht="16.5" thickTop="1" thickBot="1" x14ac:dyDescent="0.3">
      <c r="B7" s="2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  <c r="Q7" s="4">
        <v>14</v>
      </c>
      <c r="R7" s="4">
        <v>15</v>
      </c>
      <c r="S7" s="4">
        <v>16</v>
      </c>
      <c r="T7" s="4">
        <v>17</v>
      </c>
      <c r="U7" s="4">
        <v>18</v>
      </c>
      <c r="V7" s="4">
        <v>19</v>
      </c>
      <c r="W7" s="4">
        <v>20</v>
      </c>
      <c r="X7" s="4">
        <v>21</v>
      </c>
      <c r="Y7" s="4">
        <v>22</v>
      </c>
      <c r="Z7" s="4">
        <v>23</v>
      </c>
      <c r="AA7" s="4">
        <v>24</v>
      </c>
      <c r="AB7" s="4">
        <v>25</v>
      </c>
      <c r="AC7" s="4">
        <v>26</v>
      </c>
      <c r="AD7" s="4">
        <v>27</v>
      </c>
      <c r="AE7" s="4">
        <v>28</v>
      </c>
      <c r="AF7" s="4">
        <v>29</v>
      </c>
      <c r="AG7" s="4">
        <v>30</v>
      </c>
      <c r="AH7" s="4">
        <v>31</v>
      </c>
      <c r="AI7" s="3" t="s">
        <v>2</v>
      </c>
      <c r="AK7" s="5"/>
      <c r="AL7" s="5"/>
    </row>
    <row r="8" spans="2:38" ht="16.5" thickTop="1" thickBot="1" x14ac:dyDescent="0.3">
      <c r="B8" s="10" t="s">
        <v>2</v>
      </c>
      <c r="C8" s="11"/>
      <c r="D8" s="8">
        <f>'[1]Dhjetor 23'!D56</f>
        <v>145.67041666666668</v>
      </c>
      <c r="E8" s="8">
        <f>'[1]Dhjetor 23'!E56</f>
        <v>107.22208333333333</v>
      </c>
      <c r="F8" s="8">
        <f>'[1]Dhjetor 23'!F56</f>
        <v>97.849166666666676</v>
      </c>
      <c r="G8" s="8">
        <f>'[1]Dhjetor 23'!G56</f>
        <v>109.82458333333331</v>
      </c>
      <c r="H8" s="8">
        <f>'[1]Dhjetor 23'!H56</f>
        <v>119.64125000000003</v>
      </c>
      <c r="I8" s="8">
        <f>'[1]Dhjetor 23'!I56</f>
        <v>129.04249999999999</v>
      </c>
      <c r="J8" s="8">
        <f>'[1]Dhjetor 23'!J56</f>
        <v>111.605</v>
      </c>
      <c r="K8" s="8">
        <f>'[1]Dhjetor 23'!K56</f>
        <v>104.32666666666667</v>
      </c>
      <c r="L8" s="8">
        <f>'[1]Dhjetor 23'!L56</f>
        <v>83.44916666666667</v>
      </c>
      <c r="M8" s="8">
        <f>'[1]Dhjetor 23'!M56</f>
        <v>64.467500000000001</v>
      </c>
      <c r="N8" s="8">
        <f>'[1]Dhjetor 23'!N56</f>
        <v>134.78124999999997</v>
      </c>
      <c r="O8" s="8">
        <f>'[1]Dhjetor 23'!O56</f>
        <v>109.2670833333333</v>
      </c>
      <c r="P8" s="8">
        <f>'[1]Dhjetor 23'!P56</f>
        <v>107.63541666666667</v>
      </c>
      <c r="Q8" s="8">
        <f>'[1]Dhjetor 23'!Q56</f>
        <v>100.36083333333335</v>
      </c>
      <c r="R8" s="8">
        <f>'[1]Dhjetor 23'!R56</f>
        <v>94.295416666666654</v>
      </c>
      <c r="S8" s="8">
        <f>'[1]Dhjetor 23'!S56</f>
        <v>85.441666666666663</v>
      </c>
      <c r="T8" s="8">
        <f>'[1]Dhjetor 23'!T56</f>
        <v>59.375416666666673</v>
      </c>
      <c r="U8" s="8">
        <f>'[1]Dhjetor 23'!U56</f>
        <v>82.515000000000001</v>
      </c>
      <c r="V8" s="8">
        <f>'[1]Dhjetor 23'!V56</f>
        <v>96.829166666666652</v>
      </c>
      <c r="W8" s="8">
        <f>'[1]Dhjetor 23'!W56</f>
        <v>88.555833333333339</v>
      </c>
      <c r="X8" s="8">
        <f>'[1]Dhjetor 23'!X56</f>
        <v>89.711666666666659</v>
      </c>
      <c r="Y8" s="8">
        <f>'[1]Dhjetor 23'!Y56</f>
        <v>79.484166666666681</v>
      </c>
      <c r="Z8" s="8">
        <f>'[1]Dhjetor 23'!Z56</f>
        <v>61.635833333333345</v>
      </c>
      <c r="AA8" s="8">
        <f>'[1]Dhjetor 23'!AA56</f>
        <v>73.182083333333324</v>
      </c>
      <c r="AB8" s="8">
        <f>'[1]Dhjetor 23'!AB56</f>
        <v>63.302916666666675</v>
      </c>
      <c r="AC8" s="8">
        <f>'[1]Dhjetor 23'!AC56</f>
        <v>55.236666666666672</v>
      </c>
      <c r="AD8" s="8">
        <f>'[1]Dhjetor 23'!AD56</f>
        <v>76.744166666666672</v>
      </c>
      <c r="AE8" s="8">
        <f>'[1]Dhjetor 23'!AE56</f>
        <v>74.505833333333342</v>
      </c>
      <c r="AF8" s="8">
        <f>'[1]Dhjetor 23'!AF56</f>
        <v>73.292916666666642</v>
      </c>
      <c r="AG8" s="8">
        <f>'[1]Dhjetor 23'!AG56</f>
        <v>52.560833333333335</v>
      </c>
      <c r="AH8" s="8">
        <f>'[1]Dhjetor 23'!AH56</f>
        <v>60.3675</v>
      </c>
      <c r="AI8" s="8">
        <f>AVERAGE(D8:AH8)</f>
        <v>90.070322580645154</v>
      </c>
      <c r="AL8" s="5"/>
    </row>
    <row r="9" spans="2:38" ht="15.75" thickTop="1" x14ac:dyDescent="0.25">
      <c r="AL9" s="5"/>
    </row>
    <row r="10" spans="2:38" ht="15.75" thickBot="1" x14ac:dyDescent="0.3">
      <c r="B10" s="12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K10" s="5"/>
      <c r="AL10" s="5"/>
    </row>
    <row r="11" spans="2:38" ht="16.5" thickTop="1" thickBot="1" x14ac:dyDescent="0.3">
      <c r="B11" s="2"/>
      <c r="C11" s="2" t="s">
        <v>0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4">
        <v>14</v>
      </c>
      <c r="R11" s="4">
        <v>15</v>
      </c>
      <c r="S11" s="4">
        <v>16</v>
      </c>
      <c r="T11" s="4">
        <v>17</v>
      </c>
      <c r="U11" s="4">
        <v>18</v>
      </c>
      <c r="V11" s="4">
        <v>19</v>
      </c>
      <c r="W11" s="4">
        <v>20</v>
      </c>
      <c r="X11" s="4">
        <v>21</v>
      </c>
      <c r="Y11" s="4">
        <v>22</v>
      </c>
      <c r="Z11" s="4">
        <v>23</v>
      </c>
      <c r="AA11" s="4">
        <v>24</v>
      </c>
      <c r="AB11" s="4">
        <v>25</v>
      </c>
      <c r="AC11" s="4">
        <v>26</v>
      </c>
      <c r="AD11" s="4">
        <v>27</v>
      </c>
      <c r="AE11" s="4">
        <v>28</v>
      </c>
      <c r="AF11" s="4">
        <v>29</v>
      </c>
      <c r="AG11" s="4">
        <v>30</v>
      </c>
      <c r="AH11" s="4">
        <v>31</v>
      </c>
      <c r="AI11" s="3" t="s">
        <v>1</v>
      </c>
      <c r="AK11" s="5"/>
      <c r="AL11" s="5"/>
    </row>
    <row r="12" spans="2:38" ht="16.5" thickTop="1" thickBot="1" x14ac:dyDescent="0.3">
      <c r="B12" s="10" t="s">
        <v>1</v>
      </c>
      <c r="C12" s="11"/>
      <c r="D12" s="8">
        <f>'[1]Dhjetor 23'!D84</f>
        <v>122099.32000000002</v>
      </c>
      <c r="E12" s="8">
        <f>'[1]Dhjetor 23'!E84</f>
        <v>79731.06</v>
      </c>
      <c r="F12" s="8">
        <f>'[1]Dhjetor 23'!F84</f>
        <v>74342.98</v>
      </c>
      <c r="G12" s="8">
        <f>'[1]Dhjetor 23'!G84</f>
        <v>86361.12</v>
      </c>
      <c r="H12" s="8">
        <f>'[1]Dhjetor 23'!H84</f>
        <v>85363.589999999982</v>
      </c>
      <c r="I12" s="8">
        <f>'[1]Dhjetor 23'!I84</f>
        <v>103693.32000000002</v>
      </c>
      <c r="J12" s="8">
        <f>'[1]Dhjetor 23'!J84</f>
        <v>91063.540000000023</v>
      </c>
      <c r="K12" s="8">
        <f>'[1]Dhjetor 23'!K84</f>
        <v>83591.500000000029</v>
      </c>
      <c r="L12" s="8">
        <f>'[1]Dhjetor 23'!L84</f>
        <v>69269.23</v>
      </c>
      <c r="M12" s="8">
        <f>'[1]Dhjetor 23'!M84</f>
        <v>53614.960000000006</v>
      </c>
      <c r="N12" s="8">
        <f>'[1]Dhjetor 23'!N84</f>
        <v>101001.83</v>
      </c>
      <c r="O12" s="8">
        <f>'[1]Dhjetor 23'!O84</f>
        <v>77627.310000000012</v>
      </c>
      <c r="P12" s="8">
        <f>'[1]Dhjetor 23'!P84</f>
        <v>76481.540000000008</v>
      </c>
      <c r="Q12" s="8">
        <f>'[1]Dhjetor 23'!Q84</f>
        <v>69812.09</v>
      </c>
      <c r="R12" s="8">
        <f>'[1]Dhjetor 23'!R84</f>
        <v>68276.929999999993</v>
      </c>
      <c r="S12" s="8">
        <f>'[1]Dhjetor 23'!S84</f>
        <v>60816.46</v>
      </c>
      <c r="T12" s="8">
        <f>'[1]Dhjetor 23'!T84</f>
        <v>43320.05</v>
      </c>
      <c r="U12" s="8">
        <f>'[1]Dhjetor 23'!U84</f>
        <v>62587.69</v>
      </c>
      <c r="V12" s="8">
        <f>'[1]Dhjetor 23'!V84</f>
        <v>73287.61</v>
      </c>
      <c r="W12" s="8">
        <f>'[1]Dhjetor 23'!W84</f>
        <v>65619.72</v>
      </c>
      <c r="X12" s="8">
        <f>'[1]Dhjetor 23'!X84</f>
        <v>65639.31</v>
      </c>
      <c r="Y12" s="8">
        <f>'[1]Dhjetor 23'!Y84</f>
        <v>58239.1</v>
      </c>
      <c r="Z12" s="8">
        <f>'[1]Dhjetor 23'!Z84</f>
        <v>42362.43</v>
      </c>
      <c r="AA12" s="8">
        <f>'[1]Dhjetor 23'!AA84</f>
        <v>50229.279999999992</v>
      </c>
      <c r="AB12" s="8">
        <f>'[1]Dhjetor 23'!AB84</f>
        <v>43690.17</v>
      </c>
      <c r="AC12" s="8">
        <f>'[1]Dhjetor 23'!AC84</f>
        <v>38763.62999999999</v>
      </c>
      <c r="AD12" s="8">
        <f>'[1]Dhjetor 23'!AD84</f>
        <v>53524.319999999992</v>
      </c>
      <c r="AE12" s="8">
        <f>'[1]Dhjetor 23'!AE84</f>
        <v>54677.590000000011</v>
      </c>
      <c r="AF12" s="8">
        <f>'[1]Dhjetor 23'!AF84</f>
        <v>51678.419999999991</v>
      </c>
      <c r="AG12" s="8">
        <f>'[1]Dhjetor 23'!AG84</f>
        <v>36247.259999999995</v>
      </c>
      <c r="AH12" s="8">
        <f>'[1]Dhjetor 23'!AH84</f>
        <v>44441.030000000013</v>
      </c>
      <c r="AI12" s="8">
        <f>SUM(D12:AH12)</f>
        <v>2087454.3900000001</v>
      </c>
      <c r="AL12" s="5"/>
    </row>
    <row r="13" spans="2:38" ht="15.75" thickTop="1" x14ac:dyDescent="0.25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AI13" s="7"/>
    </row>
    <row r="14" spans="2:38" x14ac:dyDescent="0.25"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2:38" x14ac:dyDescent="0.25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/>
      <c r="R15" s="9"/>
      <c r="S15" s="9"/>
    </row>
    <row r="16" spans="2:38" x14ac:dyDescent="0.2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4:16" x14ac:dyDescent="0.25"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4:16" x14ac:dyDescent="0.25"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4:16" x14ac:dyDescent="0.25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4:16" x14ac:dyDescent="0.25"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4:16" x14ac:dyDescent="0.25"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4:16" x14ac:dyDescent="0.25"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4:16" x14ac:dyDescent="0.25"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4:16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4:16" x14ac:dyDescent="0.25"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4:16" x14ac:dyDescent="0.25"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4:16" x14ac:dyDescent="0.25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4:16" x14ac:dyDescent="0.25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4:16" x14ac:dyDescent="0.2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4:16" x14ac:dyDescent="0.25"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4:16" x14ac:dyDescent="0.25"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4:16" x14ac:dyDescent="0.25"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4:16" x14ac:dyDescent="0.25"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4:16" x14ac:dyDescent="0.25"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4:16" x14ac:dyDescent="0.25"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4:16" x14ac:dyDescent="0.25">
      <c r="D36" s="7"/>
      <c r="E36" s="7"/>
      <c r="F36" s="7"/>
      <c r="G36" s="7"/>
      <c r="H36" s="7"/>
    </row>
    <row r="37" spans="4:16" x14ac:dyDescent="0.25">
      <c r="D37" s="7"/>
      <c r="E37" s="7"/>
      <c r="F37" s="7"/>
      <c r="G37" s="7"/>
      <c r="H37" s="7"/>
    </row>
    <row r="67" spans="4:16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4:16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4:16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4:16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4:16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4:16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4:16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spans="4:16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4:16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4:16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spans="4:16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spans="4:16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4:16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4:16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4:16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4:16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4:16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4:16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4:16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4:16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4:16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4:16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4:16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4:16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</sheetData>
  <mergeCells count="6">
    <mergeCell ref="B12:C12"/>
    <mergeCell ref="B2:AI2"/>
    <mergeCell ref="B4:C4"/>
    <mergeCell ref="B6:AI6"/>
    <mergeCell ref="B8:C8"/>
    <mergeCell ref="B10:AI10"/>
  </mergeCells>
  <conditionalFormatting sqref="D4:AI4 D8:AI8 D12:AI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Migena Vako</cp:lastModifiedBy>
  <dcterms:created xsi:type="dcterms:W3CDTF">2021-03-30T06:15:08Z</dcterms:created>
  <dcterms:modified xsi:type="dcterms:W3CDTF">2024-01-03T08:56:29Z</dcterms:modified>
</cp:coreProperties>
</file>