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C:\Users\m.vako\Desktop\2024\Prokurimi i humbjeve 2024\PUBLIKIME\"/>
    </mc:Choice>
  </mc:AlternateContent>
  <xr:revisionPtr revIDLastSave="0" documentId="13_ncr:1_{1FAEA1CF-632D-4DC2-8CB9-E07CB1DF5EF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anar" sheetId="23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23" l="1"/>
  <c r="F12" i="23"/>
  <c r="G12" i="23"/>
  <c r="H12" i="23"/>
  <c r="I12" i="23"/>
  <c r="J12" i="23"/>
  <c r="K12" i="23"/>
  <c r="L12" i="23"/>
  <c r="M12" i="23"/>
  <c r="N12" i="23"/>
  <c r="O12" i="23"/>
  <c r="P12" i="23"/>
  <c r="Q12" i="23"/>
  <c r="R12" i="23"/>
  <c r="S12" i="23"/>
  <c r="T12" i="23"/>
  <c r="U12" i="23"/>
  <c r="V12" i="23"/>
  <c r="W12" i="23"/>
  <c r="X12" i="23"/>
  <c r="Y12" i="23"/>
  <c r="Z12" i="23"/>
  <c r="AA12" i="23"/>
  <c r="AB12" i="23"/>
  <c r="AC12" i="23"/>
  <c r="AD12" i="23"/>
  <c r="AE12" i="23"/>
  <c r="AF12" i="23"/>
  <c r="AG12" i="23"/>
  <c r="AH12" i="23"/>
  <c r="D12" i="23"/>
  <c r="E8" i="23"/>
  <c r="F8" i="23"/>
  <c r="G8" i="23"/>
  <c r="H8" i="23"/>
  <c r="I8" i="23"/>
  <c r="J8" i="23"/>
  <c r="K8" i="23"/>
  <c r="L8" i="23"/>
  <c r="M8" i="23"/>
  <c r="N8" i="23"/>
  <c r="O8" i="23"/>
  <c r="P8" i="23"/>
  <c r="Q8" i="23"/>
  <c r="R8" i="23"/>
  <c r="S8" i="23"/>
  <c r="T8" i="23"/>
  <c r="U8" i="23"/>
  <c r="V8" i="23"/>
  <c r="W8" i="23"/>
  <c r="X8" i="23"/>
  <c r="Y8" i="23"/>
  <c r="Z8" i="23"/>
  <c r="AA8" i="23"/>
  <c r="AB8" i="23"/>
  <c r="AC8" i="23"/>
  <c r="AD8" i="23"/>
  <c r="AE8" i="23"/>
  <c r="AF8" i="23"/>
  <c r="AG8" i="23"/>
  <c r="AH8" i="23"/>
  <c r="D8" i="23"/>
  <c r="E4" i="23"/>
  <c r="F4" i="23"/>
  <c r="G4" i="23"/>
  <c r="H4" i="23"/>
  <c r="I4" i="23"/>
  <c r="J4" i="23"/>
  <c r="K4" i="23"/>
  <c r="L4" i="23"/>
  <c r="M4" i="23"/>
  <c r="N4" i="23"/>
  <c r="O4" i="23"/>
  <c r="P4" i="23"/>
  <c r="Q4" i="23"/>
  <c r="R4" i="23"/>
  <c r="S4" i="23"/>
  <c r="T4" i="23"/>
  <c r="U4" i="23"/>
  <c r="V4" i="23"/>
  <c r="W4" i="23"/>
  <c r="X4" i="23"/>
  <c r="Y4" i="23"/>
  <c r="Z4" i="23"/>
  <c r="AA4" i="23"/>
  <c r="AB4" i="23"/>
  <c r="AC4" i="23"/>
  <c r="AD4" i="23"/>
  <c r="AE4" i="23"/>
  <c r="AF4" i="23"/>
  <c r="AG4" i="23"/>
  <c r="AH4" i="23"/>
  <c r="D4" i="23"/>
  <c r="AI8" i="23" l="1"/>
  <c r="AI4" i="23" l="1"/>
  <c r="AI12" i="23" l="1"/>
</calcChain>
</file>

<file path=xl/sharedStrings.xml><?xml version="1.0" encoding="utf-8"?>
<sst xmlns="http://schemas.openxmlformats.org/spreadsheetml/2006/main" count="12" uniqueCount="6">
  <si>
    <t>Date (CET)</t>
  </si>
  <si>
    <t>Total</t>
  </si>
  <si>
    <t>Mes</t>
  </si>
  <si>
    <t>Sasia e energjisë e blerë në DAM për mbulimin e humbjeve</t>
  </si>
  <si>
    <t>Kostot e OST për energjinë e blerë në DAM për mbulimin e humbjeve</t>
  </si>
  <si>
    <t>Çmimi mesatar i DAM në ALPEX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</si>
</sst>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4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43" fontId="6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5" xfId="1" applyNumberFormat="1" applyFont="1" applyFill="1" applyBorder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43" fontId="5" fillId="6" borderId="2" xfId="3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3" fillId="4" borderId="0" xfId="0" applyFont="1" applyFill="1" applyAlignment="1">
      <alignment horizontal="center"/>
    </xf>
  </cellXfs>
  <cellStyles count="4">
    <cellStyle name="Check Cell" xfId="2" builtinId="23"/>
    <cellStyle name="Comma" xfId="3" builtinId="3"/>
    <cellStyle name="Normal" xfId="0" builtinId="0"/>
    <cellStyle name="Output" xfId="1" builtinId="21"/>
  </cellStyles>
  <dxfs count="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4\Prokurimi%20i%20humbjeve%202024\Format%20per%20humbjet%202024.xlsx" TargetMode="External"/><Relationship Id="rId1" Type="http://schemas.openxmlformats.org/officeDocument/2006/relationships/externalLinkPath" Target="/Users/m.vako/Desktop/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</sheetNames>
    <sheetDataSet>
      <sheetData sheetId="0">
        <row r="28">
          <cell r="D28">
            <v>665</v>
          </cell>
          <cell r="E28">
            <v>635</v>
          </cell>
          <cell r="F28">
            <v>645</v>
          </cell>
          <cell r="G28">
            <v>630</v>
          </cell>
          <cell r="H28">
            <v>675</v>
          </cell>
          <cell r="I28">
            <v>685</v>
          </cell>
          <cell r="J28">
            <v>700</v>
          </cell>
          <cell r="K28">
            <v>700</v>
          </cell>
          <cell r="L28">
            <v>700</v>
          </cell>
          <cell r="M28">
            <v>710</v>
          </cell>
          <cell r="N28">
            <v>710</v>
          </cell>
          <cell r="O28">
            <v>705</v>
          </cell>
          <cell r="P28">
            <v>700</v>
          </cell>
          <cell r="Q28">
            <v>695</v>
          </cell>
          <cell r="R28">
            <v>705</v>
          </cell>
          <cell r="S28">
            <v>690</v>
          </cell>
          <cell r="T28">
            <v>715</v>
          </cell>
          <cell r="U28">
            <v>705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56">
          <cell r="D56">
            <v>57.76250000000001</v>
          </cell>
          <cell r="E56">
            <v>58.730416666666677</v>
          </cell>
          <cell r="F56">
            <v>74.969166666666652</v>
          </cell>
          <cell r="G56">
            <v>84.481249999999974</v>
          </cell>
          <cell r="H56">
            <v>96.887500000000003</v>
          </cell>
          <cell r="I56">
            <v>92.21250000000002</v>
          </cell>
          <cell r="J56">
            <v>95.50291666666665</v>
          </cell>
          <cell r="K56">
            <v>95.135416666666643</v>
          </cell>
          <cell r="L56">
            <v>114.79916666666668</v>
          </cell>
          <cell r="M56">
            <v>118.51125</v>
          </cell>
          <cell r="N56">
            <v>111.95625</v>
          </cell>
          <cell r="O56">
            <v>108.80125</v>
          </cell>
          <cell r="P56">
            <v>102.39208333333333</v>
          </cell>
          <cell r="Q56">
            <v>87.283333333333346</v>
          </cell>
          <cell r="R56">
            <v>94.80416666666666</v>
          </cell>
          <cell r="S56">
            <v>100.13</v>
          </cell>
          <cell r="T56">
            <v>104.44666666666666</v>
          </cell>
          <cell r="U56">
            <v>110.75166666666667</v>
          </cell>
          <cell r="V56" t="e">
            <v>#DIV/0!</v>
          </cell>
          <cell r="W56" t="e">
            <v>#DIV/0!</v>
          </cell>
          <cell r="X56" t="e">
            <v>#DIV/0!</v>
          </cell>
          <cell r="Y56" t="e">
            <v>#DIV/0!</v>
          </cell>
          <cell r="Z56" t="e">
            <v>#DIV/0!</v>
          </cell>
          <cell r="AA56" t="e">
            <v>#DIV/0!</v>
          </cell>
          <cell r="AB56" t="e">
            <v>#DIV/0!</v>
          </cell>
          <cell r="AC56" t="e">
            <v>#DIV/0!</v>
          </cell>
          <cell r="AD56" t="e">
            <v>#DIV/0!</v>
          </cell>
          <cell r="AE56" t="e">
            <v>#DIV/0!</v>
          </cell>
          <cell r="AF56" t="e">
            <v>#DIV/0!</v>
          </cell>
          <cell r="AG56" t="e">
            <v>#DIV/0!</v>
          </cell>
          <cell r="AH56" t="e">
            <v>#DIV/0!</v>
          </cell>
        </row>
        <row r="84">
          <cell r="D84">
            <v>39522.120000000003</v>
          </cell>
          <cell r="E84">
            <v>38500.799999999996</v>
          </cell>
          <cell r="F84">
            <v>51037.41</v>
          </cell>
          <cell r="G84">
            <v>56282.76</v>
          </cell>
          <cell r="H84">
            <v>68148.67</v>
          </cell>
          <cell r="I84">
            <v>65382.479999999996</v>
          </cell>
          <cell r="J84">
            <v>69327.83</v>
          </cell>
          <cell r="K84">
            <v>68519.51999999999</v>
          </cell>
          <cell r="L84">
            <v>83470.209999999992</v>
          </cell>
          <cell r="M84">
            <v>87224.86</v>
          </cell>
          <cell r="N84">
            <v>81715.790000000008</v>
          </cell>
          <cell r="O84">
            <v>78866.090000000011</v>
          </cell>
          <cell r="P84">
            <v>73449.62999999999</v>
          </cell>
          <cell r="Q84">
            <v>64762.700000000012</v>
          </cell>
          <cell r="R84">
            <v>69821.7</v>
          </cell>
          <cell r="S84">
            <v>71406.8</v>
          </cell>
          <cell r="T84">
            <v>77050.050000000017</v>
          </cell>
          <cell r="U84">
            <v>79619.530000000013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AAFF5E-A3B6-4A42-86CF-8E466CA2E411}">
  <dimension ref="B2:AL90"/>
  <sheetViews>
    <sheetView tabSelected="1" topLeftCell="B1" workbookViewId="0">
      <selection activeCell="M22" sqref="M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'[1]Janar 24'!D28</f>
        <v>665</v>
      </c>
      <c r="E4" s="6">
        <f>'[1]Janar 24'!E28</f>
        <v>635</v>
      </c>
      <c r="F4" s="6">
        <f>'[1]Janar 24'!F28</f>
        <v>645</v>
      </c>
      <c r="G4" s="6">
        <f>'[1]Janar 24'!G28</f>
        <v>630</v>
      </c>
      <c r="H4" s="6">
        <f>'[1]Janar 24'!H28</f>
        <v>675</v>
      </c>
      <c r="I4" s="6">
        <f>'[1]Janar 24'!I28</f>
        <v>685</v>
      </c>
      <c r="J4" s="6">
        <f>'[1]Janar 24'!J28</f>
        <v>700</v>
      </c>
      <c r="K4" s="6">
        <f>'[1]Janar 24'!K28</f>
        <v>700</v>
      </c>
      <c r="L4" s="6">
        <f>'[1]Janar 24'!L28</f>
        <v>700</v>
      </c>
      <c r="M4" s="6">
        <f>'[1]Janar 24'!M28</f>
        <v>710</v>
      </c>
      <c r="N4" s="6">
        <f>'[1]Janar 24'!N28</f>
        <v>710</v>
      </c>
      <c r="O4" s="6">
        <f>'[1]Janar 24'!O28</f>
        <v>705</v>
      </c>
      <c r="P4" s="6">
        <f>'[1]Janar 24'!P28</f>
        <v>700</v>
      </c>
      <c r="Q4" s="6">
        <f>'[1]Janar 24'!Q28</f>
        <v>695</v>
      </c>
      <c r="R4" s="6">
        <f>'[1]Janar 24'!R28</f>
        <v>705</v>
      </c>
      <c r="S4" s="6">
        <f>'[1]Janar 24'!S28</f>
        <v>690</v>
      </c>
      <c r="T4" s="6">
        <f>'[1]Janar 24'!T28</f>
        <v>715</v>
      </c>
      <c r="U4" s="6">
        <f>'[1]Janar 24'!U28</f>
        <v>705</v>
      </c>
      <c r="V4" s="6">
        <f>'[1]Janar 24'!V28</f>
        <v>0</v>
      </c>
      <c r="W4" s="6">
        <f>'[1]Janar 24'!W28</f>
        <v>0</v>
      </c>
      <c r="X4" s="6">
        <f>'[1]Janar 24'!X28</f>
        <v>0</v>
      </c>
      <c r="Y4" s="6">
        <f>'[1]Janar 24'!Y28</f>
        <v>0</v>
      </c>
      <c r="Z4" s="6">
        <f>'[1]Janar 24'!Z28</f>
        <v>0</v>
      </c>
      <c r="AA4" s="6">
        <f>'[1]Janar 24'!AA28</f>
        <v>0</v>
      </c>
      <c r="AB4" s="6">
        <f>'[1]Janar 24'!AB28</f>
        <v>0</v>
      </c>
      <c r="AC4" s="6">
        <f>'[1]Janar 24'!AC28</f>
        <v>0</v>
      </c>
      <c r="AD4" s="6">
        <f>'[1]Janar 24'!AD28</f>
        <v>0</v>
      </c>
      <c r="AE4" s="6">
        <f>'[1]Janar 24'!AE28</f>
        <v>0</v>
      </c>
      <c r="AF4" s="6">
        <f>'[1]Janar 24'!AF28</f>
        <v>0</v>
      </c>
      <c r="AG4" s="6">
        <f>'[1]Janar 24'!AG28</f>
        <v>0</v>
      </c>
      <c r="AH4" s="6">
        <f>'[1]Janar 24'!AH28</f>
        <v>0</v>
      </c>
      <c r="AI4" s="6">
        <f>SUM(D4:AH4)</f>
        <v>12370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'[1]Janar 24'!D56</f>
        <v>57.76250000000001</v>
      </c>
      <c r="E8" s="8">
        <f>'[1]Janar 24'!E56</f>
        <v>58.730416666666677</v>
      </c>
      <c r="F8" s="8">
        <f>'[1]Janar 24'!F56</f>
        <v>74.969166666666652</v>
      </c>
      <c r="G8" s="8">
        <f>'[1]Janar 24'!G56</f>
        <v>84.481249999999974</v>
      </c>
      <c r="H8" s="8">
        <f>'[1]Janar 24'!H56</f>
        <v>96.887500000000003</v>
      </c>
      <c r="I8" s="8">
        <f>'[1]Janar 24'!I56</f>
        <v>92.21250000000002</v>
      </c>
      <c r="J8" s="8">
        <f>'[1]Janar 24'!J56</f>
        <v>95.50291666666665</v>
      </c>
      <c r="K8" s="8">
        <f>'[1]Janar 24'!K56</f>
        <v>95.135416666666643</v>
      </c>
      <c r="L8" s="8">
        <f>'[1]Janar 24'!L56</f>
        <v>114.79916666666668</v>
      </c>
      <c r="M8" s="8">
        <f>'[1]Janar 24'!M56</f>
        <v>118.51125</v>
      </c>
      <c r="N8" s="8">
        <f>'[1]Janar 24'!N56</f>
        <v>111.95625</v>
      </c>
      <c r="O8" s="8">
        <f>'[1]Janar 24'!O56</f>
        <v>108.80125</v>
      </c>
      <c r="P8" s="8">
        <f>'[1]Janar 24'!P56</f>
        <v>102.39208333333333</v>
      </c>
      <c r="Q8" s="8">
        <f>'[1]Janar 24'!Q56</f>
        <v>87.283333333333346</v>
      </c>
      <c r="R8" s="8">
        <f>'[1]Janar 24'!R56</f>
        <v>94.80416666666666</v>
      </c>
      <c r="S8" s="8">
        <f>'[1]Janar 24'!S56</f>
        <v>100.13</v>
      </c>
      <c r="T8" s="8">
        <f>'[1]Janar 24'!T56</f>
        <v>104.44666666666666</v>
      </c>
      <c r="U8" s="8">
        <f>'[1]Janar 24'!U56</f>
        <v>110.75166666666667</v>
      </c>
      <c r="V8" s="8" t="e">
        <f>'[1]Janar 24'!V56</f>
        <v>#DIV/0!</v>
      </c>
      <c r="W8" s="8" t="e">
        <f>'[1]Janar 24'!W56</f>
        <v>#DIV/0!</v>
      </c>
      <c r="X8" s="8" t="e">
        <f>'[1]Janar 24'!X56</f>
        <v>#DIV/0!</v>
      </c>
      <c r="Y8" s="8" t="e">
        <f>'[1]Janar 24'!Y56</f>
        <v>#DIV/0!</v>
      </c>
      <c r="Z8" s="8" t="e">
        <f>'[1]Janar 24'!Z56</f>
        <v>#DIV/0!</v>
      </c>
      <c r="AA8" s="8" t="e">
        <f>'[1]Janar 24'!AA56</f>
        <v>#DIV/0!</v>
      </c>
      <c r="AB8" s="8" t="e">
        <f>'[1]Janar 24'!AB56</f>
        <v>#DIV/0!</v>
      </c>
      <c r="AC8" s="8" t="e">
        <f>'[1]Janar 24'!AC56</f>
        <v>#DIV/0!</v>
      </c>
      <c r="AD8" s="8" t="e">
        <f>'[1]Janar 24'!AD56</f>
        <v>#DIV/0!</v>
      </c>
      <c r="AE8" s="8" t="e">
        <f>'[1]Janar 24'!AE56</f>
        <v>#DIV/0!</v>
      </c>
      <c r="AF8" s="8" t="e">
        <f>'[1]Janar 24'!AF56</f>
        <v>#DIV/0!</v>
      </c>
      <c r="AG8" s="8" t="e">
        <f>'[1]Janar 24'!AG56</f>
        <v>#DIV/0!</v>
      </c>
      <c r="AH8" s="8" t="e">
        <f>'[1]Janar 24'!AH56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'[1]Janar 24'!D84</f>
        <v>39522.120000000003</v>
      </c>
      <c r="E12" s="8">
        <f>'[1]Janar 24'!E84</f>
        <v>38500.799999999996</v>
      </c>
      <c r="F12" s="8">
        <f>'[1]Janar 24'!F84</f>
        <v>51037.41</v>
      </c>
      <c r="G12" s="8">
        <f>'[1]Janar 24'!G84</f>
        <v>56282.76</v>
      </c>
      <c r="H12" s="8">
        <f>'[1]Janar 24'!H84</f>
        <v>68148.67</v>
      </c>
      <c r="I12" s="8">
        <f>'[1]Janar 24'!I84</f>
        <v>65382.479999999996</v>
      </c>
      <c r="J12" s="8">
        <f>'[1]Janar 24'!J84</f>
        <v>69327.83</v>
      </c>
      <c r="K12" s="8">
        <f>'[1]Janar 24'!K84</f>
        <v>68519.51999999999</v>
      </c>
      <c r="L12" s="8">
        <f>'[1]Janar 24'!L84</f>
        <v>83470.209999999992</v>
      </c>
      <c r="M12" s="8">
        <f>'[1]Janar 24'!M84</f>
        <v>87224.86</v>
      </c>
      <c r="N12" s="8">
        <f>'[1]Janar 24'!N84</f>
        <v>81715.790000000008</v>
      </c>
      <c r="O12" s="8">
        <f>'[1]Janar 24'!O84</f>
        <v>78866.090000000011</v>
      </c>
      <c r="P12" s="8">
        <f>'[1]Janar 24'!P84</f>
        <v>73449.62999999999</v>
      </c>
      <c r="Q12" s="8">
        <f>'[1]Janar 24'!Q84</f>
        <v>64762.700000000012</v>
      </c>
      <c r="R12" s="8">
        <f>'[1]Janar 24'!R84</f>
        <v>69821.7</v>
      </c>
      <c r="S12" s="8">
        <f>'[1]Janar 24'!S84</f>
        <v>71406.8</v>
      </c>
      <c r="T12" s="8">
        <f>'[1]Janar 24'!T84</f>
        <v>77050.050000000017</v>
      </c>
      <c r="U12" s="8">
        <f>'[1]Janar 24'!U84</f>
        <v>79619.530000000013</v>
      </c>
      <c r="V12" s="8">
        <f>'[1]Janar 24'!V84</f>
        <v>0</v>
      </c>
      <c r="W12" s="8">
        <f>'[1]Janar 24'!W84</f>
        <v>0</v>
      </c>
      <c r="X12" s="8">
        <f>'[1]Janar 24'!X84</f>
        <v>0</v>
      </c>
      <c r="Y12" s="8">
        <f>'[1]Janar 24'!Y84</f>
        <v>0</v>
      </c>
      <c r="Z12" s="8">
        <f>'[1]Janar 24'!Z84</f>
        <v>0</v>
      </c>
      <c r="AA12" s="8">
        <f>'[1]Janar 24'!AA84</f>
        <v>0</v>
      </c>
      <c r="AB12" s="8">
        <f>'[1]Janar 24'!AB84</f>
        <v>0</v>
      </c>
      <c r="AC12" s="8">
        <f>'[1]Janar 24'!AC84</f>
        <v>0</v>
      </c>
      <c r="AD12" s="8">
        <f>'[1]Janar 24'!AD84</f>
        <v>0</v>
      </c>
      <c r="AE12" s="8">
        <f>'[1]Janar 24'!AE84</f>
        <v>0</v>
      </c>
      <c r="AF12" s="8">
        <f>'[1]Janar 24'!AF84</f>
        <v>0</v>
      </c>
      <c r="AG12" s="8">
        <f>'[1]Janar 24'!AG84</f>
        <v>0</v>
      </c>
      <c r="AH12" s="8">
        <f>'[1]Janar 24'!AH84</f>
        <v>0</v>
      </c>
      <c r="AI12" s="8">
        <f>SUM(D12:AH12)</f>
        <v>1224108.95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Janar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Migena Vako</cp:lastModifiedBy>
  <dcterms:created xsi:type="dcterms:W3CDTF">2021-03-30T06:15:08Z</dcterms:created>
  <dcterms:modified xsi:type="dcterms:W3CDTF">2024-01-17T13:58:29Z</dcterms:modified>
</cp:coreProperties>
</file>