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DD046F71-7B89-40FE-86E1-7510E4F74E7C}" xr6:coauthVersionLast="47" xr6:coauthVersionMax="47" xr10:uidLastSave="{00000000-0000-0000-0000-000000000000}"/>
  <bookViews>
    <workbookView xWindow="-120" yWindow="-120" windowWidth="29040" windowHeight="15840" activeTab="1" xr2:uid="{F0929CDC-EE8E-4738-8EBB-6D3F38F82FB4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75" i="2" l="1"/>
  <c r="C675" i="2"/>
  <c r="D675" i="2"/>
  <c r="E675" i="2"/>
  <c r="F675" i="2"/>
  <c r="G675" i="2"/>
  <c r="H675" i="2"/>
  <c r="B10" i="2"/>
  <c r="C10" i="2"/>
  <c r="D10" i="2"/>
  <c r="E10" i="2"/>
  <c r="F10" i="2"/>
  <c r="G10" i="2"/>
  <c r="H10" i="2"/>
  <c r="B855" i="1"/>
  <c r="C855" i="1"/>
  <c r="D855" i="1"/>
  <c r="E855" i="1"/>
  <c r="F855" i="1"/>
  <c r="G855" i="1"/>
  <c r="H855" i="1"/>
</calcChain>
</file>

<file path=xl/sharedStrings.xml><?xml version="1.0" encoding="utf-8"?>
<sst xmlns="http://schemas.openxmlformats.org/spreadsheetml/2006/main" count="1274" uniqueCount="395">
  <si>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</si>
  <si>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</si>
  <si>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</si>
  <si>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</si>
  <si>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</si>
  <si>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</si>
  <si>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</si>
  <si>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</si>
  <si>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</si>
  <si>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</si>
  <si>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</si>
  <si>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</si>
  <si>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</si>
  <si>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</si>
  <si>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</si>
  <si>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</si>
  <si>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</si>
  <si>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</si>
  <si>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</si>
  <si>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</si>
  <si>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</si>
  <si>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</si>
  <si>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</si>
  <si>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</si>
  <si>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</si>
  <si>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</si>
  <si>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</si>
  <si>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</si>
  <si>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</si>
  <si>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</si>
  <si>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</si>
  <si>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</si>
  <si>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</si>
  <si>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</si>
  <si>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</si>
  <si>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</si>
  <si>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</si>
  <si>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</si>
  <si>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</si>
  <si>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</si>
  <si>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</si>
  <si>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</si>
  <si>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</si>
  <si>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</si>
  <si>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</si>
  <si>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</si>
  <si>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</si>
  <si>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</si>
  <si>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</si>
  <si>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</si>
  <si>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</si>
  <si>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</si>
  <si>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</si>
  <si>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</si>
  <si>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</si>
  <si>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</si>
  <si>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</si>
  <si>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</si>
  <si>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</si>
  <si>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</si>
  <si>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</si>
  <si>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</si>
  <si>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</si>
  <si>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</si>
  <si>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</si>
  <si>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</si>
  <si>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</si>
  <si>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</si>
  <si>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</si>
  <si>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</si>
  <si>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</si>
  <si>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</si>
  <si>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</si>
  <si>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</si>
  <si>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</si>
  <si>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</si>
  <si>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</si>
  <si>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</si>
  <si>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</si>
  <si>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</si>
  <si>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</si>
  <si>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</si>
  <si>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</si>
  <si>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</si>
  <si>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</si>
  <si>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</si>
  <si>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</si>
  <si>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</si>
  <si>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</si>
  <si>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</si>
  <si>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</si>
  <si>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</si>
  <si>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</si>
  <si>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</si>
  <si>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</si>
  <si>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</si>
  <si>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</si>
  <si>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</si>
  <si>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</si>
  <si>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</si>
  <si>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</si>
  <si>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</si>
  <si>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</si>
  <si>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</si>
  <si>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</si>
  <si>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</si>
  <si>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</si>
  <si>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</si>
  <si>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</si>
  <si>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</si>
  <si>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</si>
  <si>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</si>
  <si>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</si>
  <si>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</si>
  <si>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</si>
  <si>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</si>
  <si>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</si>
  <si>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</si>
  <si>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</si>
  <si>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</si>
  <si>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</si>
  <si>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</si>
  <si>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</si>
  <si>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</si>
  <si>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</si>
  <si>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</si>
  <si>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</si>
  <si>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</si>
  <si>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</si>
  <si>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</si>
  <si>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</si>
  <si>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</si>
  <si>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</si>
  <si>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</si>
  <si>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</si>
  <si>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</si>
  <si>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</si>
  <si>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</si>
  <si>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</si>
  <si>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</si>
  <si>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</si>
  <si>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</si>
  <si>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</si>
  <si>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</si>
  <si>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</si>
  <si>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</si>
  <si>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</si>
  <si>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</si>
  <si>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</si>
  <si>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</si>
  <si>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</si>
  <si>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</si>
  <si>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</si>
  <si>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</si>
  <si>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</si>
  <si>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</si>
  <si>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</si>
  <si>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</si>
  <si>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</si>
  <si>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</si>
  <si>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</si>
  <si>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</si>
  <si>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</si>
  <si>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</si>
  <si>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</si>
  <si>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</si>
  <si>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</si>
  <si>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</si>
  <si>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</si>
  <si>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</si>
  <si>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</si>
  <si>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</si>
  <si>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</si>
  <si>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</si>
  <si>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</si>
  <si>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</si>
  <si>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</si>
  <si>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</si>
  <si>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</si>
  <si>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</si>
  <si>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</si>
  <si>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</si>
  <si>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</si>
  <si>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</si>
  <si>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</si>
  <si>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</si>
  <si>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</si>
  <si>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</si>
  <si>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</si>
  <si>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</si>
  <si>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</si>
  <si>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</si>
  <si>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</si>
  <si>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</si>
  <si>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</si>
  <si>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</si>
  <si>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</si>
  <si>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</si>
  <si>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</si>
  <si>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</si>
  <si>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</si>
  <si>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</si>
  <si>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</si>
  <si>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</si>
  <si>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</si>
  <si>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</si>
  <si>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</si>
  <si>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</si>
  <si>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</si>
  <si>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</si>
  <si>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1001.4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</si>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</sst>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6-47D3-A9BA-88A9E0B640D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6-47D3-A9BA-88A9E0B64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4-4A33-9F3F-D9F8161607B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74-4A33-9F3F-D9F816160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802.96928375999983</c:v>
                </c:pt>
                <c:pt idx="1">
                  <c:v>723.82860387999995</c:v>
                </c:pt>
                <c:pt idx="2">
                  <c:v>686.41306302999988</c:v>
                </c:pt>
                <c:pt idx="3">
                  <c:v>697.7507354899999</c:v>
                </c:pt>
                <c:pt idx="4">
                  <c:v>712.73560060000011</c:v>
                </c:pt>
                <c:pt idx="5">
                  <c:v>777.25164281999992</c:v>
                </c:pt>
                <c:pt idx="6">
                  <c:v>1124.1758096499996</c:v>
                </c:pt>
                <c:pt idx="7">
                  <c:v>1350.2672899599997</c:v>
                </c:pt>
                <c:pt idx="8">
                  <c:v>1449.0292629999994</c:v>
                </c:pt>
                <c:pt idx="9">
                  <c:v>1461.6395519400007</c:v>
                </c:pt>
                <c:pt idx="10">
                  <c:v>1452.6327909199999</c:v>
                </c:pt>
                <c:pt idx="11">
                  <c:v>1333.9656574700005</c:v>
                </c:pt>
                <c:pt idx="12">
                  <c:v>1235.4162447799999</c:v>
                </c:pt>
                <c:pt idx="13">
                  <c:v>1268.5066937800002</c:v>
                </c:pt>
                <c:pt idx="14">
                  <c:v>1370.3818997400001</c:v>
                </c:pt>
                <c:pt idx="15">
                  <c:v>1372.6650491200005</c:v>
                </c:pt>
                <c:pt idx="16">
                  <c:v>1481.7642068200003</c:v>
                </c:pt>
                <c:pt idx="17">
                  <c:v>1540.4588853799994</c:v>
                </c:pt>
                <c:pt idx="18">
                  <c:v>1588.1165449</c:v>
                </c:pt>
                <c:pt idx="19">
                  <c:v>1550.9520857900002</c:v>
                </c:pt>
                <c:pt idx="20">
                  <c:v>1602.3981470900003</c:v>
                </c:pt>
                <c:pt idx="21">
                  <c:v>1486.8866435100001</c:v>
                </c:pt>
                <c:pt idx="22">
                  <c:v>1252.7032160900003</c:v>
                </c:pt>
                <c:pt idx="23">
                  <c:v>973.33306305999997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44-4230-B62F-96B89EBBC4F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647.64928375999989</c:v>
                </c:pt>
                <c:pt idx="1">
                  <c:v>569.58360387999994</c:v>
                </c:pt>
                <c:pt idx="2">
                  <c:v>535.45306302999984</c:v>
                </c:pt>
                <c:pt idx="3">
                  <c:v>521.65373548999992</c:v>
                </c:pt>
                <c:pt idx="4">
                  <c:v>528.33860060000006</c:v>
                </c:pt>
                <c:pt idx="5">
                  <c:v>595.46464281999988</c:v>
                </c:pt>
                <c:pt idx="6">
                  <c:v>766.32680964999963</c:v>
                </c:pt>
                <c:pt idx="7">
                  <c:v>1007.4382899599997</c:v>
                </c:pt>
                <c:pt idx="8">
                  <c:v>1096.2212629999995</c:v>
                </c:pt>
                <c:pt idx="9">
                  <c:v>1101.1175519400008</c:v>
                </c:pt>
                <c:pt idx="10">
                  <c:v>1045.03379092</c:v>
                </c:pt>
                <c:pt idx="11">
                  <c:v>1058.3666574700005</c:v>
                </c:pt>
                <c:pt idx="12">
                  <c:v>1071.4762447799999</c:v>
                </c:pt>
                <c:pt idx="13">
                  <c:v>1094.0346937800002</c:v>
                </c:pt>
                <c:pt idx="14">
                  <c:v>1098.5598997400002</c:v>
                </c:pt>
                <c:pt idx="15">
                  <c:v>1092.1150491200005</c:v>
                </c:pt>
                <c:pt idx="16">
                  <c:v>1112.7482068200002</c:v>
                </c:pt>
                <c:pt idx="17">
                  <c:v>1202.9138853799996</c:v>
                </c:pt>
                <c:pt idx="18">
                  <c:v>1226.6855449</c:v>
                </c:pt>
                <c:pt idx="19">
                  <c:v>1216.0000857900002</c:v>
                </c:pt>
                <c:pt idx="20">
                  <c:v>1180.4741470900003</c:v>
                </c:pt>
                <c:pt idx="21">
                  <c:v>1078.67864351</c:v>
                </c:pt>
                <c:pt idx="22">
                  <c:v>926.2942160900003</c:v>
                </c:pt>
                <c:pt idx="23">
                  <c:v>757.27706306000005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44-4230-B62F-96B89EBBC4F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155.32</c:v>
                </c:pt>
                <c:pt idx="1">
                  <c:v>154.245</c:v>
                </c:pt>
                <c:pt idx="2">
                  <c:v>150.96</c:v>
                </c:pt>
                <c:pt idx="3">
                  <c:v>176.09699999999998</c:v>
                </c:pt>
                <c:pt idx="4">
                  <c:v>184.39699999999999</c:v>
                </c:pt>
                <c:pt idx="5">
                  <c:v>181.78699999999998</c:v>
                </c:pt>
                <c:pt idx="6">
                  <c:v>357.84899999999999</c:v>
                </c:pt>
                <c:pt idx="7">
                  <c:v>342.82900000000006</c:v>
                </c:pt>
                <c:pt idx="8">
                  <c:v>352.80799999999999</c:v>
                </c:pt>
                <c:pt idx="9">
                  <c:v>360.52200000000005</c:v>
                </c:pt>
                <c:pt idx="10">
                  <c:v>407.59899999999993</c:v>
                </c:pt>
                <c:pt idx="11">
                  <c:v>275.59899999999999</c:v>
                </c:pt>
                <c:pt idx="12">
                  <c:v>163.94</c:v>
                </c:pt>
                <c:pt idx="13">
                  <c:v>174.47200000000004</c:v>
                </c:pt>
                <c:pt idx="14">
                  <c:v>271.822</c:v>
                </c:pt>
                <c:pt idx="15">
                  <c:v>280.55000000000007</c:v>
                </c:pt>
                <c:pt idx="16">
                  <c:v>369.01600000000008</c:v>
                </c:pt>
                <c:pt idx="17">
                  <c:v>337.54499999999996</c:v>
                </c:pt>
                <c:pt idx="18">
                  <c:v>361.43100000000004</c:v>
                </c:pt>
                <c:pt idx="19">
                  <c:v>334.95200000000006</c:v>
                </c:pt>
                <c:pt idx="20">
                  <c:v>421.92399999999992</c:v>
                </c:pt>
                <c:pt idx="21">
                  <c:v>408.20800000000003</c:v>
                </c:pt>
                <c:pt idx="22">
                  <c:v>326.40899999999999</c:v>
                </c:pt>
                <c:pt idx="23">
                  <c:v>216.05599999999998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44-4230-B62F-96B89EBBC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E-4AC4-93F1-F7ED1BB5D56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6E-4AC4-93F1-F7ED1BB5D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798.94</c:v>
                </c:pt>
                <c:pt idx="1">
                  <c:v>714.54</c:v>
                </c:pt>
                <c:pt idx="2">
                  <c:v>691.73</c:v>
                </c:pt>
                <c:pt idx="3">
                  <c:v>690.25</c:v>
                </c:pt>
                <c:pt idx="4">
                  <c:v>692.93</c:v>
                </c:pt>
                <c:pt idx="5">
                  <c:v>720.55</c:v>
                </c:pt>
                <c:pt idx="6">
                  <c:v>884.08</c:v>
                </c:pt>
                <c:pt idx="7">
                  <c:v>1111.97</c:v>
                </c:pt>
                <c:pt idx="8">
                  <c:v>1275.52</c:v>
                </c:pt>
                <c:pt idx="9">
                  <c:v>1326.14</c:v>
                </c:pt>
                <c:pt idx="10">
                  <c:v>1287.04</c:v>
                </c:pt>
                <c:pt idx="11">
                  <c:v>1249.01</c:v>
                </c:pt>
                <c:pt idx="12">
                  <c:v>1257.81</c:v>
                </c:pt>
                <c:pt idx="13">
                  <c:v>1322.81</c:v>
                </c:pt>
                <c:pt idx="14">
                  <c:v>1396.39</c:v>
                </c:pt>
                <c:pt idx="15">
                  <c:v>1415.8</c:v>
                </c:pt>
                <c:pt idx="16">
                  <c:v>1600.06</c:v>
                </c:pt>
                <c:pt idx="17">
                  <c:v>1727.21</c:v>
                </c:pt>
                <c:pt idx="18">
                  <c:v>1755.13</c:v>
                </c:pt>
                <c:pt idx="19">
                  <c:v>1731.65</c:v>
                </c:pt>
                <c:pt idx="20">
                  <c:v>1682.14</c:v>
                </c:pt>
                <c:pt idx="21">
                  <c:v>1402.36</c:v>
                </c:pt>
                <c:pt idx="22">
                  <c:v>1232.76</c:v>
                </c:pt>
                <c:pt idx="23">
                  <c:v>1065.76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4-4055-8B30-DFAA8063C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80-4ED1-9EC8-1E83BFC7C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80-4ED1-9EC8-1E83BFC7C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1-42A9-AE91-CC1535DA2CAA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1-42A9-AE91-CC1535DA2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B-4BBA-806F-8435D626D9B7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B-4BBA-806F-8435D626D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7-46E8-A9B0-4C40F248AB1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7-46E8-A9B0-4C40F248A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802.96928375999983</c:v>
                </c:pt>
                <c:pt idx="1">
                  <c:v>723.82860387999995</c:v>
                </c:pt>
                <c:pt idx="2">
                  <c:v>686.41306302999988</c:v>
                </c:pt>
                <c:pt idx="3">
                  <c:v>697.7507354899999</c:v>
                </c:pt>
                <c:pt idx="4">
                  <c:v>712.73560060000011</c:v>
                </c:pt>
                <c:pt idx="5">
                  <c:v>777.25164281999992</c:v>
                </c:pt>
                <c:pt idx="6">
                  <c:v>1124.1758096499996</c:v>
                </c:pt>
                <c:pt idx="7">
                  <c:v>1350.2672899599997</c:v>
                </c:pt>
                <c:pt idx="8">
                  <c:v>1449.0292629999994</c:v>
                </c:pt>
                <c:pt idx="9">
                  <c:v>1461.6395519400007</c:v>
                </c:pt>
                <c:pt idx="10">
                  <c:v>1452.6327909199999</c:v>
                </c:pt>
                <c:pt idx="11">
                  <c:v>1333.9656574700005</c:v>
                </c:pt>
                <c:pt idx="12">
                  <c:v>1235.4162447799999</c:v>
                </c:pt>
                <c:pt idx="13">
                  <c:v>1268.5066937800002</c:v>
                </c:pt>
                <c:pt idx="14">
                  <c:v>1370.3818997400001</c:v>
                </c:pt>
                <c:pt idx="15">
                  <c:v>1372.6650491200005</c:v>
                </c:pt>
                <c:pt idx="16">
                  <c:v>1481.7642068200003</c:v>
                </c:pt>
                <c:pt idx="17">
                  <c:v>1540.4588853799994</c:v>
                </c:pt>
                <c:pt idx="18">
                  <c:v>1588.1165449</c:v>
                </c:pt>
                <c:pt idx="19">
                  <c:v>1550.9520857900002</c:v>
                </c:pt>
                <c:pt idx="20">
                  <c:v>1602.3981470900003</c:v>
                </c:pt>
                <c:pt idx="21">
                  <c:v>1486.8866435100001</c:v>
                </c:pt>
                <c:pt idx="22">
                  <c:v>1252.7032160900003</c:v>
                </c:pt>
                <c:pt idx="23">
                  <c:v>973.33306305999997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F5-4CDF-B86A-4B9FF29B610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647.64928375999989</c:v>
                </c:pt>
                <c:pt idx="1">
                  <c:v>569.58360387999994</c:v>
                </c:pt>
                <c:pt idx="2">
                  <c:v>535.45306302999984</c:v>
                </c:pt>
                <c:pt idx="3">
                  <c:v>521.65373548999992</c:v>
                </c:pt>
                <c:pt idx="4">
                  <c:v>528.33860060000006</c:v>
                </c:pt>
                <c:pt idx="5">
                  <c:v>595.46464281999988</c:v>
                </c:pt>
                <c:pt idx="6">
                  <c:v>766.32680964999963</c:v>
                </c:pt>
                <c:pt idx="7">
                  <c:v>1007.4382899599997</c:v>
                </c:pt>
                <c:pt idx="8">
                  <c:v>1096.2212629999995</c:v>
                </c:pt>
                <c:pt idx="9">
                  <c:v>1101.1175519400008</c:v>
                </c:pt>
                <c:pt idx="10">
                  <c:v>1045.03379092</c:v>
                </c:pt>
                <c:pt idx="11">
                  <c:v>1058.3666574700005</c:v>
                </c:pt>
                <c:pt idx="12">
                  <c:v>1071.4762447799999</c:v>
                </c:pt>
                <c:pt idx="13">
                  <c:v>1094.0346937800002</c:v>
                </c:pt>
                <c:pt idx="14">
                  <c:v>1098.5598997400002</c:v>
                </c:pt>
                <c:pt idx="15">
                  <c:v>1092.1150491200005</c:v>
                </c:pt>
                <c:pt idx="16">
                  <c:v>1112.7482068200002</c:v>
                </c:pt>
                <c:pt idx="17">
                  <c:v>1202.9138853799996</c:v>
                </c:pt>
                <c:pt idx="18">
                  <c:v>1226.6855449</c:v>
                </c:pt>
                <c:pt idx="19">
                  <c:v>1216.0000857900002</c:v>
                </c:pt>
                <c:pt idx="20">
                  <c:v>1180.4741470900003</c:v>
                </c:pt>
                <c:pt idx="21">
                  <c:v>1078.67864351</c:v>
                </c:pt>
                <c:pt idx="22">
                  <c:v>926.2942160900003</c:v>
                </c:pt>
                <c:pt idx="23">
                  <c:v>757.27706306000005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F5-4CDF-B86A-4B9FF29B610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155.32</c:v>
                </c:pt>
                <c:pt idx="1">
                  <c:v>154.245</c:v>
                </c:pt>
                <c:pt idx="2">
                  <c:v>150.96</c:v>
                </c:pt>
                <c:pt idx="3">
                  <c:v>176.09699999999998</c:v>
                </c:pt>
                <c:pt idx="4">
                  <c:v>184.39699999999999</c:v>
                </c:pt>
                <c:pt idx="5">
                  <c:v>181.78699999999998</c:v>
                </c:pt>
                <c:pt idx="6">
                  <c:v>357.84899999999999</c:v>
                </c:pt>
                <c:pt idx="7">
                  <c:v>342.82900000000006</c:v>
                </c:pt>
                <c:pt idx="8">
                  <c:v>352.80799999999999</c:v>
                </c:pt>
                <c:pt idx="9">
                  <c:v>360.52200000000005</c:v>
                </c:pt>
                <c:pt idx="10">
                  <c:v>407.59899999999993</c:v>
                </c:pt>
                <c:pt idx="11">
                  <c:v>275.59899999999999</c:v>
                </c:pt>
                <c:pt idx="12">
                  <c:v>163.94</c:v>
                </c:pt>
                <c:pt idx="13">
                  <c:v>174.47200000000004</c:v>
                </c:pt>
                <c:pt idx="14">
                  <c:v>271.822</c:v>
                </c:pt>
                <c:pt idx="15">
                  <c:v>280.55000000000007</c:v>
                </c:pt>
                <c:pt idx="16">
                  <c:v>369.01600000000008</c:v>
                </c:pt>
                <c:pt idx="17">
                  <c:v>337.54499999999996</c:v>
                </c:pt>
                <c:pt idx="18">
                  <c:v>361.43100000000004</c:v>
                </c:pt>
                <c:pt idx="19">
                  <c:v>334.95200000000006</c:v>
                </c:pt>
                <c:pt idx="20">
                  <c:v>421.92399999999992</c:v>
                </c:pt>
                <c:pt idx="21">
                  <c:v>408.20800000000003</c:v>
                </c:pt>
                <c:pt idx="22">
                  <c:v>326.40899999999999</c:v>
                </c:pt>
                <c:pt idx="23">
                  <c:v>216.05599999999998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F5-4CDF-B86A-4B9FF29B6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B-44FE-AFE0-DC5A0C3A2D3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B-44FE-AFE0-DC5A0C3A2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798.94</c:v>
                </c:pt>
                <c:pt idx="1">
                  <c:v>714.54</c:v>
                </c:pt>
                <c:pt idx="2">
                  <c:v>691.73</c:v>
                </c:pt>
                <c:pt idx="3">
                  <c:v>690.25</c:v>
                </c:pt>
                <c:pt idx="4">
                  <c:v>692.93</c:v>
                </c:pt>
                <c:pt idx="5">
                  <c:v>720.55</c:v>
                </c:pt>
                <c:pt idx="6">
                  <c:v>884.08</c:v>
                </c:pt>
                <c:pt idx="7">
                  <c:v>1111.97</c:v>
                </c:pt>
                <c:pt idx="8">
                  <c:v>1275.52</c:v>
                </c:pt>
                <c:pt idx="9">
                  <c:v>1326.14</c:v>
                </c:pt>
                <c:pt idx="10">
                  <c:v>1287.04</c:v>
                </c:pt>
                <c:pt idx="11">
                  <c:v>1249.01</c:v>
                </c:pt>
                <c:pt idx="12">
                  <c:v>1257.81</c:v>
                </c:pt>
                <c:pt idx="13">
                  <c:v>1322.81</c:v>
                </c:pt>
                <c:pt idx="14">
                  <c:v>1396.39</c:v>
                </c:pt>
                <c:pt idx="15">
                  <c:v>1415.8</c:v>
                </c:pt>
                <c:pt idx="16">
                  <c:v>1600.06</c:v>
                </c:pt>
                <c:pt idx="17">
                  <c:v>1727.21</c:v>
                </c:pt>
                <c:pt idx="18">
                  <c:v>1755.13</c:v>
                </c:pt>
                <c:pt idx="19">
                  <c:v>1731.65</c:v>
                </c:pt>
                <c:pt idx="20">
                  <c:v>1682.14</c:v>
                </c:pt>
                <c:pt idx="21">
                  <c:v>1402.36</c:v>
                </c:pt>
                <c:pt idx="22">
                  <c:v>1232.76</c:v>
                </c:pt>
                <c:pt idx="23">
                  <c:v>1065.76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D-49E8-B157-3BEEDE6DA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6E-4FEE-9847-228B31F34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6E-4FEE-9847-228B31F34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2-4934-ACB8-EF15DA2DBAB7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2-4934-ACB8-EF15DA2DB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B-4D91-AE2D-F4E35B02D0EE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2B-4D91-AE2D-F4E35B02D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0-4789-950B-74EB6CF0368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30-4789-950B-74EB6CF03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C714820-1CC9-46F5-9178-27C19690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72B411D4-5146-4A42-B48F-12225F6BDB5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498937-3618-4A3D-B026-7D9EF874E6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48903E-1039-4666-BCEF-723B39754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B2CBC4B-9803-4608-9522-340ECC959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C99E85C-9E5A-47A0-9D27-7122D95B1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E0709FF-65E1-4339-AB9E-4C5AAEF01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92CE3DD-312F-475D-8DFA-FA879BEA5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E8E7656-D977-4A2F-BD45-1825F2323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2FB58BD-939D-4F3F-9A3A-02C12DF32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A376818-5357-4626-AD05-D28D0CC1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A6FC62CB-788C-42EB-B2FA-07F282F9327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D326C71-7F61-458C-8220-B11C59C6C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6DE0F2E-9634-4906-81AF-DBC0FD879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C1FAA5A-CCEF-4F8E-877B-CFCFA688A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9FACB5E-CB60-40A9-BDD4-398343D65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A556A40-A078-40D2-8B44-3A070309B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0BF2680-0172-4CFE-A4EB-53BC3FBF8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D3F3463-19A4-4731-A61F-FBB9F32C7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AEC9B59-3C4A-4BDD-8677-C5E75DB36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D1C6FF7-4E68-4ABC-8A7B-EC907C7B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46DAAB-A690-4A2C-90A2-8DAB889FA0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234E4045-9E8D-42EC-A0F1-AD228835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9FC55C-EBB7-4D1D-B013-94A1567469B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D4151482-F6C1-4252-854F-25E955DC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8000DA2-33FA-4363-AB03-D94055F441B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15-01-20242</v>
          </cell>
          <cell r="C10" t="str">
            <v>16-01-2024</v>
          </cell>
          <cell r="D10" t="str">
            <v>17/01/20242</v>
          </cell>
          <cell r="E10" t="str">
            <v>18-01-20242</v>
          </cell>
          <cell r="F10" t="str">
            <v>19-01-20242</v>
          </cell>
          <cell r="G10" t="str">
            <v>20-01-20242</v>
          </cell>
          <cell r="H10" t="str">
            <v>21-01-2024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802.96928375999983</v>
          </cell>
          <cell r="E160">
            <v>155.32</v>
          </cell>
          <cell r="F160">
            <v>647.64928375999989</v>
          </cell>
        </row>
        <row r="161">
          <cell r="D161">
            <v>723.82860387999995</v>
          </cell>
          <cell r="E161">
            <v>154.245</v>
          </cell>
          <cell r="F161">
            <v>569.58360387999994</v>
          </cell>
        </row>
        <row r="162">
          <cell r="D162">
            <v>686.41306302999988</v>
          </cell>
          <cell r="E162">
            <v>150.96</v>
          </cell>
          <cell r="F162">
            <v>535.45306302999984</v>
          </cell>
        </row>
        <row r="163">
          <cell r="D163">
            <v>697.7507354899999</v>
          </cell>
          <cell r="E163">
            <v>176.09699999999998</v>
          </cell>
          <cell r="F163">
            <v>521.65373548999992</v>
          </cell>
        </row>
        <row r="164">
          <cell r="D164">
            <v>712.73560060000011</v>
          </cell>
          <cell r="E164">
            <v>184.39699999999999</v>
          </cell>
          <cell r="F164">
            <v>528.33860060000006</v>
          </cell>
        </row>
        <row r="165">
          <cell r="D165">
            <v>777.25164281999992</v>
          </cell>
          <cell r="E165">
            <v>181.78699999999998</v>
          </cell>
          <cell r="F165">
            <v>595.46464281999988</v>
          </cell>
        </row>
        <row r="166">
          <cell r="D166">
            <v>1124.1758096499996</v>
          </cell>
          <cell r="E166">
            <v>357.84899999999999</v>
          </cell>
          <cell r="F166">
            <v>766.32680964999963</v>
          </cell>
        </row>
        <row r="167">
          <cell r="D167">
            <v>1350.2672899599997</v>
          </cell>
          <cell r="E167">
            <v>342.82900000000006</v>
          </cell>
          <cell r="F167">
            <v>1007.4382899599997</v>
          </cell>
        </row>
        <row r="168">
          <cell r="D168">
            <v>1449.0292629999994</v>
          </cell>
          <cell r="E168">
            <v>352.80799999999999</v>
          </cell>
          <cell r="F168">
            <v>1096.2212629999995</v>
          </cell>
        </row>
        <row r="169">
          <cell r="D169">
            <v>1461.6395519400007</v>
          </cell>
          <cell r="E169">
            <v>360.52200000000005</v>
          </cell>
          <cell r="F169">
            <v>1101.1175519400008</v>
          </cell>
        </row>
        <row r="170">
          <cell r="D170">
            <v>1452.6327909199999</v>
          </cell>
          <cell r="E170">
            <v>407.59899999999993</v>
          </cell>
          <cell r="F170">
            <v>1045.03379092</v>
          </cell>
        </row>
        <row r="171">
          <cell r="D171">
            <v>1333.9656574700005</v>
          </cell>
          <cell r="E171">
            <v>275.59899999999999</v>
          </cell>
          <cell r="F171">
            <v>1058.3666574700005</v>
          </cell>
        </row>
        <row r="172">
          <cell r="D172">
            <v>1235.4162447799999</v>
          </cell>
          <cell r="E172">
            <v>163.94</v>
          </cell>
          <cell r="F172">
            <v>1071.4762447799999</v>
          </cell>
        </row>
        <row r="173">
          <cell r="D173">
            <v>1268.5066937800002</v>
          </cell>
          <cell r="E173">
            <v>174.47200000000004</v>
          </cell>
          <cell r="F173">
            <v>1094.0346937800002</v>
          </cell>
        </row>
        <row r="174">
          <cell r="D174">
            <v>1370.3818997400001</v>
          </cell>
          <cell r="E174">
            <v>271.822</v>
          </cell>
          <cell r="F174">
            <v>1098.5598997400002</v>
          </cell>
        </row>
        <row r="175">
          <cell r="D175">
            <v>1372.6650491200005</v>
          </cell>
          <cell r="E175">
            <v>280.55000000000007</v>
          </cell>
          <cell r="F175">
            <v>1092.1150491200005</v>
          </cell>
        </row>
        <row r="176">
          <cell r="D176">
            <v>1481.7642068200003</v>
          </cell>
          <cell r="E176">
            <v>369.01600000000008</v>
          </cell>
          <cell r="F176">
            <v>1112.7482068200002</v>
          </cell>
        </row>
        <row r="177">
          <cell r="D177">
            <v>1540.4588853799994</v>
          </cell>
          <cell r="E177">
            <v>337.54499999999996</v>
          </cell>
          <cell r="F177">
            <v>1202.9138853799996</v>
          </cell>
        </row>
        <row r="178">
          <cell r="D178">
            <v>1588.1165449</v>
          </cell>
          <cell r="E178">
            <v>361.43100000000004</v>
          </cell>
          <cell r="F178">
            <v>1226.6855449</v>
          </cell>
        </row>
        <row r="179">
          <cell r="D179">
            <v>1550.9520857900002</v>
          </cell>
          <cell r="E179">
            <v>334.95200000000006</v>
          </cell>
          <cell r="F179">
            <v>1216.0000857900002</v>
          </cell>
        </row>
        <row r="180">
          <cell r="D180">
            <v>1602.3981470900003</v>
          </cell>
          <cell r="E180">
            <v>421.92399999999992</v>
          </cell>
          <cell r="F180">
            <v>1180.4741470900003</v>
          </cell>
        </row>
        <row r="181">
          <cell r="D181">
            <v>1486.8866435100001</v>
          </cell>
          <cell r="E181">
            <v>408.20800000000003</v>
          </cell>
          <cell r="F181">
            <v>1078.67864351</v>
          </cell>
        </row>
        <row r="182">
          <cell r="D182">
            <v>1252.7032160900003</v>
          </cell>
          <cell r="E182">
            <v>326.40899999999999</v>
          </cell>
          <cell r="F182">
            <v>926.2942160900003</v>
          </cell>
        </row>
        <row r="183">
          <cell r="D183">
            <v>973.33306305999997</v>
          </cell>
          <cell r="E183">
            <v>216.05599999999998</v>
          </cell>
          <cell r="F183">
            <v>757.27706306000005</v>
          </cell>
        </row>
        <row r="451">
          <cell r="E451">
            <v>798.94</v>
          </cell>
        </row>
        <row r="452">
          <cell r="E452">
            <v>714.54</v>
          </cell>
        </row>
        <row r="453">
          <cell r="E453">
            <v>691.73</v>
          </cell>
        </row>
        <row r="454">
          <cell r="E454">
            <v>690.25</v>
          </cell>
        </row>
        <row r="455">
          <cell r="E455">
            <v>692.93</v>
          </cell>
        </row>
        <row r="456">
          <cell r="E456">
            <v>720.55</v>
          </cell>
        </row>
        <row r="457">
          <cell r="E457">
            <v>884.08</v>
          </cell>
        </row>
        <row r="458">
          <cell r="E458">
            <v>1111.97</v>
          </cell>
        </row>
        <row r="459">
          <cell r="E459">
            <v>1275.52</v>
          </cell>
        </row>
        <row r="460">
          <cell r="E460">
            <v>1326.14</v>
          </cell>
        </row>
        <row r="461">
          <cell r="E461">
            <v>1287.04</v>
          </cell>
        </row>
        <row r="462">
          <cell r="E462">
            <v>1249.01</v>
          </cell>
        </row>
        <row r="463">
          <cell r="E463">
            <v>1257.81</v>
          </cell>
        </row>
        <row r="464">
          <cell r="E464">
            <v>1322.81</v>
          </cell>
        </row>
        <row r="465">
          <cell r="E465">
            <v>1396.39</v>
          </cell>
        </row>
        <row r="466">
          <cell r="E466">
            <v>1415.8</v>
          </cell>
        </row>
        <row r="467">
          <cell r="E467">
            <v>1600.06</v>
          </cell>
        </row>
        <row r="468">
          <cell r="E468">
            <v>1727.21</v>
          </cell>
        </row>
        <row r="469">
          <cell r="E469">
            <v>1755.13</v>
          </cell>
        </row>
        <row r="470">
          <cell r="E470">
            <v>1731.65</v>
          </cell>
        </row>
        <row r="471">
          <cell r="E471">
            <v>1682.14</v>
          </cell>
        </row>
        <row r="472">
          <cell r="E472">
            <v>1402.36</v>
          </cell>
        </row>
        <row r="473">
          <cell r="E473">
            <v>1232.76</v>
          </cell>
        </row>
        <row r="474">
          <cell r="E474">
            <v>1065.76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706.21472075000008</v>
          </cell>
          <cell r="E615">
            <v>21.619627532795676</v>
          </cell>
        </row>
        <row r="616">
          <cell r="D616">
            <v>609.90214493999997</v>
          </cell>
          <cell r="E616">
            <v>19.873337722795554</v>
          </cell>
        </row>
        <row r="617">
          <cell r="D617">
            <v>562.3774314799997</v>
          </cell>
          <cell r="E617">
            <v>19.12919201279567</v>
          </cell>
        </row>
        <row r="618">
          <cell r="D618">
            <v>548.48295336999968</v>
          </cell>
          <cell r="E618">
            <v>18.408786852795743</v>
          </cell>
        </row>
        <row r="619">
          <cell r="D619">
            <v>557.36242421999998</v>
          </cell>
          <cell r="E619">
            <v>19.411459222796339</v>
          </cell>
        </row>
        <row r="620">
          <cell r="D620">
            <v>629.01211946000012</v>
          </cell>
          <cell r="E620">
            <v>20.333802022795453</v>
          </cell>
        </row>
        <row r="621">
          <cell r="D621">
            <v>845.93819357999985</v>
          </cell>
          <cell r="E621">
            <v>23.651403422795283</v>
          </cell>
        </row>
        <row r="622">
          <cell r="D622">
            <v>1145.3638277099999</v>
          </cell>
          <cell r="E622">
            <v>31.104053452796052</v>
          </cell>
        </row>
        <row r="623">
          <cell r="D623">
            <v>1287.7302018800001</v>
          </cell>
          <cell r="E623">
            <v>39.22953200279585</v>
          </cell>
        </row>
        <row r="624">
          <cell r="D624">
            <v>1337.8812034000002</v>
          </cell>
          <cell r="E624">
            <v>46.429027942795301</v>
          </cell>
        </row>
        <row r="625">
          <cell r="D625">
            <v>1339.0507021599997</v>
          </cell>
          <cell r="E625">
            <v>40.894060282795863</v>
          </cell>
        </row>
        <row r="626">
          <cell r="D626">
            <v>1341.1564776600001</v>
          </cell>
          <cell r="E626">
            <v>36.201335432795531</v>
          </cell>
        </row>
        <row r="627">
          <cell r="D627">
            <v>1337.0093812000002</v>
          </cell>
          <cell r="E627">
            <v>38.963286212797357</v>
          </cell>
        </row>
        <row r="628">
          <cell r="D628">
            <v>1373.9223066400004</v>
          </cell>
          <cell r="E628">
            <v>45.711621712795704</v>
          </cell>
        </row>
        <row r="629">
          <cell r="D629">
            <v>1395.8276903399994</v>
          </cell>
          <cell r="E629">
            <v>47.693236672795592</v>
          </cell>
        </row>
        <row r="630">
          <cell r="D630">
            <v>1408.3473778300006</v>
          </cell>
          <cell r="E630">
            <v>50.007231862796743</v>
          </cell>
        </row>
        <row r="631">
          <cell r="D631">
            <v>1428.7091015400001</v>
          </cell>
          <cell r="E631">
            <v>50.171405332796212</v>
          </cell>
        </row>
        <row r="632">
          <cell r="D632">
            <v>1466.3655141899999</v>
          </cell>
          <cell r="E632">
            <v>50.063064352795436</v>
          </cell>
        </row>
        <row r="633">
          <cell r="D633">
            <v>1461.5182447200002</v>
          </cell>
          <cell r="E633">
            <v>49.096007822795855</v>
          </cell>
        </row>
        <row r="634">
          <cell r="D634">
            <v>1426.36323193</v>
          </cell>
          <cell r="E634">
            <v>45.31105357279489</v>
          </cell>
        </row>
        <row r="635">
          <cell r="D635">
            <v>1378.0725494899998</v>
          </cell>
          <cell r="E635">
            <v>41.340841652796144</v>
          </cell>
        </row>
        <row r="636">
          <cell r="D636">
            <v>1248.7621555499998</v>
          </cell>
          <cell r="E636">
            <v>40.408122882795396</v>
          </cell>
        </row>
        <row r="637">
          <cell r="D637">
            <v>1065.3510753400001</v>
          </cell>
          <cell r="E637">
            <v>33.402727592796055</v>
          </cell>
        </row>
        <row r="638">
          <cell r="D638">
            <v>841.03731648999997</v>
          </cell>
          <cell r="E638">
            <v>25.160900522795373</v>
          </cell>
        </row>
        <row r="639">
          <cell r="D639">
            <v>686.18281477000039</v>
          </cell>
          <cell r="E639">
            <v>25.549339432796387</v>
          </cell>
        </row>
        <row r="640">
          <cell r="D640">
            <v>607.0507747300004</v>
          </cell>
          <cell r="E640">
            <v>23.920170622795695</v>
          </cell>
        </row>
        <row r="641">
          <cell r="D641">
            <v>566.81181359999982</v>
          </cell>
          <cell r="E641">
            <v>24.067446402795326</v>
          </cell>
        </row>
        <row r="642">
          <cell r="D642">
            <v>550.49727568000003</v>
          </cell>
          <cell r="E642">
            <v>24.094772862796049</v>
          </cell>
        </row>
        <row r="643">
          <cell r="D643">
            <v>548.70016710999948</v>
          </cell>
          <cell r="E643">
            <v>24.165060862795599</v>
          </cell>
        </row>
        <row r="644">
          <cell r="D644">
            <v>622.49391433999972</v>
          </cell>
          <cell r="E644">
            <v>30.720971432795295</v>
          </cell>
        </row>
        <row r="645">
          <cell r="D645">
            <v>838.35401844000012</v>
          </cell>
          <cell r="E645">
            <v>50.73264663279565</v>
          </cell>
        </row>
        <row r="646">
          <cell r="D646">
            <v>1111.8030450800002</v>
          </cell>
          <cell r="E646">
            <v>60.200556312795925</v>
          </cell>
        </row>
        <row r="647">
          <cell r="D647">
            <v>1204.1268587099999</v>
          </cell>
          <cell r="E647">
            <v>52.268709982796054</v>
          </cell>
        </row>
        <row r="648">
          <cell r="D648">
            <v>1184.0478794899991</v>
          </cell>
          <cell r="E648">
            <v>31.251292352795872</v>
          </cell>
        </row>
        <row r="649">
          <cell r="D649">
            <v>1128.7045204199999</v>
          </cell>
          <cell r="E649">
            <v>23.478588352795214</v>
          </cell>
        </row>
        <row r="650">
          <cell r="D650">
            <v>1075.3298117199997</v>
          </cell>
          <cell r="E650">
            <v>19.958273252796516</v>
          </cell>
        </row>
        <row r="651">
          <cell r="D651">
            <v>1082.0101098099999</v>
          </cell>
          <cell r="E651">
            <v>14.952186382795617</v>
          </cell>
        </row>
        <row r="652">
          <cell r="D652">
            <v>1091.1831002100002</v>
          </cell>
          <cell r="E652">
            <v>11.830803112794683</v>
          </cell>
        </row>
        <row r="653">
          <cell r="D653">
            <v>1110.6346188700002</v>
          </cell>
          <cell r="E653">
            <v>13.150181552796539</v>
          </cell>
        </row>
        <row r="654">
          <cell r="D654">
            <v>1136.1509984400004</v>
          </cell>
          <cell r="E654">
            <v>18.455048232795434</v>
          </cell>
        </row>
        <row r="655">
          <cell r="D655">
            <v>1200.0533319799999</v>
          </cell>
          <cell r="E655">
            <v>31.766041222795138</v>
          </cell>
        </row>
        <row r="656">
          <cell r="D656">
            <v>1334.3015341399996</v>
          </cell>
          <cell r="E656">
            <v>36.997239142796616</v>
          </cell>
        </row>
        <row r="657">
          <cell r="D657">
            <v>1369.2164948000002</v>
          </cell>
          <cell r="E657">
            <v>37.798585582795567</v>
          </cell>
        </row>
        <row r="658">
          <cell r="D658">
            <v>1357.6989748699998</v>
          </cell>
          <cell r="E658">
            <v>36.151138942795114</v>
          </cell>
        </row>
        <row r="659">
          <cell r="D659">
            <v>1330.79233832</v>
          </cell>
          <cell r="E659">
            <v>36.389372972795854</v>
          </cell>
        </row>
        <row r="660">
          <cell r="D660">
            <v>1220.8279020599998</v>
          </cell>
          <cell r="E660">
            <v>31.501526402796571</v>
          </cell>
        </row>
        <row r="661">
          <cell r="D661">
            <v>1058.4378177800004</v>
          </cell>
          <cell r="E661">
            <v>27.120093422795662</v>
          </cell>
        </row>
        <row r="662">
          <cell r="D662">
            <v>870.52746495000019</v>
          </cell>
          <cell r="E662">
            <v>22.387521042795697</v>
          </cell>
        </row>
        <row r="663">
          <cell r="D663">
            <v>724.89509680999981</v>
          </cell>
          <cell r="E663">
            <v>20.618814902795748</v>
          </cell>
        </row>
        <row r="664">
          <cell r="D664">
            <v>613.58668875000012</v>
          </cell>
          <cell r="E664">
            <v>20.007127042795673</v>
          </cell>
        </row>
        <row r="665">
          <cell r="D665">
            <v>562.08426710999993</v>
          </cell>
          <cell r="E665">
            <v>20.966691992795745</v>
          </cell>
        </row>
        <row r="666">
          <cell r="D666">
            <v>545.26294205000022</v>
          </cell>
          <cell r="E666">
            <v>22.64749845279573</v>
          </cell>
        </row>
        <row r="667">
          <cell r="D667">
            <v>549.86386497000001</v>
          </cell>
          <cell r="E667">
            <v>21.684919942795204</v>
          </cell>
        </row>
        <row r="668">
          <cell r="D668">
            <v>608.67022814000029</v>
          </cell>
          <cell r="E668">
            <v>21.521356292795303</v>
          </cell>
        </row>
        <row r="669">
          <cell r="D669">
            <v>802.18172726</v>
          </cell>
          <cell r="E669">
            <v>25.283485242795223</v>
          </cell>
        </row>
        <row r="670">
          <cell r="D670">
            <v>1068.0857879700002</v>
          </cell>
          <cell r="E670">
            <v>25.874554052795247</v>
          </cell>
        </row>
        <row r="671">
          <cell r="D671">
            <v>1146.0405115999997</v>
          </cell>
          <cell r="E671">
            <v>21.146020222795187</v>
          </cell>
        </row>
        <row r="672">
          <cell r="D672">
            <v>1116.7624339699998</v>
          </cell>
          <cell r="E672">
            <v>16.820861382796238</v>
          </cell>
        </row>
        <row r="673">
          <cell r="D673">
            <v>1076.8128118299999</v>
          </cell>
          <cell r="E673">
            <v>21.243265872796201</v>
          </cell>
        </row>
        <row r="674">
          <cell r="D674">
            <v>1057.5727381900001</v>
          </cell>
          <cell r="E674">
            <v>18.580678422795245</v>
          </cell>
        </row>
        <row r="675">
          <cell r="D675">
            <v>1057.1990450499995</v>
          </cell>
          <cell r="E675">
            <v>20.293921952796154</v>
          </cell>
        </row>
        <row r="676">
          <cell r="D676">
            <v>1088.1031162900001</v>
          </cell>
          <cell r="E676">
            <v>24.902365752795731</v>
          </cell>
        </row>
        <row r="677">
          <cell r="D677">
            <v>1138.0163604100005</v>
          </cell>
          <cell r="E677">
            <v>29.805935752795222</v>
          </cell>
        </row>
        <row r="678">
          <cell r="D678">
            <v>1158.8539613800003</v>
          </cell>
          <cell r="E678">
            <v>28.249304872795847</v>
          </cell>
        </row>
        <row r="679">
          <cell r="D679">
            <v>1210.8617405799996</v>
          </cell>
          <cell r="E679">
            <v>28.241170792795401</v>
          </cell>
        </row>
        <row r="680">
          <cell r="D680">
            <v>1298.3850269799998</v>
          </cell>
          <cell r="E680">
            <v>29.841602722795187</v>
          </cell>
        </row>
        <row r="681">
          <cell r="D681">
            <v>1306.1853160100004</v>
          </cell>
          <cell r="E681">
            <v>35.027190202796646</v>
          </cell>
        </row>
        <row r="682">
          <cell r="D682">
            <v>1295.7662316700003</v>
          </cell>
          <cell r="E682">
            <v>32.459530902795223</v>
          </cell>
        </row>
        <row r="683">
          <cell r="D683">
            <v>1265.8493580100003</v>
          </cell>
          <cell r="E683">
            <v>34.857041042795117</v>
          </cell>
        </row>
        <row r="684">
          <cell r="D684">
            <v>1167.6120654099996</v>
          </cell>
          <cell r="E684">
            <v>35.975746532795711</v>
          </cell>
        </row>
        <row r="685">
          <cell r="D685">
            <v>992.38576687999978</v>
          </cell>
          <cell r="E685">
            <v>30.888666612795532</v>
          </cell>
        </row>
        <row r="686">
          <cell r="D686">
            <v>797.04883117000008</v>
          </cell>
          <cell r="E686">
            <v>25.739490442795386</v>
          </cell>
        </row>
        <row r="687">
          <cell r="D687">
            <v>647.64928375999989</v>
          </cell>
          <cell r="E687">
            <v>23.343485242795964</v>
          </cell>
        </row>
        <row r="688">
          <cell r="D688">
            <v>569.58360387999994</v>
          </cell>
          <cell r="E688">
            <v>21.805268972796057</v>
          </cell>
        </row>
        <row r="689">
          <cell r="D689">
            <v>535.45306302999984</v>
          </cell>
          <cell r="E689">
            <v>20.983360522795692</v>
          </cell>
        </row>
        <row r="690">
          <cell r="D690">
            <v>521.65373548999992</v>
          </cell>
          <cell r="E690">
            <v>22.418830282795625</v>
          </cell>
        </row>
        <row r="691">
          <cell r="D691">
            <v>528.33860060000006</v>
          </cell>
          <cell r="E691">
            <v>26.394164482795986</v>
          </cell>
        </row>
        <row r="692">
          <cell r="D692">
            <v>595.46464281999988</v>
          </cell>
          <cell r="E692">
            <v>27.500048272795652</v>
          </cell>
        </row>
        <row r="693">
          <cell r="D693">
            <v>766.32680964999963</v>
          </cell>
          <cell r="E693">
            <v>25.581259812795679</v>
          </cell>
        </row>
        <row r="694">
          <cell r="D694">
            <v>1007.4382899599997</v>
          </cell>
          <cell r="E694">
            <v>27.911444162795078</v>
          </cell>
        </row>
        <row r="695">
          <cell r="D695">
            <v>1096.2212629999995</v>
          </cell>
          <cell r="E695">
            <v>32.449553322795737</v>
          </cell>
        </row>
        <row r="696">
          <cell r="D696">
            <v>1101.1175519400008</v>
          </cell>
          <cell r="E696">
            <v>38.205441352795788</v>
          </cell>
        </row>
        <row r="697">
          <cell r="D697">
            <v>1045.03379092</v>
          </cell>
          <cell r="E697">
            <v>34.460002192796082</v>
          </cell>
        </row>
        <row r="698">
          <cell r="D698">
            <v>1058.3666574700005</v>
          </cell>
          <cell r="E698">
            <v>35.030516072796445</v>
          </cell>
        </row>
        <row r="699">
          <cell r="D699">
            <v>1071.4762447799999</v>
          </cell>
          <cell r="E699">
            <v>33.200329532795649</v>
          </cell>
        </row>
        <row r="700">
          <cell r="D700">
            <v>1094.0346937800002</v>
          </cell>
          <cell r="E700">
            <v>35.59429990279591</v>
          </cell>
        </row>
        <row r="701">
          <cell r="D701">
            <v>1098.5598997400002</v>
          </cell>
          <cell r="E701">
            <v>35.374700632795566</v>
          </cell>
        </row>
        <row r="702">
          <cell r="D702">
            <v>1092.1150491200005</v>
          </cell>
          <cell r="E702">
            <v>35.533314952796218</v>
          </cell>
        </row>
        <row r="703">
          <cell r="D703">
            <v>1112.7482068200002</v>
          </cell>
          <cell r="E703">
            <v>36.858035772796029</v>
          </cell>
        </row>
        <row r="704">
          <cell r="D704">
            <v>1202.9138853799996</v>
          </cell>
          <cell r="E704">
            <v>40.231740092795462</v>
          </cell>
        </row>
        <row r="705">
          <cell r="D705">
            <v>1226.6855449</v>
          </cell>
          <cell r="E705">
            <v>39.330587512796683</v>
          </cell>
        </row>
        <row r="706">
          <cell r="D706">
            <v>1216.0000857900002</v>
          </cell>
          <cell r="E706">
            <v>36.235563382795817</v>
          </cell>
        </row>
        <row r="707">
          <cell r="D707">
            <v>1180.4741470900003</v>
          </cell>
          <cell r="E707">
            <v>36.990748892795636</v>
          </cell>
        </row>
        <row r="708">
          <cell r="D708">
            <v>1078.67864351</v>
          </cell>
          <cell r="E708">
            <v>35.172972012795981</v>
          </cell>
        </row>
        <row r="709">
          <cell r="D709">
            <v>926.2942160900003</v>
          </cell>
          <cell r="E709">
            <v>29.860569722796072</v>
          </cell>
        </row>
        <row r="710">
          <cell r="D710">
            <v>757.27706306000005</v>
          </cell>
          <cell r="E710">
            <v>26.646539862795748</v>
          </cell>
        </row>
        <row r="711">
          <cell r="D711">
            <v>627.20936343999995</v>
          </cell>
          <cell r="E711">
            <v>23.862575772795822</v>
          </cell>
        </row>
        <row r="712">
          <cell r="D712">
            <v>551.14115349000008</v>
          </cell>
          <cell r="E712">
            <v>18.742250122795781</v>
          </cell>
        </row>
        <row r="713">
          <cell r="D713">
            <v>524.03791619999993</v>
          </cell>
          <cell r="E713">
            <v>21.436013092795633</v>
          </cell>
        </row>
        <row r="714">
          <cell r="D714">
            <v>516.97504128999981</v>
          </cell>
          <cell r="E714">
            <v>22.15168995279555</v>
          </cell>
        </row>
        <row r="715">
          <cell r="D715">
            <v>528.10999734999996</v>
          </cell>
          <cell r="E715">
            <v>25.807714642795759</v>
          </cell>
        </row>
        <row r="716">
          <cell r="D716">
            <v>585.31092894000017</v>
          </cell>
          <cell r="E716">
            <v>28.366946142795769</v>
          </cell>
        </row>
        <row r="717">
          <cell r="D717">
            <v>743.40908768000043</v>
          </cell>
          <cell r="E717">
            <v>29.113069702795883</v>
          </cell>
        </row>
        <row r="718">
          <cell r="D718">
            <v>974.07620075999967</v>
          </cell>
          <cell r="E718">
            <v>34.235312442795703</v>
          </cell>
        </row>
        <row r="719">
          <cell r="D719">
            <v>1052.4601829800001</v>
          </cell>
          <cell r="E719">
            <v>33.157691712795895</v>
          </cell>
        </row>
        <row r="720">
          <cell r="D720">
            <v>1067.1901608000001</v>
          </cell>
          <cell r="E720">
            <v>35.815521032795914</v>
          </cell>
        </row>
        <row r="721">
          <cell r="D721">
            <v>1031.7566717099999</v>
          </cell>
          <cell r="E721">
            <v>32.104669682795702</v>
          </cell>
        </row>
        <row r="722">
          <cell r="D722">
            <v>1008.6935116099994</v>
          </cell>
          <cell r="E722">
            <v>31.979886272795284</v>
          </cell>
        </row>
        <row r="723">
          <cell r="D723">
            <v>993.36028492999992</v>
          </cell>
          <cell r="E723">
            <v>30.010379772795886</v>
          </cell>
        </row>
        <row r="724">
          <cell r="D724">
            <v>1021.2317775300007</v>
          </cell>
          <cell r="E724">
            <v>29.764978392796138</v>
          </cell>
        </row>
        <row r="725">
          <cell r="D725">
            <v>1037.9740243000003</v>
          </cell>
          <cell r="E725">
            <v>33.738045222795336</v>
          </cell>
        </row>
        <row r="726">
          <cell r="D726">
            <v>1022.1761189700003</v>
          </cell>
          <cell r="E726">
            <v>33.682333132795065</v>
          </cell>
        </row>
        <row r="727">
          <cell r="D727">
            <v>1059.3026327699999</v>
          </cell>
          <cell r="E727">
            <v>33.254236412794853</v>
          </cell>
        </row>
        <row r="728">
          <cell r="D728">
            <v>1160.9216326299995</v>
          </cell>
          <cell r="E728">
            <v>36.934929612795486</v>
          </cell>
        </row>
        <row r="729">
          <cell r="D729">
            <v>1172.5537433199997</v>
          </cell>
          <cell r="E729">
            <v>37.705736322796156</v>
          </cell>
        </row>
        <row r="730">
          <cell r="D730">
            <v>1157.77607835</v>
          </cell>
          <cell r="E730">
            <v>40.709159422795892</v>
          </cell>
        </row>
        <row r="731">
          <cell r="D731">
            <v>1117.8260718999995</v>
          </cell>
          <cell r="E731">
            <v>38.597291272795701</v>
          </cell>
        </row>
        <row r="732">
          <cell r="D732">
            <v>1019.5904652499999</v>
          </cell>
          <cell r="E732">
            <v>35.427226352795969</v>
          </cell>
        </row>
        <row r="733">
          <cell r="D733">
            <v>883.26672076000068</v>
          </cell>
          <cell r="E733">
            <v>35.306908262796014</v>
          </cell>
        </row>
        <row r="734">
          <cell r="D734">
            <v>734.8862084399999</v>
          </cell>
          <cell r="E734">
            <v>33.879208692795601</v>
          </cell>
        </row>
        <row r="735">
          <cell r="D735">
            <v>626.56578196999999</v>
          </cell>
          <cell r="E735">
            <v>36.101912862796553</v>
          </cell>
        </row>
        <row r="736">
          <cell r="D736">
            <v>563.79128450999974</v>
          </cell>
          <cell r="E736">
            <v>37.380612432795601</v>
          </cell>
        </row>
        <row r="737">
          <cell r="D737">
            <v>535.37789001999988</v>
          </cell>
          <cell r="E737">
            <v>45.10087391279535</v>
          </cell>
        </row>
        <row r="738">
          <cell r="D738">
            <v>519.82313202</v>
          </cell>
          <cell r="E738">
            <v>47.772591812795781</v>
          </cell>
        </row>
        <row r="739">
          <cell r="D739">
            <v>521.06810644000007</v>
          </cell>
          <cell r="E739">
            <v>46.970268202795864</v>
          </cell>
        </row>
        <row r="740">
          <cell r="D740">
            <v>559.67523991999997</v>
          </cell>
          <cell r="E740">
            <v>47.758587732795831</v>
          </cell>
        </row>
        <row r="741">
          <cell r="D741">
            <v>680.86194113999977</v>
          </cell>
          <cell r="E741">
            <v>49.508861362795642</v>
          </cell>
        </row>
        <row r="742">
          <cell r="D742">
            <v>861.09672589999991</v>
          </cell>
          <cell r="E742">
            <v>49.652965432795554</v>
          </cell>
        </row>
        <row r="743">
          <cell r="D743">
            <v>1064.76699543</v>
          </cell>
          <cell r="E743">
            <v>53.979918102795182</v>
          </cell>
        </row>
        <row r="744">
          <cell r="D744">
            <v>1173.78291384</v>
          </cell>
          <cell r="E744">
            <v>53.414147592795416</v>
          </cell>
        </row>
        <row r="745">
          <cell r="D745">
            <v>1258.516109610001</v>
          </cell>
          <cell r="E745">
            <v>52.993049692795694</v>
          </cell>
        </row>
        <row r="746">
          <cell r="D746">
            <v>1306.2850370800004</v>
          </cell>
          <cell r="E746">
            <v>56.438314202794345</v>
          </cell>
        </row>
        <row r="747">
          <cell r="D747">
            <v>1316.8521024600002</v>
          </cell>
          <cell r="E747">
            <v>59.752176482795221</v>
          </cell>
        </row>
        <row r="748">
          <cell r="D748">
            <v>1318.9302177699999</v>
          </cell>
          <cell r="E748">
            <v>60.744779102795519</v>
          </cell>
        </row>
        <row r="749">
          <cell r="D749">
            <v>1300.4871909999997</v>
          </cell>
          <cell r="E749">
            <v>60.743478752795227</v>
          </cell>
        </row>
        <row r="750">
          <cell r="D750">
            <v>1264.5186146700009</v>
          </cell>
          <cell r="E750">
            <v>58.125826142795177</v>
          </cell>
        </row>
        <row r="751">
          <cell r="D751">
            <v>1279.4181375399999</v>
          </cell>
          <cell r="E751">
            <v>49.331731322796031</v>
          </cell>
        </row>
        <row r="752">
          <cell r="D752">
            <v>1343.1776309000002</v>
          </cell>
          <cell r="E752">
            <v>46.976806972796339</v>
          </cell>
        </row>
        <row r="753">
          <cell r="D753">
            <v>1326.45769032</v>
          </cell>
          <cell r="E753">
            <v>47.322016932796032</v>
          </cell>
        </row>
        <row r="754">
          <cell r="D754">
            <v>1304.8526016799999</v>
          </cell>
          <cell r="E754">
            <v>46.383603152795786</v>
          </cell>
        </row>
        <row r="755">
          <cell r="D755">
            <v>1263.5535505499997</v>
          </cell>
          <cell r="E755">
            <v>44.553449942796078</v>
          </cell>
        </row>
        <row r="756">
          <cell r="D756">
            <v>1138.88757087</v>
          </cell>
          <cell r="E756">
            <v>40.346122112796593</v>
          </cell>
        </row>
        <row r="757">
          <cell r="D757">
            <v>1004.3564662400006</v>
          </cell>
          <cell r="E757">
            <v>35.793072632795656</v>
          </cell>
        </row>
        <row r="758">
          <cell r="D758">
            <v>866.17489977000014</v>
          </cell>
          <cell r="E758">
            <v>33.123618392795606</v>
          </cell>
        </row>
        <row r="759">
          <cell r="D759">
            <v>737.33160471999986</v>
          </cell>
          <cell r="E759">
            <v>27.332996102795505</v>
          </cell>
        </row>
        <row r="760">
          <cell r="D760">
            <v>632.46659983000006</v>
          </cell>
          <cell r="E760">
            <v>28.606979512796215</v>
          </cell>
        </row>
        <row r="761">
          <cell r="D761">
            <v>561.42633162999994</v>
          </cell>
          <cell r="E761">
            <v>28.778988822795782</v>
          </cell>
        </row>
        <row r="762">
          <cell r="D762">
            <v>536.78291176000005</v>
          </cell>
          <cell r="E762">
            <v>27.066291042795797</v>
          </cell>
        </row>
        <row r="763">
          <cell r="D763">
            <v>537.13469570999996</v>
          </cell>
          <cell r="E763">
            <v>27.3914330627955</v>
          </cell>
        </row>
        <row r="764">
          <cell r="D764">
            <v>574.38334082999995</v>
          </cell>
          <cell r="E764">
            <v>27.041766222795445</v>
          </cell>
        </row>
        <row r="765">
          <cell r="D765">
            <v>663.98986432000015</v>
          </cell>
          <cell r="E765">
            <v>27.086209692795819</v>
          </cell>
        </row>
        <row r="766">
          <cell r="D766">
            <v>833.15024883000001</v>
          </cell>
          <cell r="E766">
            <v>29.554065902795173</v>
          </cell>
        </row>
        <row r="767">
          <cell r="D767">
            <v>1004.8261202000003</v>
          </cell>
          <cell r="E767">
            <v>34.800770882796087</v>
          </cell>
        </row>
        <row r="768">
          <cell r="D768">
            <v>1109.5204836099999</v>
          </cell>
          <cell r="E768">
            <v>34.383461312796044</v>
          </cell>
        </row>
        <row r="769">
          <cell r="D769">
            <v>1112.3542290799999</v>
          </cell>
          <cell r="E769">
            <v>32.986079552795218</v>
          </cell>
        </row>
        <row r="770">
          <cell r="D770">
            <v>1090.1649574</v>
          </cell>
          <cell r="E770">
            <v>28.811634272795573</v>
          </cell>
        </row>
        <row r="771">
          <cell r="D771">
            <v>1092.2041510899996</v>
          </cell>
          <cell r="E771">
            <v>25.521776312796192</v>
          </cell>
        </row>
        <row r="772">
          <cell r="D772">
            <v>1096.49742881</v>
          </cell>
          <cell r="E772">
            <v>24.845242052795811</v>
          </cell>
        </row>
        <row r="773">
          <cell r="D773">
            <v>1095.1873294999996</v>
          </cell>
          <cell r="E773">
            <v>28.293529272795695</v>
          </cell>
        </row>
        <row r="774">
          <cell r="D774">
            <v>1124.4679998500001</v>
          </cell>
          <cell r="E774">
            <v>33.35435826279604</v>
          </cell>
        </row>
        <row r="775">
          <cell r="D775">
            <v>1218.1701340399998</v>
          </cell>
          <cell r="E775">
            <v>35.59823276279576</v>
          </cell>
        </row>
        <row r="776">
          <cell r="D776">
            <v>1370.4041088199999</v>
          </cell>
          <cell r="E776">
            <v>39.423004432794414</v>
          </cell>
        </row>
        <row r="777">
          <cell r="D777">
            <v>1413.3880218499996</v>
          </cell>
          <cell r="E777">
            <v>40.985605042796351</v>
          </cell>
        </row>
        <row r="778">
          <cell r="D778">
            <v>1411.8809798900002</v>
          </cell>
          <cell r="E778">
            <v>40.72899866279613</v>
          </cell>
        </row>
        <row r="779">
          <cell r="D779">
            <v>1376.5485048700002</v>
          </cell>
          <cell r="E779">
            <v>40.898034662795681</v>
          </cell>
        </row>
        <row r="780">
          <cell r="D780">
            <v>1252.0866628600002</v>
          </cell>
          <cell r="E780">
            <v>35.903787232795366</v>
          </cell>
        </row>
        <row r="781">
          <cell r="D781">
            <v>1044.0844179400001</v>
          </cell>
          <cell r="E781">
            <v>29.061925332795909</v>
          </cell>
        </row>
        <row r="782">
          <cell r="D782">
            <v>841.54160639000008</v>
          </cell>
          <cell r="E782">
            <v>21.251975402796006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15-01-20242</v>
          </cell>
          <cell r="C855" t="str">
            <v>16-01-2024</v>
          </cell>
          <cell r="D855" t="str">
            <v>17/01/20242</v>
          </cell>
          <cell r="E855" t="str">
            <v>18-01-20242</v>
          </cell>
          <cell r="F855" t="str">
            <v>19-01-20242</v>
          </cell>
          <cell r="G855" t="str">
            <v>20-01-20242</v>
          </cell>
          <cell r="H855" t="str">
            <v>21-01-2024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8D0C3A-E0CB-4A5D-A8B6-8F7A2B2025F1}" name="Table3" displayName="Table3" ref="C41:G43" headerRowCount="0" totalsRowShown="0" headerRowDxfId="672" dataDxfId="670" headerRowBorderDxfId="671" tableBorderDxfId="669" totalsRowBorderDxfId="668">
  <tableColumns count="5">
    <tableColumn id="1" xr3:uid="{F11E411B-6D2E-4D71-A09D-EDED2FAC7804}" name="Java" headerRowDxfId="667" dataDxfId="666"/>
    <tableColumn id="2" xr3:uid="{5B7C5FF0-3B94-4291-A00D-72765DE96D2F}" name="0" headerRowDxfId="665" dataDxfId="664"/>
    <tableColumn id="3" xr3:uid="{A7E96709-268E-473F-8309-997FF5DF8967}" name="Java 43" headerRowDxfId="663" dataDxfId="662"/>
    <tableColumn id="4" xr3:uid="{159FC3D4-F259-40B3-8407-4165BC585B4D}" name="Java 44" headerRowDxfId="661" dataDxfId="660"/>
    <tableColumn id="5" xr3:uid="{9D31999C-771E-498D-BDDD-F660CFAF912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ABC639D-7E3C-4BAF-8E12-7762388277A0}" name="Table14" displayName="Table14" ref="C274:E280" totalsRowShown="0" headerRowDxfId="579" dataDxfId="577" headerRowBorderDxfId="578" tableBorderDxfId="576" totalsRowBorderDxfId="575">
  <autoFilter ref="C274:E280" xr:uid="{8ABC639D-7E3C-4BAF-8E12-7762388277A0}"/>
  <tableColumns count="3">
    <tableColumn id="1" xr3:uid="{6497E263-3009-4958-B57E-315DBF95C9A2}" name="Zona 1" dataDxfId="574"/>
    <tableColumn id="2" xr3:uid="{918FFA11-7B8C-4BB6-A87F-4F987510D669}" name="Zona 2" dataDxfId="573"/>
    <tableColumn id="3" xr3:uid="{D41BE3CF-F288-45C1-9A14-9A824D9184F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C4491BC-80BD-468B-A43F-847AA6C50122}" name="Table1316" displayName="Table1316" ref="C294:E300" totalsRowShown="0" headerRowDxfId="571" dataDxfId="569" headerRowBorderDxfId="570" tableBorderDxfId="568" totalsRowBorderDxfId="567">
  <tableColumns count="3">
    <tableColumn id="1" xr3:uid="{DCC00675-3E3A-4552-BEC9-489687F6C581}" name="Zona 1" dataDxfId="566"/>
    <tableColumn id="2" xr3:uid="{C106E500-2D52-4052-BEE2-57A6EAE1845C}" name="Zona 2" dataDxfId="565"/>
    <tableColumn id="3" xr3:uid="{CCDAFEA1-11A7-42A2-8078-E557A18CD62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875CF8E-9EC7-4FFB-8F54-9D286584DB7D}" name="Table1417" displayName="Table1417" ref="C304:E310" totalsRowShown="0" headerRowDxfId="563" dataDxfId="561" headerRowBorderDxfId="562" tableBorderDxfId="560" totalsRowBorderDxfId="559">
  <autoFilter ref="C304:E310" xr:uid="{A875CF8E-9EC7-4FFB-8F54-9D286584DB7D}"/>
  <tableColumns count="3">
    <tableColumn id="1" xr3:uid="{F843F5BC-06AA-41B7-8D27-5EB6CDA85332}" name="Zona 1" dataDxfId="558"/>
    <tableColumn id="2" xr3:uid="{90A7F160-F626-4A00-A7B5-5FEA70DED89E}" name="Zona 2" dataDxfId="557"/>
    <tableColumn id="3" xr3:uid="{FCECA4D3-11AE-4ECA-AEC8-CA4571875BE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CC1915E-D788-419F-8FA2-74640F84586A}" name="Table141718" displayName="Table141718" ref="C325:E331" totalsRowShown="0" headerRowDxfId="555" dataDxfId="553" headerRowBorderDxfId="554" tableBorderDxfId="552" totalsRowBorderDxfId="551">
  <autoFilter ref="C325:E331" xr:uid="{ECC1915E-D788-419F-8FA2-74640F84586A}"/>
  <tableColumns count="3">
    <tableColumn id="1" xr3:uid="{181EAB42-CE81-420B-ACE7-1CFA43893186}" name="Zona 1" dataDxfId="550"/>
    <tableColumn id="2" xr3:uid="{3386EF2D-06F8-4A7C-8669-4299CE701C60}" name="Zona 2" dataDxfId="549"/>
    <tableColumn id="3" xr3:uid="{34BF97AC-15A4-46DA-9CD3-90B43501C883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1CB7E3D-9391-44E3-B47F-B754E3C189D4}" name="Table14171819" displayName="Table14171819" ref="C335:E341" totalsRowShown="0" headerRowDxfId="547" dataDxfId="545" headerRowBorderDxfId="546" tableBorderDxfId="544" totalsRowBorderDxfId="543">
  <autoFilter ref="C335:E341" xr:uid="{E1CB7E3D-9391-44E3-B47F-B754E3C189D4}"/>
  <tableColumns count="3">
    <tableColumn id="1" xr3:uid="{8794CC3D-A23A-4B2F-900F-C1A29F06EAAD}" name="Zona 1" dataDxfId="542"/>
    <tableColumn id="2" xr3:uid="{DAC4D357-4D01-43D3-BAFC-A28E5C2A49B2}" name="Zona 2" dataDxfId="541"/>
    <tableColumn id="3" xr3:uid="{190A9932-8B60-4946-8FA8-88045BAA5BA7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98541C6-DF01-47C3-9AE1-D54E18B0F385}" name="Table1417181920" displayName="Table1417181920" ref="C349:E355" totalsRowShown="0" headerRowDxfId="539" dataDxfId="537" headerRowBorderDxfId="538" tableBorderDxfId="536" totalsRowBorderDxfId="535">
  <autoFilter ref="C349:E355" xr:uid="{798541C6-DF01-47C3-9AE1-D54E18B0F385}"/>
  <tableColumns count="3">
    <tableColumn id="1" xr3:uid="{192C3331-34B8-492A-A761-7D99EAFBA425}" name="Zona 1" dataDxfId="534"/>
    <tableColumn id="2" xr3:uid="{90A53826-5DB9-4D4F-928A-A53A0806E305}" name="Zona 2" dataDxfId="533"/>
    <tableColumn id="3" xr3:uid="{89793719-F7DD-451A-AF32-CED093BCAD0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CCC6FE8-8C2F-4275-B5DD-97061D8A9801}" name="Table20" displayName="Table20" ref="C406:G445" totalsRowShown="0" headerRowDxfId="531" dataDxfId="529" headerRowBorderDxfId="530" tableBorderDxfId="528" totalsRowBorderDxfId="527">
  <autoFilter ref="C406:G445" xr:uid="{2CCC6FE8-8C2F-4275-B5DD-97061D8A9801}"/>
  <tableColumns count="5">
    <tableColumn id="1" xr3:uid="{7D9D3459-5863-4779-9A11-AE5D0EB66250}" name="Centrali" dataDxfId="526"/>
    <tableColumn id="2" xr3:uid="{4A098467-26BA-4AAC-ABC4-7E80D87F92FD}" name="Kapaciteti instaluar MW" dataDxfId="525"/>
    <tableColumn id="3" xr3:uid="{7655BC2C-5CA6-4288-A0E6-C6F58794F505}" name="Tensioni" dataDxfId="524"/>
    <tableColumn id="5" xr3:uid="{B42A2F37-1217-4805-9D8D-BD0DE0D7BF8F}" name="Lloji gjenerimit" dataDxfId="523"/>
    <tableColumn id="4" xr3:uid="{6325D8FF-C256-49EF-BABE-460BE1D296A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1C5287B-494D-4523-B34D-B7C0AF973448}" name="Table21" displayName="Table21" ref="D450:E474" totalsRowShown="0" headerRowDxfId="521" dataDxfId="519" headerRowBorderDxfId="520" tableBorderDxfId="518" totalsRowBorderDxfId="517">
  <autoFilter ref="D450:E474" xr:uid="{81C5287B-494D-4523-B34D-B7C0AF973448}"/>
  <tableColumns count="2">
    <tableColumn id="1" xr3:uid="{1C00F1FB-AB0B-4123-8165-D9AB56F87C75}" name="Ora" dataDxfId="516"/>
    <tableColumn id="2" xr3:uid="{6F795B50-A583-43B1-84F3-BF758ACD54F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32150A6-811E-44DE-A51F-7E8534B6CB9B}" name="Table2024" displayName="Table2024" ref="B504:G512" totalsRowShown="0" headerRowDxfId="514" dataDxfId="512" headerRowBorderDxfId="513" tableBorderDxfId="511" totalsRowBorderDxfId="510">
  <autoFilter ref="B504:G512" xr:uid="{C32150A6-811E-44DE-A51F-7E8534B6CB9B}"/>
  <tableColumns count="6">
    <tableColumn id="1" xr3:uid="{69A02785-EDA6-4926-AE89-48F3F7B11EBA}" name="Centrali" dataDxfId="509"/>
    <tableColumn id="6" xr3:uid="{1FFA7C29-F876-47FD-A7E5-A1BE78A31D62}" name="Njesia" dataDxfId="508"/>
    <tableColumn id="2" xr3:uid="{3AC7B3E7-65E8-4343-BEFD-3555B3BBE9E0}" name="Kapaciteti instaluar MW" dataDxfId="507"/>
    <tableColumn id="3" xr3:uid="{60FFE6D4-06E8-4EBB-B865-DD3AC318EA73}" name="Tensioni" dataDxfId="506"/>
    <tableColumn id="4" xr3:uid="{F06ED319-AB71-497D-AD3A-AADCCC5A3BAB}" name="Vendndodhja" dataDxfId="505"/>
    <tableColumn id="5" xr3:uid="{871269B0-1D6F-4D8C-9DE3-2C58C756018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7BD0417-F4BC-48CA-ACD7-4A36F473B656}" name="Table24" displayName="Table24" ref="C391:E396" totalsRowShown="0" headerRowDxfId="503" dataDxfId="501" headerRowBorderDxfId="502" tableBorderDxfId="500" totalsRowBorderDxfId="499">
  <autoFilter ref="C391:E396" xr:uid="{A7BD0417-F4BC-48CA-ACD7-4A36F473B656}"/>
  <tableColumns count="3">
    <tableColumn id="1" xr3:uid="{EBA3F277-4530-49ED-9BF7-A98347631CD2}" name="Elementi" dataDxfId="498"/>
    <tableColumn id="2" xr3:uid="{2924719A-B442-4371-A523-0293397616EA}" name="Tipi" dataDxfId="497"/>
    <tableColumn id="3" xr3:uid="{FFE4CB1B-AF82-4C4B-89FC-E4073C3043F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29E3E4-C7A0-48AB-BD50-653BB0C4B79C}" name="Table4" displayName="Table4" ref="C71:E123" totalsRowShown="0" headerRowDxfId="657" dataDxfId="655" headerRowBorderDxfId="656" tableBorderDxfId="654" totalsRowBorderDxfId="653">
  <autoFilter ref="C71:E123" xr:uid="{4229E3E4-C7A0-48AB-BD50-653BB0C4B79C}"/>
  <tableColumns count="3">
    <tableColumn id="1" xr3:uid="{C2235AF8-43F5-49D0-9A92-FE4BF11868C4}" name="Java" dataDxfId="652"/>
    <tableColumn id="2" xr3:uid="{29C59D73-07A8-46F7-8E8E-F164619CBF0C}" name="Min (MW)" dataDxfId="651"/>
    <tableColumn id="3" xr3:uid="{D5AB395D-19AD-4AF7-B9DD-12AB6A20824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55E6694-BE6B-4253-8851-BF4610206B1C}" name="Table2" displayName="Table2" ref="A559:H584" totalsRowShown="0" headerRowDxfId="495" dataDxfId="493" headerRowBorderDxfId="494" tableBorderDxfId="492" totalsRowBorderDxfId="491">
  <autoFilter ref="A559:H584" xr:uid="{955E6694-BE6B-4253-8851-BF4610206B1C}"/>
  <tableColumns count="8">
    <tableColumn id="1" xr3:uid="{1DDFCE3E-0CC5-4097-9312-1E70ACAF30F2}" name="Ora" dataDxfId="490"/>
    <tableColumn id="2" xr3:uid="{DD71B6A6-E174-4FBC-BCF5-220C3D80EDD6}" name="aFRR+" dataDxfId="489"/>
    <tableColumn id="3" xr3:uid="{4CAEB9DC-6FD2-4F8F-A9F8-01E14E1CEC26}" name="aFRR-" dataDxfId="488"/>
    <tableColumn id="4" xr3:uid="{187DFE13-7010-4C86-82FF-C97710ACD566}" name="mFRR+" dataDxfId="487"/>
    <tableColumn id="5" xr3:uid="{535C2F91-8749-4E27-9921-4A8E464D0399}" name="mFRR-" dataDxfId="486"/>
    <tableColumn id="6" xr3:uid="{FDA459E6-E397-4592-8863-AB28999AD111}" name="RR+" dataDxfId="485"/>
    <tableColumn id="7" xr3:uid="{9905A807-2D6F-4176-849D-958A404759C0}" name="RR-" dataDxfId="484"/>
    <tableColumn id="8" xr3:uid="{8A107F7B-D809-4F30-BD6A-C21951CD006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B592CF5-934D-4D04-A1BE-4537F6609F73}" name="Table5" displayName="Table5" ref="C614:E782" totalsRowShown="0" headerRowDxfId="482" headerRowBorderDxfId="481" tableBorderDxfId="480" totalsRowBorderDxfId="479">
  <autoFilter ref="C614:E782" xr:uid="{6B592CF5-934D-4D04-A1BE-4537F6609F73}"/>
  <tableColumns count="3">
    <tableColumn id="1" xr3:uid="{8D40B020-821F-4586-9B51-E8E19B073CB1}" name="Ora" dataDxfId="478"/>
    <tableColumn id="2" xr3:uid="{2B3232C9-0EF4-4AFB-A921-CFFD612E4967}" name="Ngarkesa (MWh)" dataDxfId="477"/>
    <tableColumn id="3" xr3:uid="{C0CEDE59-F252-4EFF-9EE9-1123CE5B931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032AC4A-F581-48BC-B1B2-EE9FF9C7B068}" name="Table6" displayName="Table6" ref="C814:E826" totalsRowShown="0" headerRowDxfId="475" dataDxfId="473" headerRowBorderDxfId="474" tableBorderDxfId="472" totalsRowBorderDxfId="471">
  <autoFilter ref="C814:E826" xr:uid="{A032AC4A-F581-48BC-B1B2-EE9FF9C7B068}"/>
  <tableColumns count="3">
    <tableColumn id="1" xr3:uid="{1AEAA1DC-6A53-420D-A45A-32B045E8B900}" name="Muaji" dataDxfId="470"/>
    <tableColumn id="2" xr3:uid="{42422B4D-9A16-457E-8B8B-7242C0CE296A}" name="Ngarkesa Mes." dataDxfId="469"/>
    <tableColumn id="3" xr3:uid="{549D5256-ABB5-4545-A85C-91DA511E0B3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4CB581B-80FE-4071-8ADE-F36B9C10D2CE}" name="Table127" displayName="Table127" ref="A856:H858" headerRowCount="0" totalsRowShown="0" headerRowDxfId="467" dataDxfId="465" headerRowBorderDxfId="466" tableBorderDxfId="464" totalsRowBorderDxfId="463">
  <tableColumns count="8">
    <tableColumn id="1" xr3:uid="{91E14733-5F54-4282-8F07-422EEA9ABC60}" name="Data" headerRowDxfId="462" dataDxfId="461"/>
    <tableColumn id="2" xr3:uid="{128944B0-B5A6-4370-A0DF-B59145E5DCCD}" name="10-26-2020" headerRowDxfId="460" dataDxfId="459"/>
    <tableColumn id="3" xr3:uid="{8562075E-373E-455F-A519-4E736D84F3D8}" name="10-27-2020" headerRowDxfId="458" dataDxfId="457"/>
    <tableColumn id="4" xr3:uid="{968CF279-C930-4688-AC2E-DD2975D54920}" name="10-28-2020" headerRowDxfId="456" dataDxfId="455"/>
    <tableColumn id="5" xr3:uid="{19CD3307-EFFC-4FAD-A238-D5747CBD72EC}" name="10-29-2020" headerRowDxfId="454" dataDxfId="453"/>
    <tableColumn id="6" xr3:uid="{5F125368-0580-4F62-8D47-CBECF22B0DD5}" name="10-30-2020" headerRowDxfId="452" dataDxfId="451"/>
    <tableColumn id="7" xr3:uid="{48FA54CA-8D30-4BDD-AD3C-095D8DEA11B0}" name="10-31-2020" headerRowDxfId="450" dataDxfId="449"/>
    <tableColumn id="8" xr3:uid="{A9BE6C58-1D96-48A0-8B91-1E092AA2F93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7872DA3-C31E-459D-A1F8-0C9C69C5A44A}" name="Table27" displayName="Table27" ref="C883:F884" headerRowDxfId="446" headerRowBorderDxfId="445" tableBorderDxfId="444" totalsRowBorderDxfId="443">
  <autoFilter ref="C883:F884" xr:uid="{A7872DA3-C31E-459D-A1F8-0C9C69C5A44A}"/>
  <tableColumns count="4">
    <tableColumn id="1" xr3:uid="{2A0A4658-DDC5-440C-9E48-5F513C38AD08}" name="Nr." totalsRowLabel="Total" dataDxfId="442" totalsRowDxfId="441"/>
    <tableColumn id="2" xr3:uid="{98DADF49-35ED-482C-A67D-75ACC2FD1AFB}" name="Nenstacioni" dataDxfId="440" totalsRowDxfId="439"/>
    <tableColumn id="3" xr3:uid="{DEE2A80A-FE0C-46A8-8AA3-A4E271432996}" name="Ora" dataDxfId="438" totalsRowDxfId="437"/>
    <tableColumn id="4" xr3:uid="{FF25911D-5F3E-4455-BB01-E83920483F10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136C4EC-EACB-4284-87A3-F40A58D55EC7}" name="Table2729" displayName="Table2729" ref="C888:F889" headerRowDxfId="434" headerRowBorderDxfId="433" tableBorderDxfId="432" totalsRowBorderDxfId="431">
  <autoFilter ref="C888:F889" xr:uid="{5136C4EC-EACB-4284-87A3-F40A58D55EC7}"/>
  <tableColumns count="4">
    <tableColumn id="1" xr3:uid="{D3057D86-DFD7-4664-9EAA-9C2BB6B79726}" name="Nr." totalsRowLabel="Total" dataDxfId="430" totalsRowDxfId="429"/>
    <tableColumn id="2" xr3:uid="{9F643471-0772-4858-9BB7-57489D968A8B}" name="Nenstacioni" dataDxfId="428" totalsRowDxfId="427"/>
    <tableColumn id="3" xr3:uid="{FA565F63-75C4-428F-A77C-3D1F6777BFFC}" name="Ora" dataDxfId="426" totalsRowDxfId="425"/>
    <tableColumn id="4" xr3:uid="{34F0914D-087D-4FF3-9B38-B818AEA901EE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5FA12D5-61FE-4FD0-888D-1B2875E06920}" name="Table29" displayName="Table29" ref="C159:F183" totalsRowShown="0" headerRowDxfId="422" dataDxfId="420" headerRowBorderDxfId="421" tableBorderDxfId="419" totalsRowBorderDxfId="418">
  <autoFilter ref="C159:F183" xr:uid="{35FA12D5-61FE-4FD0-888D-1B2875E06920}"/>
  <tableColumns count="4">
    <tableColumn id="1" xr3:uid="{BF531233-5203-46A6-AF28-2689D658B3EB}" name="Ora" dataDxfId="417"/>
    <tableColumn id="2" xr3:uid="{6C2F0CD7-17D9-4779-B19F-36A10C04F339}" name="Prodhimi" dataDxfId="416"/>
    <tableColumn id="3" xr3:uid="{2CB30801-F91F-4D16-AD7D-B9E6B8450935}" name="Shkembimi" dataDxfId="415"/>
    <tableColumn id="4" xr3:uid="{5F0A278B-C13B-4E9C-B729-453BD01CD34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F17D7EE-BEBD-4D21-862E-61DD6C864541}" name="Table1426" displayName="Table1426" ref="C284:E290" totalsRowShown="0" headerRowDxfId="413" dataDxfId="411" headerRowBorderDxfId="412" tableBorderDxfId="410" totalsRowBorderDxfId="409">
  <autoFilter ref="C284:E290" xr:uid="{1F17D7EE-BEBD-4D21-862E-61DD6C864541}"/>
  <tableColumns count="3">
    <tableColumn id="1" xr3:uid="{07CDD320-2C73-48A5-98F8-99D56C8A0E12}" name="Zona 1" dataDxfId="408"/>
    <tableColumn id="2" xr3:uid="{842A2174-5377-4305-8486-F032750E447E}" name="Zona 2" dataDxfId="407"/>
    <tableColumn id="3" xr3:uid="{D745B4F6-55E0-459A-834B-7B57109A457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C0A864F-F9F3-4B23-A464-4580E642AA67}" name="Table141731" displayName="Table141731" ref="C314:E320" totalsRowShown="0" headerRowDxfId="405" dataDxfId="403" headerRowBorderDxfId="404" tableBorderDxfId="402" totalsRowBorderDxfId="401">
  <autoFilter ref="C314:E320" xr:uid="{2C0A864F-F9F3-4B23-A464-4580E642AA67}"/>
  <tableColumns count="3">
    <tableColumn id="1" xr3:uid="{64F63E62-B591-431E-AA94-D2EB0664D083}" name="Zona 1" dataDxfId="400"/>
    <tableColumn id="2" xr3:uid="{61A84F4A-258D-4B7C-BA02-C0D43B14CC61}" name="Zona 2" dataDxfId="399"/>
    <tableColumn id="3" xr3:uid="{250861ED-A6AF-425C-96D5-55CB83779700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1288F4D-DC58-4B17-8A40-972454DBBD34}" name="Table1" displayName="Table1" ref="A11:H13" headerRowCount="0" totalsRowShown="0" headerRowDxfId="397" dataDxfId="395" headerRowBorderDxfId="396" tableBorderDxfId="394" totalsRowBorderDxfId="393">
  <tableColumns count="8">
    <tableColumn id="1" xr3:uid="{34346AC9-9A27-437F-81B7-D850F581692A}" name="Data" headerRowDxfId="392" dataDxfId="391"/>
    <tableColumn id="2" xr3:uid="{3A92115E-C392-4884-8A00-87E7D6590441}" name="0.1.1900" headerRowDxfId="390" dataDxfId="389"/>
    <tableColumn id="3" xr3:uid="{FB67534D-FA30-41F8-BEC5-562CF50C0ADF}" name="10-27-2020" headerRowDxfId="388" dataDxfId="387"/>
    <tableColumn id="4" xr3:uid="{4AE7EF5E-4CAE-4310-8F2A-747BDD3FD0A3}" name="10-28-2020" headerRowDxfId="386" dataDxfId="385"/>
    <tableColumn id="5" xr3:uid="{F2FCAF95-9C6A-47CA-BAF8-28955B0CACCF}" name="10-29-2020" headerRowDxfId="384" dataDxfId="383"/>
    <tableColumn id="6" xr3:uid="{8BB99345-8DD9-4286-A9DD-A11617A7F42F}" name="10-30-2020" headerRowDxfId="382" dataDxfId="381"/>
    <tableColumn id="7" xr3:uid="{A0728F16-F88A-47C6-9EEB-1F035970BCB6}" name="10-31-2020" headerRowDxfId="380" dataDxfId="379"/>
    <tableColumn id="8" xr3:uid="{20FAFC61-EDBC-4172-8719-15506CA152B9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A45CFA-3747-44F8-B470-3A54B1ECBA00}" name="Table7" displayName="Table7" ref="B215:G223" totalsRowShown="0" headerRowDxfId="649" headerRowBorderDxfId="648" tableBorderDxfId="647" totalsRowBorderDxfId="646" dataCellStyle="Normal">
  <autoFilter ref="B215:G223" xr:uid="{22A45CFA-3747-44F8-B470-3A54B1ECBA00}"/>
  <tableColumns count="6">
    <tableColumn id="1" xr3:uid="{FC8B8354-A658-4B17-A7FC-E689BDF34117}" name="Elementi" dataDxfId="645" dataCellStyle="Normal"/>
    <tableColumn id="2" xr3:uid="{E12F7C88-0311-4BAE-B686-0F44E09D98C4}" name="Fillimi" dataDxfId="644" dataCellStyle="Normal"/>
    <tableColumn id="3" xr3:uid="{C8C9F668-D364-4D67-83DC-0C5402ED84D3}" name="Perfundimi" dataDxfId="643" dataCellStyle="Normal"/>
    <tableColumn id="4" xr3:uid="{3BC9698E-4D3B-42F4-A787-06109FA6285E}" name="Vendndodhja" dataCellStyle="Normal"/>
    <tableColumn id="5" xr3:uid="{48A36BA8-1D57-4EB1-A8E0-6A2713336BA6}" name="Impakti ne kapacitetin kufitar" dataCellStyle="Normal"/>
    <tableColumn id="6" xr3:uid="{DA443A12-839B-44EC-8A78-71804C1BDF8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1A35D39-2FE2-4677-9A43-C364B7B6539A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4D721F71-63C8-4FF1-9C7E-393C006B61DC}" name="Ora" dataDxfId="372" dataCellStyle="Normal"/>
    <tableColumn id="2" xr3:uid="{72BFE292-A911-4D6B-A5FB-4BE3FB4F5CD5}" name=" Bistrice-Myrtos" dataDxfId="371" dataCellStyle="Normal"/>
    <tableColumn id="3" xr3:uid="{1D43784D-74BD-4C94-B177-6ABEE1E383DF}" name=" FIERZE-PRIZREN" dataDxfId="370" dataCellStyle="Normal"/>
    <tableColumn id="4" xr3:uid="{20B8A92F-D992-4CB3-9EF5-F580FB9AAFD4}" name="KOPLIK-PODGORICA" dataDxfId="369" dataCellStyle="Normal"/>
    <tableColumn id="5" xr3:uid="{F3C22109-8177-4EE4-A911-0DF3E8577816}" name="KOMAN-KOSOVA" dataDxfId="368" dataCellStyle="Normal"/>
    <tableColumn id="6" xr3:uid="{97CB3B25-8CE8-4F36-8D74-1753D2C86D4C}" name="TIRANA2-PODGORICE" dataDxfId="367" dataCellStyle="Normal"/>
    <tableColumn id="7" xr3:uid="{76FC362B-BA67-4706-A418-1FC04EF029E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55F75EB-B50C-46E1-A663-EECCAA0E5763}" name="Table37" displayName="Table37" ref="A518:I542" totalsRowShown="0" headerRowDxfId="365" headerRowBorderDxfId="364" tableBorderDxfId="363" totalsRowBorderDxfId="362">
  <tableColumns count="9">
    <tableColumn id="1" xr3:uid="{3EDD6F7A-09D8-41F1-AD28-CBEED33AC44F}" name="Ora" dataDxfId="361"/>
    <tableColumn id="2" xr3:uid="{6C5415A1-AEEF-473E-A8D5-8C5A0ED7E11F}" name="Fierze 1" dataDxfId="360"/>
    <tableColumn id="3" xr3:uid="{8D4C834C-7680-424A-870B-1C129C03BFB6}" name="Fierze 2" dataDxfId="359"/>
    <tableColumn id="4" xr3:uid="{EC37CEBB-B2B4-4252-87FC-B5C696668664}" name="Fierze 3" dataDxfId="358"/>
    <tableColumn id="5" xr3:uid="{AEA96E56-6494-4F3A-8DAD-BC20F0BE5DDF}" name="Fierze 4" dataDxfId="357"/>
    <tableColumn id="6" xr3:uid="{EC35FBE6-E260-4F26-8DC4-8FFF5F919390}" name="Koman 1" dataDxfId="356"/>
    <tableColumn id="7" xr3:uid="{20C9CB9A-247F-4FC7-84AE-CB4F659F64DB}" name="Koman 2" dataDxfId="355"/>
    <tableColumn id="8" xr3:uid="{2CB439BB-5D1E-49F7-AF15-6EF0FB324671}" name="Koman 3" dataDxfId="354"/>
    <tableColumn id="9" xr3:uid="{03544016-6C2B-4FC2-AB3F-A57AE7F195C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6FE6284-01C2-443F-ADB5-BAB9AD4A6CB2}" name="Table41" displayName="Table41" ref="A546:I547" totalsRowShown="0" headerRowDxfId="352" dataDxfId="350" headerRowBorderDxfId="351" tableBorderDxfId="349" totalsRowBorderDxfId="348">
  <tableColumns count="9">
    <tableColumn id="1" xr3:uid="{062AFDEB-B010-4A4E-A811-732DE9201059}" name=" " dataDxfId="347"/>
    <tableColumn id="2" xr3:uid="{E6809A68-D423-4E56-81F8-E83EA9F32531}" name="Fierze 1" dataDxfId="346"/>
    <tableColumn id="3" xr3:uid="{5F069CC7-A605-4117-AE80-A8B09800426B}" name="Fierze 2" dataDxfId="345"/>
    <tableColumn id="4" xr3:uid="{04889CD9-1604-4855-BBD6-90AF50B317AD}" name="Fierze 3" dataDxfId="344"/>
    <tableColumn id="5" xr3:uid="{9DFF75AC-8BA3-438E-A3CB-7F56C1E213AD}" name="Fierze 4" dataDxfId="343"/>
    <tableColumn id="6" xr3:uid="{E40AED6F-E23C-47CF-8899-123713A19A8E}" name="Koman 1" dataDxfId="342"/>
    <tableColumn id="7" xr3:uid="{F79941D4-AA55-4F87-B07F-E39A5B888347}" name="Koman 2" dataDxfId="341"/>
    <tableColumn id="8" xr3:uid="{32CE01E8-6795-47A3-AB30-F4B97B04CA46}" name="Koman 3" dataDxfId="340"/>
    <tableColumn id="9" xr3:uid="{7662B61D-9686-4D55-9381-37F4A609895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B9FF45C-AE4D-4697-A549-1D7EC9AC29A1}" name="Table12662" displayName="Table12662" ref="A11:H13" headerRowCount="0" totalsRowShown="0" headerRowDxfId="338" dataDxfId="336" headerRowBorderDxfId="337" tableBorderDxfId="335" totalsRowBorderDxfId="334">
  <tableColumns count="8">
    <tableColumn id="1" xr3:uid="{73DD70E0-FC68-4156-B23B-90EF8A96B346}" name="Data" headerRowDxfId="333" dataDxfId="332"/>
    <tableColumn id="2" xr3:uid="{BBFD9A15-6B19-4DE2-A4F7-29DD1EFCDE99}" name="0.1.1900" headerRowDxfId="331" dataDxfId="330"/>
    <tableColumn id="3" xr3:uid="{B33F62A0-7848-49A8-BB28-6078CDE0224A}" name="10-27-2020" headerRowDxfId="329" dataDxfId="328"/>
    <tableColumn id="4" xr3:uid="{0B72E9A0-273F-454F-85F5-5E3160F4FC53}" name="10-28-2020" headerRowDxfId="327" dataDxfId="326"/>
    <tableColumn id="5" xr3:uid="{8E362B75-75BB-44D9-A979-DFF3539FFBBD}" name="10-29-2020" headerRowDxfId="325" dataDxfId="324"/>
    <tableColumn id="6" xr3:uid="{4AB3574D-5697-4610-A067-DFE45EF67C1C}" name="10-30-2020" headerRowDxfId="323" dataDxfId="322"/>
    <tableColumn id="7" xr3:uid="{9B87C9A7-FF20-466A-8F3C-98D3CBAAA295}" name="10-31-2020" headerRowDxfId="321" dataDxfId="320"/>
    <tableColumn id="8" xr3:uid="{5CB35153-6E41-4E42-AC7F-FC466C28749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4474B3D-363F-42E2-9101-00963C28C43B}" name="Table33163" displayName="Table33163" ref="C18:G20" headerRowCount="0" totalsRowShown="0" headerRowDxfId="317" dataDxfId="315" headerRowBorderDxfId="316" tableBorderDxfId="314" totalsRowBorderDxfId="313">
  <tableColumns count="5">
    <tableColumn id="1" xr3:uid="{1A82D034-14AE-4768-876B-A4D99EFA58A3}" name="Java" headerRowDxfId="312" dataDxfId="311"/>
    <tableColumn id="2" xr3:uid="{8903A69A-0668-48B4-B143-5DF181A7B458}" name="0" headerRowDxfId="310" dataDxfId="309"/>
    <tableColumn id="3" xr3:uid="{026CE9AC-4D9B-4F94-BC78-B50F372E2519}" name="Java 43" headerRowDxfId="308" dataDxfId="307"/>
    <tableColumn id="4" xr3:uid="{E1A6D656-0176-4A8D-B344-85E7D1962844}" name="Java 44" headerRowDxfId="306" dataDxfId="305"/>
    <tableColumn id="5" xr3:uid="{1E3C74F4-6514-4730-A17B-0A3212318C8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C1FDD2B-F4F1-4CDF-B47D-6908AF82724B}" name="Table43364" displayName="Table43364" ref="C25:E77" totalsRowShown="0" headerRowDxfId="302" dataDxfId="300" headerRowBorderDxfId="301" tableBorderDxfId="299" totalsRowBorderDxfId="298">
  <autoFilter ref="C25:E77" xr:uid="{8C1FDD2B-F4F1-4CDF-B47D-6908AF82724B}"/>
  <tableColumns count="3">
    <tableColumn id="1" xr3:uid="{1D4BBD2D-692A-45E9-B973-4EB3FBBC6A04}" name="Week" dataDxfId="297"/>
    <tableColumn id="2" xr3:uid="{67B3CFAD-487C-4E03-A316-B3C624FA50C9}" name="Min (MW)" dataDxfId="296"/>
    <tableColumn id="3" xr3:uid="{394E065F-AD4E-47EF-87EC-5E5D351266A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7D6F7EA-6335-4603-8665-5B1307B67971}" name="Table73465" displayName="Table73465" ref="B112:G120" totalsRowShown="0" headerRowDxfId="294" dataDxfId="292" headerRowBorderDxfId="293" tableBorderDxfId="291" totalsRowBorderDxfId="290">
  <autoFilter ref="B112:G120" xr:uid="{07D6F7EA-6335-4603-8665-5B1307B67971}"/>
  <tableColumns count="6">
    <tableColumn id="1" xr3:uid="{DD07C068-27D3-4558-A442-C41D08CD39F3}" name="Element" dataDxfId="289"/>
    <tableColumn id="2" xr3:uid="{E86F2B4A-AD0E-4386-8810-600DB6B846AA}" name="Start" dataDxfId="288"/>
    <tableColumn id="3" xr3:uid="{FE8BE301-C376-4C08-81A0-E0CF0EE60662}" name="End" dataDxfId="287"/>
    <tableColumn id="4" xr3:uid="{3A06C863-3A7E-4461-9A0F-762E3A4DA656}" name="Location" dataDxfId="286"/>
    <tableColumn id="5" xr3:uid="{1673DF03-D3B2-4EFD-A681-DFCD031B67F2}" name="NTC impact" dataDxfId="285"/>
    <tableColumn id="6" xr3:uid="{E1DA119A-960F-4337-9E0C-E7E8DECAABA8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0B7264F-B072-442A-B36D-086A35FBF9A5}" name="Table793566" displayName="Table793566" ref="B125:G126" totalsRowShown="0" headerRowDxfId="283" dataDxfId="281" headerRowBorderDxfId="282" tableBorderDxfId="280" totalsRowBorderDxfId="279">
  <autoFilter ref="B125:G126" xr:uid="{D0B7264F-B072-442A-B36D-086A35FBF9A5}"/>
  <tableColumns count="6">
    <tableColumn id="1" xr3:uid="{D4BFAB5F-96CB-4BDA-A6A1-F244CBFF28C2}" name="Element" dataDxfId="278"/>
    <tableColumn id="2" xr3:uid="{BA21AB25-5A0F-4EE6-9190-28A76D9ED05D}" name="Start" dataDxfId="277"/>
    <tableColumn id="3" xr3:uid="{C06DB41F-FB99-4ED1-9A2E-0393A6F3DCE0}" name="End" dataDxfId="276"/>
    <tableColumn id="4" xr3:uid="{C864395B-4499-42A4-AAFE-35678BB4CE4A}" name="Location" dataDxfId="275"/>
    <tableColumn id="5" xr3:uid="{646DEB19-A5F4-48D4-9C88-A256CA684299}" name="NTC impact" dataDxfId="274"/>
    <tableColumn id="6" xr3:uid="{0CA6F078-32BF-4E59-A0EB-02CA89D1A6C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C79BA66-14D0-43A8-B23A-FD1470FAAE8D}" name="Table93667" displayName="Table93667" ref="B134:G135" totalsRowShown="0" headerRowDxfId="272" dataDxfId="270" headerRowBorderDxfId="271" tableBorderDxfId="269" totalsRowBorderDxfId="268">
  <autoFilter ref="B134:G135" xr:uid="{9C79BA66-14D0-43A8-B23A-FD1470FAAE8D}"/>
  <tableColumns count="6">
    <tableColumn id="1" xr3:uid="{07FC8170-7AED-4A36-A3DE-13DCC0FCD16A}" name="Element" dataDxfId="267"/>
    <tableColumn id="2" xr3:uid="{E691FF3D-D65D-4E14-A739-37DF9C3D4B55}" name="Location" dataDxfId="266"/>
    <tableColumn id="3" xr3:uid="{8F518FFE-EF27-47DF-9248-EABCBAE5E38A}" name="Installed capacity (MWh)" dataDxfId="265"/>
    <tableColumn id="4" xr3:uid="{F64A17FF-794D-49B1-9305-02856A8F4948}" name="Generation Type" dataDxfId="264"/>
    <tableColumn id="5" xr3:uid="{58875513-EEC9-4FC7-AE21-E580E64CC241}" name="Reason" dataDxfId="263"/>
    <tableColumn id="6" xr3:uid="{0E0711E3-1DB9-4637-AA66-51959788C0F5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9A716A5-E22C-4FD4-BEDF-99FE90DA9A1E}" name="Table9113768" displayName="Table9113768" ref="B139:G140" totalsRowShown="0" headerRowDxfId="261" dataDxfId="259" headerRowBorderDxfId="260" tableBorderDxfId="258" totalsRowBorderDxfId="257">
  <autoFilter ref="B139:G140" xr:uid="{F9A716A5-E22C-4FD4-BEDF-99FE90DA9A1E}"/>
  <tableColumns count="6">
    <tableColumn id="1" xr3:uid="{2F34A1E9-0BFF-4220-9FF6-4C12DCBC2E53}" name="Elementi" dataDxfId="256"/>
    <tableColumn id="2" xr3:uid="{F7E8529A-5FB3-41F2-9768-A9732D021D76}" name="Vendndodhja" dataDxfId="255"/>
    <tableColumn id="3" xr3:uid="{C1D10A0C-405C-45CC-9B52-017B09B1AC0F}" name="Kapaciteti I instaluar(MWh)" dataDxfId="254"/>
    <tableColumn id="4" xr3:uid="{62CEEA5A-5F84-41F9-9B9C-E27026C6C798}" name="Lloji gjenerimit" dataDxfId="253"/>
    <tableColumn id="5" xr3:uid="{51AFFA25-8631-49AB-B74A-71C194E5DCCA}" name="Arsyeja" dataDxfId="252"/>
    <tableColumn id="6" xr3:uid="{BB9F4A18-711B-48CD-990E-7386FC82B1A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0E7310-0655-4021-A1E4-0211BA4AC3A5}" name="Table79" displayName="Table79" ref="B228:G229" totalsRowShown="0" headerRowDxfId="642" dataDxfId="640" headerRowBorderDxfId="641" tableBorderDxfId="639" totalsRowBorderDxfId="638">
  <autoFilter ref="B228:G229" xr:uid="{9D0E7310-0655-4021-A1E4-0211BA4AC3A5}"/>
  <tableColumns count="6">
    <tableColumn id="1" xr3:uid="{50DC7AD9-F641-4719-8BB5-74A130C7FE8A}" name="Elementi" dataDxfId="637"/>
    <tableColumn id="2" xr3:uid="{3565BB1C-BA9D-4DB1-A8D4-53586D72EF81}" name="Fillimi" dataDxfId="636"/>
    <tableColumn id="3" xr3:uid="{C7878E14-BFB9-40C3-844C-44BAEDAD9CF9}" name="Perfundimi" dataDxfId="635"/>
    <tableColumn id="4" xr3:uid="{467A1FB3-B85E-4BE3-8667-33A3EE8FF79E}" name="Vendndoshja" dataDxfId="634"/>
    <tableColumn id="5" xr3:uid="{E5A12E8B-D881-4C25-B90E-46A5A4A04DCB}" name="Impakti ne kapacitetin kufitar" dataDxfId="633"/>
    <tableColumn id="6" xr3:uid="{2657A202-91C9-4D95-B9C7-BA7BE335B76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9B1CB000-2CBB-41BC-AE09-D2A97E9199B2}" name="Table911123869" displayName="Table911123869" ref="B144:G152" totalsRowShown="0" headerRowDxfId="250" dataDxfId="248" headerRowBorderDxfId="249" tableBorderDxfId="247" totalsRowBorderDxfId="246">
  <autoFilter ref="B144:G152" xr:uid="{9B1CB000-2CBB-41BC-AE09-D2A97E9199B2}"/>
  <tableColumns count="6">
    <tableColumn id="1" xr3:uid="{3953F670-055E-4479-80E5-5DE05B209A71}" name="Element" dataDxfId="245"/>
    <tableColumn id="2" xr3:uid="{54165786-66F4-4AC9-B35A-C926A9607CF5}" name="Location" dataDxfId="244"/>
    <tableColumn id="3" xr3:uid="{7698D537-DB18-4E60-BA15-757774D94EFD}" name="Installed capacity (MWh)" dataDxfId="243"/>
    <tableColumn id="4" xr3:uid="{A36F71ED-67A3-46A2-BD37-2F501D90AF76}" name="Generation Type" dataDxfId="242"/>
    <tableColumn id="5" xr3:uid="{55CB3BC3-8E38-4F4D-81A0-2AD11DE41B89}" name="Reason" dataDxfId="241"/>
    <tableColumn id="6" xr3:uid="{A2D96628-779C-460E-A8C0-892A79BED26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99C6198-6E85-40B1-B21F-11FFF72EB290}" name="Table91112133970" displayName="Table91112133970" ref="B156:G157" totalsRowShown="0" headerRowDxfId="239" dataDxfId="237" headerRowBorderDxfId="238" tableBorderDxfId="236" totalsRowBorderDxfId="235">
  <autoFilter ref="B156:G157" xr:uid="{A99C6198-6E85-40B1-B21F-11FFF72EB290}"/>
  <tableColumns count="6">
    <tableColumn id="1" xr3:uid="{7D99046C-B288-48D5-AFC5-5D241399D9A7}" name="Element" dataDxfId="234"/>
    <tableColumn id="2" xr3:uid="{073A7C9A-2558-47E3-8CEA-F8084A7B01DC}" name="Location" dataDxfId="233"/>
    <tableColumn id="3" xr3:uid="{16E17F7B-053D-4E37-A1E2-F648F8FBAC1A}" name="Installed capacity (MWh)" dataDxfId="232"/>
    <tableColumn id="4" xr3:uid="{1671191C-656D-4AC0-ACA1-4DA677B24FDE}" name="Generation Type" dataDxfId="231"/>
    <tableColumn id="5" xr3:uid="{F4E9315A-9AD8-4084-9368-85215EB5CFB1}" name="Reason" dataDxfId="230"/>
    <tableColumn id="6" xr3:uid="{BE1C8B50-3182-4893-AC9E-117659566780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42EDAFF-1207-455D-850A-0C5CFB580477}" name="Table134071" displayName="Table134071" ref="C161:E167" totalsRowShown="0" headerRowDxfId="228" dataDxfId="226" headerRowBorderDxfId="227" tableBorderDxfId="225" totalsRowBorderDxfId="224">
  <autoFilter ref="C161:E167" xr:uid="{642EDAFF-1207-455D-850A-0C5CFB580477}"/>
  <tableColumns count="3">
    <tableColumn id="1" xr3:uid="{AF10A0CA-0C9D-44C5-8E4D-62BE23337D57}" name="Area 1" dataDxfId="223"/>
    <tableColumn id="2" xr3:uid="{B4418DC1-FCA6-4E64-BA00-EE3765FEAF98}" name="Area 2" dataDxfId="222"/>
    <tableColumn id="3" xr3:uid="{CCC4E589-5A8B-4E00-856F-8D2E68404F0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ABC9B26-99D1-45B7-BB07-0895C97207BF}" name="Table144172" displayName="Table144172" ref="C171:E177" totalsRowShown="0" headerRowDxfId="220" dataDxfId="218" headerRowBorderDxfId="219" tableBorderDxfId="217" totalsRowBorderDxfId="216">
  <autoFilter ref="C171:E177" xr:uid="{9ABC9B26-99D1-45B7-BB07-0895C97207BF}"/>
  <tableColumns count="3">
    <tableColumn id="1" xr3:uid="{3EA8345E-FD1C-48E8-BAF6-1C3A1CE1BB3E}" name="Area 1" dataDxfId="215"/>
    <tableColumn id="2" xr3:uid="{C6C16647-A6B9-480F-977F-3828B8EB376C}" name="Area 2" dataDxfId="214"/>
    <tableColumn id="3" xr3:uid="{5B2272DF-7CFF-4395-95BE-51E225ADD31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FEA072A-A316-4241-AC53-62E73ED08423}" name="Table13164273" displayName="Table13164273" ref="C191:E197" totalsRowShown="0" headerRowDxfId="212" dataDxfId="210" headerRowBorderDxfId="211" tableBorderDxfId="209" totalsRowBorderDxfId="208">
  <autoFilter ref="C191:E197" xr:uid="{8FEA072A-A316-4241-AC53-62E73ED08423}"/>
  <tableColumns count="3">
    <tableColumn id="1" xr3:uid="{639A6893-F352-4EDF-8CB5-1C26D25C3B13}" name="Area 1" dataDxfId="207"/>
    <tableColumn id="2" xr3:uid="{4049D217-7C2C-4DB5-A238-35F1466E7B15}" name="Area 2" dataDxfId="206"/>
    <tableColumn id="3" xr3:uid="{4BA88F71-1FE1-4BD7-A506-DAAFB2E800D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58D456F-073D-479F-9AB7-686F18853670}" name="Table14174374" displayName="Table14174374" ref="C201:E207" totalsRowShown="0" headerRowDxfId="204" dataDxfId="202" headerRowBorderDxfId="203" tableBorderDxfId="201" totalsRowBorderDxfId="200">
  <autoFilter ref="C201:E207" xr:uid="{858D456F-073D-479F-9AB7-686F18853670}"/>
  <tableColumns count="3">
    <tableColumn id="1" xr3:uid="{1A5DBBFA-1C21-4825-A1FC-934B1FFF81B7}" name="Area 1" dataDxfId="199"/>
    <tableColumn id="2" xr3:uid="{140B2721-A505-4D8B-90A5-01CCEB49FA97}" name="Area 2" dataDxfId="198"/>
    <tableColumn id="3" xr3:uid="{A440011B-2B21-4D28-82E0-51E700CB2BA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ACE6294-1684-49D5-AB2C-81E44E97E215}" name="Table1417184475" displayName="Table1417184475" ref="C222:E228" totalsRowShown="0" headerRowDxfId="196" dataDxfId="194" headerRowBorderDxfId="195" tableBorderDxfId="193" totalsRowBorderDxfId="192">
  <autoFilter ref="C222:E228" xr:uid="{4ACE6294-1684-49D5-AB2C-81E44E97E215}"/>
  <tableColumns count="3">
    <tableColumn id="1" xr3:uid="{02131F1B-FF14-41E1-82D0-5D797C4ACECD}" name="Area 1" dataDxfId="191"/>
    <tableColumn id="2" xr3:uid="{23DF0001-CFA6-454B-99F8-D3E8DFD7B79B}" name="Area 2" dataDxfId="190"/>
    <tableColumn id="3" xr3:uid="{E63E0E30-7079-4A51-8D4A-1DBBD456D9A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439B48D-A440-4301-A51D-8EF41A7DF857}" name="Table141718194676" displayName="Table141718194676" ref="C232:E238" totalsRowShown="0" headerRowDxfId="188" dataDxfId="186" headerRowBorderDxfId="187" tableBorderDxfId="185" totalsRowBorderDxfId="184">
  <autoFilter ref="C232:E238" xr:uid="{F439B48D-A440-4301-A51D-8EF41A7DF857}"/>
  <tableColumns count="3">
    <tableColumn id="1" xr3:uid="{AC3A43D9-B097-4E2A-B3E9-1E07762D8AD2}" name="Area 1" dataDxfId="183"/>
    <tableColumn id="2" xr3:uid="{D0B1E5E2-BE60-4401-819B-6EE612EBFA42}" name="Area 2" dataDxfId="182"/>
    <tableColumn id="3" xr3:uid="{68F683FC-D2BC-4FE3-A9B8-5D60EB01BEA8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6841B64-D496-46CF-AEE4-6077BDE49110}" name="Table14171819204777" displayName="Table14171819204777" ref="C246:E252" totalsRowShown="0" headerRowDxfId="180" dataDxfId="178" headerRowBorderDxfId="179" tableBorderDxfId="177" totalsRowBorderDxfId="176">
  <autoFilter ref="C246:E252" xr:uid="{D6841B64-D496-46CF-AEE4-6077BDE49110}"/>
  <tableColumns count="3">
    <tableColumn id="1" xr3:uid="{81E2309C-874C-4C6D-B7CF-D96CCACF6A72}" name="Area 1" dataDxfId="175"/>
    <tableColumn id="2" xr3:uid="{FF3AFB75-D9C2-4A41-A8FE-8E3DBC362EDC}" name="Area 2" dataDxfId="174"/>
    <tableColumn id="3" xr3:uid="{9E3D367D-0FC9-4CED-AE23-60B7959B7DF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92AD0F3-4D62-4648-93C9-FB3B717248EF}" name="Table204878" displayName="Table204878" ref="C303:G342" totalsRowShown="0" headerRowDxfId="172" dataDxfId="170" headerRowBorderDxfId="171" tableBorderDxfId="169" totalsRowBorderDxfId="168">
  <autoFilter ref="C303:G342" xr:uid="{292AD0F3-4D62-4648-93C9-FB3B717248EF}"/>
  <tableColumns count="5">
    <tableColumn id="1" xr3:uid="{6CE5743A-58BD-4AAB-B242-7AA2F2E96662}" name="Power Plant" dataDxfId="167"/>
    <tableColumn id="2" xr3:uid="{3E6F8448-A885-4001-B2C0-71E06249D5B9}" name="Installed Capacity" dataDxfId="166"/>
    <tableColumn id="3" xr3:uid="{0F275C1D-D284-422A-98F9-3506E297BEEC}" name="Voltage" dataDxfId="165"/>
    <tableColumn id="5" xr3:uid="{3E987EE1-43EB-41B5-B7E7-082348E283C7}" name="Generation type" dataDxfId="164"/>
    <tableColumn id="4" xr3:uid="{240008BC-B588-419B-97F0-9CA79DAC772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08ED7EF-8F2C-4EEF-AE7E-D7F649060A14}" name="Table9" displayName="Table9" ref="B237:G238" totalsRowShown="0" headerRowDxfId="631" dataDxfId="629" headerRowBorderDxfId="630" tableBorderDxfId="628" totalsRowBorderDxfId="627">
  <autoFilter ref="B237:G238" xr:uid="{808ED7EF-8F2C-4EEF-AE7E-D7F649060A14}"/>
  <tableColumns count="6">
    <tableColumn id="1" xr3:uid="{97A57583-1C6E-45CD-9057-E35CD781B5C2}" name="Elementi" dataDxfId="626"/>
    <tableColumn id="2" xr3:uid="{505F699E-357E-4762-837D-D8E191FCBAD7}" name="Vendndodhja" dataDxfId="625"/>
    <tableColumn id="3" xr3:uid="{ADED7E3F-88C7-4339-80A0-04716BF5B9AB}" name="Kapaciteti I instaluar(MWh)" dataDxfId="624"/>
    <tableColumn id="4" xr3:uid="{3830C1CA-BD78-4AFB-88BF-72085AA66954}" name="Lloji gjenerimit" dataDxfId="623"/>
    <tableColumn id="5" xr3:uid="{2D9BE1BF-0909-414C-980F-EF2FC8D8C5D6}" name="Arsyeja" dataDxfId="622"/>
    <tableColumn id="6" xr3:uid="{42BD32CF-9887-425C-B616-D6862E65EE7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25FD28D-0720-412D-B2AF-DC179C7C5B5B}" name="Table214979" displayName="Table214979" ref="D347:E371" totalsRowShown="0" headerRowDxfId="162" dataDxfId="160" headerRowBorderDxfId="161" tableBorderDxfId="159" totalsRowBorderDxfId="158">
  <autoFilter ref="D347:E371" xr:uid="{025FD28D-0720-412D-B2AF-DC179C7C5B5B}"/>
  <tableColumns count="2">
    <tableColumn id="1" xr3:uid="{F29F4BCB-5785-4709-ABB3-B28943A2B5CA}" name="Hour" dataDxfId="157"/>
    <tableColumn id="2" xr3:uid="{1631CCD4-0B2D-4AE1-980C-716FB5FA832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43546ED-EBB7-49F5-8C51-A3A154512251}" name="Table20245280" displayName="Table20245280" ref="B375:G383" totalsRowShown="0" headerRowDxfId="155" dataDxfId="153" headerRowBorderDxfId="154" tableBorderDxfId="152" totalsRowBorderDxfId="151">
  <autoFilter ref="B375:G383" xr:uid="{743546ED-EBB7-49F5-8C51-A3A154512251}"/>
  <tableColumns count="6">
    <tableColumn id="1" xr3:uid="{C62D4A8D-0611-4368-AA4F-90E6A793C880}" name="Power Plant" dataDxfId="150"/>
    <tableColumn id="6" xr3:uid="{44D56782-44FE-453D-945C-597C0EF55D50}" name="Unit" dataDxfId="149"/>
    <tableColumn id="2" xr3:uid="{188A70DD-5435-4E4D-8657-A9112F68EA9B}" name="Installed capacity" dataDxfId="148"/>
    <tableColumn id="3" xr3:uid="{DD92A6FC-804B-4864-ABD5-2AB6ADA8A22C}" name="Voltage" dataDxfId="147"/>
    <tableColumn id="4" xr3:uid="{6B3A5B06-FC7C-4252-8BCF-87007A607A22}" name="Location" dataDxfId="146"/>
    <tableColumn id="5" xr3:uid="{8C21168B-84AE-46C8-B0EB-671B411356D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060427E-6FD4-4CFD-BFEC-833F2764C2B0}" name="Table245481" displayName="Table245481" ref="C288:E293" totalsRowShown="0" headerRowDxfId="144" dataDxfId="142" headerRowBorderDxfId="143" tableBorderDxfId="141" totalsRowBorderDxfId="140">
  <autoFilter ref="C288:E293" xr:uid="{3060427E-6FD4-4CFD-BFEC-833F2764C2B0}"/>
  <tableColumns count="3">
    <tableColumn id="1" xr3:uid="{B0FB45D3-3F2E-4103-89BA-7B79E45917CA}" name="Element" dataDxfId="139"/>
    <tableColumn id="2" xr3:uid="{92EDC81C-7627-4264-BE7E-2882B2BA1758}" name="Type" dataDxfId="138"/>
    <tableColumn id="3" xr3:uid="{F1252FE1-7F37-4629-89FF-3746E17E4A1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993183D-EF81-4E0F-9B1D-A4D6DB97A7F4}" name="Table25582" displayName="Table25582" ref="A432:H457" totalsRowShown="0" headerRowDxfId="136" dataDxfId="134" headerRowBorderDxfId="135" tableBorderDxfId="133" totalsRowBorderDxfId="132">
  <autoFilter ref="A432:H457" xr:uid="{5993183D-EF81-4E0F-9B1D-A4D6DB97A7F4}"/>
  <tableColumns count="8">
    <tableColumn id="1" xr3:uid="{0CB12527-640C-4337-A8F4-A7A60DE2C2DB}" name="Hour" dataDxfId="131"/>
    <tableColumn id="2" xr3:uid="{AE43FCB9-9839-4C04-9637-98EA81EB6244}" name="aFRR+" dataDxfId="130"/>
    <tableColumn id="3" xr3:uid="{1A554CFA-B98C-4902-B06D-1C24D002B57C}" name="aFRR-" dataDxfId="129"/>
    <tableColumn id="4" xr3:uid="{9D6066AF-62FE-4A37-B496-76380827859E}" name="mFRR+" dataDxfId="128"/>
    <tableColumn id="5" xr3:uid="{492E1242-D5DC-4947-904A-9A5D0BC076E2}" name="mFRR-" dataDxfId="127"/>
    <tableColumn id="6" xr3:uid="{4D15C226-970D-4A2E-936B-8830903DA3C4}" name="RR+" dataDxfId="126"/>
    <tableColumn id="7" xr3:uid="{2C634199-50F6-49A1-9AF7-4612D13ED9E2}" name="RR-" dataDxfId="125"/>
    <tableColumn id="8" xr3:uid="{AECA8AFA-1B46-4E5F-9DA9-B626EEBCDC01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EDFD0AC-610E-4C75-B603-9D0463BE9EB4}" name="Table55683" displayName="Table55683" ref="C487:E655" totalsRowShown="0" headerRowDxfId="123" headerRowBorderDxfId="122" tableBorderDxfId="121" totalsRowBorderDxfId="120">
  <autoFilter ref="C487:E655" xr:uid="{0EDFD0AC-610E-4C75-B603-9D0463BE9EB4}"/>
  <tableColumns count="3">
    <tableColumn id="1" xr3:uid="{6FCD74BF-FEC0-4D93-86AB-59D945B85560}" name="hour" dataDxfId="119"/>
    <tableColumn id="2" xr3:uid="{FBB8D2A6-B944-4B54-8642-00448015366A}" name="Load (MWh)" dataDxfId="118"/>
    <tableColumn id="3" xr3:uid="{83F3406A-5ACD-45BC-ADB2-04C33CC501DD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5210A145-F9F5-4217-A1DC-AA26C82C6C92}" name="Table65784" displayName="Table65784" ref="C659:E671" totalsRowShown="0" headerRowDxfId="116" dataDxfId="114" headerRowBorderDxfId="115" tableBorderDxfId="113" totalsRowBorderDxfId="112">
  <autoFilter ref="C659:E671" xr:uid="{5210A145-F9F5-4217-A1DC-AA26C82C6C92}"/>
  <tableColumns count="3">
    <tableColumn id="1" xr3:uid="{556E87F0-3FEE-4A99-A14D-C5763766C015}" name="Month" dataDxfId="111"/>
    <tableColumn id="2" xr3:uid="{EC10F122-55E7-4DEB-8B52-B4C5BBD9E2B3}" name="Average Load" dataDxfId="110"/>
    <tableColumn id="3" xr3:uid="{E2EBF847-DBF4-4201-B787-DF1843BF105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EB98F209-E921-42E0-B811-9EAB9C7890A7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C50AFC89-ED8E-4BB2-9661-9C08D77579E9}" name="Data" headerRowDxfId="103" dataDxfId="102"/>
    <tableColumn id="2" xr3:uid="{99EE32F6-7F3B-43D1-957A-08D5A1F7CF7D}" name="10-26-2020" headerRowDxfId="101" dataDxfId="100"/>
    <tableColumn id="3" xr3:uid="{C9412889-F3C1-424D-8AD0-57FEEF8F7DC4}" name="10-27-2020" headerRowDxfId="99" dataDxfId="98"/>
    <tableColumn id="4" xr3:uid="{7A9B0A77-F0A8-452D-A95A-3D5B38BF61C3}" name="10-28-2020" headerRowDxfId="97" dataDxfId="96"/>
    <tableColumn id="5" xr3:uid="{25F554FA-1527-436F-9D52-1D77F6F1F81A}" name="10-29-2020" headerRowDxfId="95" dataDxfId="94"/>
    <tableColumn id="6" xr3:uid="{496B1F59-5ABC-42CA-A815-F15521CF7D57}" name="10-30-2020" headerRowDxfId="93" dataDxfId="92"/>
    <tableColumn id="7" xr3:uid="{188CE13D-2D86-4299-8ADD-E754CC487BBB}" name="10-31-2020" headerRowDxfId="91" dataDxfId="90"/>
    <tableColumn id="8" xr3:uid="{6B387B82-85BA-4348-9CB6-D73A3120A46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251AB51-6BC9-4807-A650-80FA05E4853E}" name="Table275986" displayName="Table275986" ref="C682:F683" headerRowDxfId="87" headerRowBorderDxfId="86" tableBorderDxfId="85" totalsRowBorderDxfId="84">
  <autoFilter ref="C682:F683" xr:uid="{4251AB51-6BC9-4807-A650-80FA05E4853E}"/>
  <tableColumns count="4">
    <tableColumn id="1" xr3:uid="{120C1BDE-8978-4715-9C01-AFB723EB8F00}" name="Nr." totalsRowLabel="Total" dataDxfId="83" totalsRowDxfId="82"/>
    <tableColumn id="2" xr3:uid="{E23F94AB-42AA-40AC-BCC6-BFC468772026}" name="Substation" dataDxfId="81" totalsRowDxfId="80"/>
    <tableColumn id="3" xr3:uid="{60A8475F-990E-4CF7-9E69-4DE67E66CE8B}" name="Hour" dataDxfId="79" totalsRowDxfId="78"/>
    <tableColumn id="4" xr3:uid="{42A0470F-4891-4E53-AC76-6247D85702D7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4DBA64A-B004-4070-9943-DDC2AFA2840C}" name="Table27296087" displayName="Table27296087" ref="C687:F688" headerRowDxfId="75" headerRowBorderDxfId="74" tableBorderDxfId="73" totalsRowBorderDxfId="72">
  <autoFilter ref="C687:F688" xr:uid="{E4DBA64A-B004-4070-9943-DDC2AFA2840C}"/>
  <tableColumns count="4">
    <tableColumn id="1" xr3:uid="{4DAB4CB4-E077-43EA-8B9E-EE09E7DD3ED6}" name="Nr." totalsRowLabel="Total" dataDxfId="71" totalsRowDxfId="70"/>
    <tableColumn id="2" xr3:uid="{341FD732-1AB5-40BD-81EF-630BC7595017}" name="Substation" dataDxfId="69" totalsRowDxfId="68"/>
    <tableColumn id="3" xr3:uid="{E8A9918F-7E48-47A3-A12E-DF034DDE98BC}" name="Hour" dataDxfId="67" totalsRowDxfId="66"/>
    <tableColumn id="4" xr3:uid="{2366859E-B578-42D7-A6B9-E603F387F311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8F1C026-335B-4444-A17D-5FEEEA691376}" name="Table296188" displayName="Table296188" ref="C84:F108" totalsRowShown="0" headerRowDxfId="63" dataDxfId="61" headerRowBorderDxfId="62" tableBorderDxfId="60" totalsRowBorderDxfId="59">
  <autoFilter ref="C84:F108" xr:uid="{98F1C026-335B-4444-A17D-5FEEEA691376}"/>
  <tableColumns count="4">
    <tableColumn id="1" xr3:uid="{B13D0F95-E8C8-4280-9D7F-3A9D27E40C05}" name="Hour" dataDxfId="58"/>
    <tableColumn id="2" xr3:uid="{8F7A2C9F-6749-4181-9F90-4339271D534C}" name="Production" dataDxfId="57"/>
    <tableColumn id="3" xr3:uid="{713A5291-4CDC-44FB-9977-835FE08DAC58}" name="Exchange" dataDxfId="56"/>
    <tableColumn id="4" xr3:uid="{74790F87-0D17-4822-B98E-AE09B99B126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6151D9-3AB0-445E-91A9-A2E4A816B1B3}" name="Table911" displayName="Table911" ref="B242:G243" totalsRowShown="0" headerRowDxfId="620" dataDxfId="618" headerRowBorderDxfId="619" tableBorderDxfId="617" totalsRowBorderDxfId="616">
  <autoFilter ref="B242:G243" xr:uid="{0F6151D9-3AB0-445E-91A9-A2E4A816B1B3}"/>
  <tableColumns count="6">
    <tableColumn id="1" xr3:uid="{BDB006DD-9AC2-4123-BBCB-AAAD830AE660}" name="Elementi" dataDxfId="615"/>
    <tableColumn id="2" xr3:uid="{B2DD5050-7DC3-4D0B-8DCE-E856B5CAF665}" name="Vendndodhja" dataDxfId="614"/>
    <tableColumn id="3" xr3:uid="{8265A737-A874-426B-BB9C-C6E48D9028D1}" name="Kapaciteti I instaluar(MWh)" dataDxfId="613"/>
    <tableColumn id="4" xr3:uid="{19B75D2F-365B-4CFD-ACE0-40DE3283CF96}" name="Lloji gjenerimit" dataDxfId="612"/>
    <tableColumn id="5" xr3:uid="{2D75FA7D-46A1-4002-A813-6AD4F49CD773}" name="Arsyeja" dataDxfId="611"/>
    <tableColumn id="6" xr3:uid="{C34E20F7-A258-4791-8C5F-F3B69A8B69C6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720E7AD-EE9B-4B57-8EB7-DFEE1498E9E5}" name="Table14417234" displayName="Table14417234" ref="C181:E187" totalsRowShown="0" headerRowDxfId="54" dataDxfId="52" headerRowBorderDxfId="53" tableBorderDxfId="51" totalsRowBorderDxfId="50">
  <autoFilter ref="C181:E187" xr:uid="{A720E7AD-EE9B-4B57-8EB7-DFEE1498E9E5}"/>
  <tableColumns count="3">
    <tableColumn id="1" xr3:uid="{CC997C8E-3D9E-478D-91AB-1CE185726FB6}" name="Area 1" dataDxfId="49"/>
    <tableColumn id="2" xr3:uid="{F7182AE2-98BA-4A73-AF99-7DD71D00FD00}" name="Area 2" dataDxfId="48"/>
    <tableColumn id="3" xr3:uid="{A8189ED7-D3F7-418F-B696-8292D88D9D0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23C5E9A-F513-47CB-BDCA-38A9E0797CC9}" name="Table1417437435" displayName="Table1417437435" ref="C211:E217" totalsRowShown="0" headerRowDxfId="46" dataDxfId="44" headerRowBorderDxfId="45" tableBorderDxfId="43" totalsRowBorderDxfId="42">
  <autoFilter ref="C211:E217" xr:uid="{723C5E9A-F513-47CB-BDCA-38A9E0797CC9}"/>
  <tableColumns count="3">
    <tableColumn id="1" xr3:uid="{36B157D4-7224-434B-9BB9-09D9989B83E8}" name="Area 1" dataDxfId="41"/>
    <tableColumn id="2" xr3:uid="{EBF8A28E-9C20-4B4D-B935-D20C968FF223}" name="Area 2" dataDxfId="40"/>
    <tableColumn id="3" xr3:uid="{F1436D83-ECFE-428A-A967-21C0C6D1DFD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796E63C-4E0F-494E-AC11-8A99181E25AA}" name="Table38" displayName="Table38" ref="A390:I414" totalsRowShown="0" headerRowDxfId="38" dataDxfId="36" headerRowBorderDxfId="37" tableBorderDxfId="35" totalsRowBorderDxfId="34">
  <tableColumns count="9">
    <tableColumn id="1" xr3:uid="{C0F62219-93EE-4A8F-9BDA-8DB7D2AC11B2}" name="Hour" dataDxfId="33"/>
    <tableColumn id="2" xr3:uid="{2593718E-88E4-4FCB-923E-9D8DB770EAC9}" name="Fierze 1" dataDxfId="32"/>
    <tableColumn id="3" xr3:uid="{FF7889D0-53B0-4B5E-9832-3719611DCB8A}" name="Fierze 2" dataDxfId="31"/>
    <tableColumn id="4" xr3:uid="{4CFA6F37-D7A3-4D6A-87D2-F4D7796FC9F3}" name="Fierze 3" dataDxfId="30"/>
    <tableColumn id="5" xr3:uid="{E25F0C31-DD63-4261-B172-C36AB886A9A5}" name="Fierze 4" dataDxfId="29"/>
    <tableColumn id="6" xr3:uid="{0FF7D5E3-3B19-44FA-9B3E-5B49A368C31F}" name="Koman 1" dataDxfId="28"/>
    <tableColumn id="7" xr3:uid="{2CBB16E1-350D-44F1-8FC7-70DC54D03CC7}" name="Koman 2" dataDxfId="27"/>
    <tableColumn id="8" xr3:uid="{3FB366AE-9EDD-4F69-B5F3-9AAB6DBB1EFF}" name="Koman 3" dataDxfId="26"/>
    <tableColumn id="9" xr3:uid="{A60CD858-50AE-4482-966D-80C88A9B0F5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4A017FA-31B8-4BED-BAC6-E3BDF7F1E5C2}" name="Table40" displayName="Table40" ref="A258:G282" totalsRowShown="0" headerRowDxfId="24" headerRowBorderDxfId="23" tableBorderDxfId="22" totalsRowBorderDxfId="21">
  <tableColumns count="7">
    <tableColumn id="1" xr3:uid="{2499543F-DC9D-44EE-88F9-FDE983B757AE}" name="Hour" dataDxfId="20"/>
    <tableColumn id="2" xr3:uid="{BA572CD7-3E60-446C-AB5D-FA5F753CB29B}" name=" Bistrice-Myrtos" dataDxfId="19"/>
    <tableColumn id="3" xr3:uid="{1CF8560D-A435-47D6-8658-8B5456C6AB6A}" name=" FIERZE-PRIZREN" dataDxfId="18"/>
    <tableColumn id="4" xr3:uid="{F7A4E371-A770-4DDB-A82B-97EFC99F5F93}" name="KOPLIK-PODGORICA" dataDxfId="17"/>
    <tableColumn id="5" xr3:uid="{C6455D1A-B94E-4A79-BB94-5C7C7729E0A4}" name="KOMAN-KOSOVA" dataDxfId="16"/>
    <tableColumn id="6" xr3:uid="{04CD9AD3-8ACA-425A-AE25-23751EB2BC2C}" name="TIRANA2-PODGORICE" dataDxfId="15"/>
    <tableColumn id="7" xr3:uid="{3A0CD252-E5BA-4E10-8340-11D3CCACC02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0DF9C5E-7B6E-49CE-9E18-DE786585DA2D}" name="Table4143" displayName="Table4143" ref="A419:I420" totalsRowShown="0" headerRowDxfId="13" dataDxfId="11" headerRowBorderDxfId="12" tableBorderDxfId="10" totalsRowBorderDxfId="9">
  <tableColumns count="9">
    <tableColumn id="1" xr3:uid="{2A2D599D-6C53-4FF2-9EB1-A558A4797477}" name=" " dataDxfId="8"/>
    <tableColumn id="2" xr3:uid="{3F7915D0-D06C-4109-B8EB-FEF186345F8F}" name="Fierze 1" dataDxfId="7"/>
    <tableColumn id="3" xr3:uid="{42E84A4A-7D02-4B8F-A0DA-53FD51C03A5A}" name="Fierze 2" dataDxfId="6"/>
    <tableColumn id="4" xr3:uid="{CC5BFF5E-DB26-49BB-95F1-75491D480B6A}" name="Fierze 3" dataDxfId="5"/>
    <tableColumn id="5" xr3:uid="{36065769-637C-491B-B0A8-4AB26B96D9C9}" name="Fierze 4" dataDxfId="4"/>
    <tableColumn id="6" xr3:uid="{703378DC-B4A1-47A4-BB72-1442F8BC4AD4}" name="Koman 1" dataDxfId="3"/>
    <tableColumn id="7" xr3:uid="{07342D91-B336-4FFD-8C68-9352F5F30A30}" name="Koman 2" dataDxfId="2"/>
    <tableColumn id="8" xr3:uid="{130AEC21-4FD6-4F19-82E3-F0BD3673D224}" name="Koman 3" dataDxfId="1"/>
    <tableColumn id="9" xr3:uid="{E2197236-4B44-4C26-A481-CA7A750D976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3953A33-A47B-414A-9B07-D66ADAEA604F}" name="Table91112" displayName="Table91112" ref="B247:G255" totalsRowShown="0" headerRowDxfId="609" dataDxfId="607" headerRowBorderDxfId="608" tableBorderDxfId="606" totalsRowBorderDxfId="605">
  <autoFilter ref="B247:G255" xr:uid="{93953A33-A47B-414A-9B07-D66ADAEA604F}"/>
  <tableColumns count="6">
    <tableColumn id="1" xr3:uid="{24CD5549-6BEB-47FE-BB2B-38523DBCB293}" name="Elementi" dataDxfId="604"/>
    <tableColumn id="2" xr3:uid="{1D3F4D2F-A580-4E30-8633-81112DD068D5}" name="Vendndodhja" dataDxfId="603"/>
    <tableColumn id="3" xr3:uid="{90F512AD-081E-41B1-85BC-F24611D2A87B}" name="Kapaciteti I instaluar(MWh)" dataDxfId="602"/>
    <tableColumn id="4" xr3:uid="{CAAEE37C-EEAC-48A1-8EBD-A6A653456B7F}" name="Lloji gjenerimit" dataDxfId="601"/>
    <tableColumn id="5" xr3:uid="{3B5BD9C0-4AAE-4BC8-80FB-383FB56B0250}" name="Arsyeja" dataDxfId="600"/>
    <tableColumn id="6" xr3:uid="{927F730A-6D68-4D9A-A045-776502F777A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C360497-5A36-416A-B644-7E40376F5FF1}" name="Table9111213" displayName="Table9111213" ref="B259:G260" totalsRowShown="0" headerRowDxfId="598" dataDxfId="596" headerRowBorderDxfId="597" tableBorderDxfId="595" totalsRowBorderDxfId="594">
  <autoFilter ref="B259:G260" xr:uid="{4C360497-5A36-416A-B644-7E40376F5FF1}"/>
  <tableColumns count="6">
    <tableColumn id="1" xr3:uid="{95C644C5-DDC7-4BE4-895F-22DA4E337139}" name="Elementi" dataDxfId="593"/>
    <tableColumn id="2" xr3:uid="{5990A1C8-3BB6-4459-9646-2F65D286B086}" name="Vendndodhja" dataDxfId="592"/>
    <tableColumn id="3" xr3:uid="{436A0967-801C-4DCC-AEFD-8BEDC831C064}" name="Kapaciteti I instaluar(MWh)" dataDxfId="591"/>
    <tableColumn id="4" xr3:uid="{09253DA2-2D7C-4918-8AAB-2D7B04A10C16}" name="Lloji gjenerimit" dataDxfId="590"/>
    <tableColumn id="5" xr3:uid="{679BCA5D-76B6-4200-B9C0-08958E6E5BCB}" name="Arsyeja" dataDxfId="589"/>
    <tableColumn id="6" xr3:uid="{D3582ABA-817B-4F76-B0A7-3BA064589EC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992A1FC-6A59-4E11-962C-855FCAA9BE86}" name="Table13" displayName="Table13" ref="C264:E270" totalsRowShown="0" headerRowDxfId="587" dataDxfId="585" headerRowBorderDxfId="586" tableBorderDxfId="584" totalsRowBorderDxfId="583">
  <tableColumns count="3">
    <tableColumn id="1" xr3:uid="{55715932-0E6E-4113-BB45-6F1C03A39485}" name="Zona 1" dataDxfId="582"/>
    <tableColumn id="2" xr3:uid="{12E2CDC3-EDB9-40CC-B9D5-1DD6BCA19ECF}" name="Zona 2" dataDxfId="581"/>
    <tableColumn id="3" xr3:uid="{FB6DF4AA-7D13-44FD-BA46-CC63B8E1107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8DC17-7258-422E-B05B-D8750D997A32}">
  <dimension ref="A1:N896"/>
  <sheetViews>
    <sheetView topLeftCell="A203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45309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23270.560000000001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86">
        <v>45306</v>
      </c>
      <c r="C10" s="186">
        <v>45307</v>
      </c>
      <c r="D10" s="186">
        <v>45308</v>
      </c>
      <c r="E10" s="186">
        <v>45309</v>
      </c>
      <c r="F10" s="186">
        <v>45310</v>
      </c>
      <c r="G10" s="186">
        <v>45311</v>
      </c>
      <c r="H10" s="186">
        <v>45312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45307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1122.1735024000004</v>
      </c>
      <c r="E160" s="50">
        <v>432.91200000000003</v>
      </c>
      <c r="F160" s="50">
        <v>689.26150240000038</v>
      </c>
      <c r="G160" s="40"/>
      <c r="I160" s="12"/>
    </row>
    <row r="161" spans="1:9" x14ac:dyDescent="0.25">
      <c r="A161" s="10"/>
      <c r="B161" s="40"/>
      <c r="C161" s="49">
        <v>2</v>
      </c>
      <c r="D161" s="50">
        <v>1055.9829770800004</v>
      </c>
      <c r="E161" s="50">
        <v>447.22800000000001</v>
      </c>
      <c r="F161" s="50">
        <v>608.75497708000034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1033.9408885699997</v>
      </c>
      <c r="E162" s="50">
        <v>465.351</v>
      </c>
      <c r="F162" s="50">
        <v>568.58988856999974</v>
      </c>
      <c r="G162" s="40"/>
      <c r="I162" s="12"/>
    </row>
    <row r="163" spans="1:9" x14ac:dyDescent="0.25">
      <c r="A163" s="10"/>
      <c r="B163" s="40"/>
      <c r="C163" s="49">
        <v>4</v>
      </c>
      <c r="D163" s="50">
        <v>1026.73757406</v>
      </c>
      <c r="E163" s="50">
        <v>474.39800000000002</v>
      </c>
      <c r="F163" s="50">
        <v>552.33957406000002</v>
      </c>
      <c r="G163" s="40"/>
      <c r="I163" s="12"/>
    </row>
    <row r="164" spans="1:9" x14ac:dyDescent="0.25">
      <c r="A164" s="10"/>
      <c r="B164" s="40"/>
      <c r="C164" s="49">
        <v>5</v>
      </c>
      <c r="D164" s="50">
        <v>1040.5540303099997</v>
      </c>
      <c r="E164" s="50">
        <v>490.73699999999997</v>
      </c>
      <c r="F164" s="50">
        <v>549.81703030999972</v>
      </c>
      <c r="G164" s="40"/>
      <c r="I164" s="12"/>
    </row>
    <row r="165" spans="1:9" x14ac:dyDescent="0.25">
      <c r="A165" s="10"/>
      <c r="B165" s="40"/>
      <c r="C165" s="49">
        <v>6</v>
      </c>
      <c r="D165" s="50">
        <v>1127.6271493199997</v>
      </c>
      <c r="E165" s="50">
        <v>508.53100000000006</v>
      </c>
      <c r="F165" s="50">
        <v>619.09614931999965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1317.0235674600001</v>
      </c>
      <c r="E166" s="50">
        <v>501.54399999999998</v>
      </c>
      <c r="F166" s="50">
        <v>815.47956746000011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1407.3647058300003</v>
      </c>
      <c r="E167" s="50">
        <v>326.32200000000006</v>
      </c>
      <c r="F167" s="50">
        <v>1081.0427058300002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1563.66730405</v>
      </c>
      <c r="E168" s="50">
        <v>382.62200000000001</v>
      </c>
      <c r="F168" s="50">
        <v>1181.0453040499999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1529.3731333199992</v>
      </c>
      <c r="E169" s="50">
        <v>347.38499999999999</v>
      </c>
      <c r="F169" s="50">
        <v>1181.9881333199992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1536.6587354099997</v>
      </c>
      <c r="E170" s="50">
        <v>395.56600000000003</v>
      </c>
      <c r="F170" s="50">
        <v>1141.0927354099997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1513.5848512699997</v>
      </c>
      <c r="E171" s="50">
        <v>419.63099999999997</v>
      </c>
      <c r="F171" s="50">
        <v>1093.9538512699996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1433.2425346099997</v>
      </c>
      <c r="E172" s="50">
        <v>332.45300000000009</v>
      </c>
      <c r="F172" s="50">
        <v>1100.7895346099995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1520.9535054700002</v>
      </c>
      <c r="E173" s="50">
        <v>404.22200000000009</v>
      </c>
      <c r="F173" s="50">
        <v>1116.7315054700002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1486.2823898200006</v>
      </c>
      <c r="E174" s="50">
        <v>354.98799999999994</v>
      </c>
      <c r="F174" s="50">
        <v>1131.2943898200006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1519.2526990300003</v>
      </c>
      <c r="E175" s="50">
        <v>363.43</v>
      </c>
      <c r="F175" s="50">
        <v>1155.8226990300002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1573.81243614</v>
      </c>
      <c r="E176" s="50">
        <v>365.08899999999994</v>
      </c>
      <c r="F176" s="50">
        <v>1208.7234361400001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1654.3756280599996</v>
      </c>
      <c r="E177" s="50">
        <v>314.14400000000001</v>
      </c>
      <c r="F177" s="50">
        <v>1340.2316280599996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1667.4966975400002</v>
      </c>
      <c r="E178" s="50">
        <v>293.423</v>
      </c>
      <c r="F178" s="50">
        <v>1374.0736975400002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1657.3061206299999</v>
      </c>
      <c r="E179" s="50">
        <v>294.30900000000003</v>
      </c>
      <c r="F179" s="50">
        <v>1362.9971206299999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1637.6052044099999</v>
      </c>
      <c r="E180" s="50">
        <v>301.38400000000001</v>
      </c>
      <c r="F180" s="50">
        <v>1336.2212044099999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1528.2912418399999</v>
      </c>
      <c r="E181" s="50">
        <v>302.98999999999995</v>
      </c>
      <c r="F181" s="50">
        <v>1225.3012418399999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1364.3785852800002</v>
      </c>
      <c r="E182" s="50">
        <v>301.83800000000002</v>
      </c>
      <c r="F182" s="50">
        <v>1062.5405852800002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1079.8218673800002</v>
      </c>
      <c r="E183" s="50">
        <v>205.12200000000001</v>
      </c>
      <c r="F183" s="50">
        <v>874.69986738000011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7.8498200900000006</v>
      </c>
      <c r="C362" s="84">
        <v>122.0659325</v>
      </c>
      <c r="D362" s="84">
        <v>-53.418259859999999</v>
      </c>
      <c r="E362" s="84">
        <v>13.405594000000001</v>
      </c>
      <c r="F362" s="84">
        <v>-118.40102399999999</v>
      </c>
      <c r="G362" s="85">
        <v>88.271768930000007</v>
      </c>
      <c r="I362" s="12"/>
    </row>
    <row r="363" spans="1:12" x14ac:dyDescent="0.25">
      <c r="A363" s="83">
        <v>2</v>
      </c>
      <c r="B363" s="84">
        <v>13.14617462</v>
      </c>
      <c r="C363" s="84">
        <v>106.62433977000001</v>
      </c>
      <c r="D363" s="84">
        <v>-55.220015559999993</v>
      </c>
      <c r="E363" s="84">
        <v>8.8833026699999991</v>
      </c>
      <c r="F363" s="84">
        <v>-113.05728000000001</v>
      </c>
      <c r="G363" s="85">
        <v>144.31850385999999</v>
      </c>
      <c r="I363" s="12"/>
    </row>
    <row r="364" spans="1:12" x14ac:dyDescent="0.25">
      <c r="A364" s="83">
        <v>3</v>
      </c>
      <c r="B364" s="84">
        <v>18.1589989</v>
      </c>
      <c r="C364" s="84">
        <v>91.40415222</v>
      </c>
      <c r="D364" s="84">
        <v>-57.575639049999999</v>
      </c>
      <c r="E364" s="84">
        <v>-3.4288129000000001</v>
      </c>
      <c r="F364" s="84">
        <v>-108.19737600000001</v>
      </c>
      <c r="G364" s="85">
        <v>171.92963967</v>
      </c>
      <c r="I364" s="12"/>
    </row>
    <row r="365" spans="1:12" x14ac:dyDescent="0.25">
      <c r="A365" s="83">
        <v>4</v>
      </c>
      <c r="B365" s="84">
        <v>17.938609779999997</v>
      </c>
      <c r="C365" s="84">
        <v>87.789286709999999</v>
      </c>
      <c r="D365" s="84">
        <v>-54.70021011</v>
      </c>
      <c r="E365" s="84">
        <v>-1.9031040699999999</v>
      </c>
      <c r="F365" s="84">
        <v>-104.01753600000001</v>
      </c>
      <c r="G365" s="85">
        <v>179.76784759999998</v>
      </c>
      <c r="I365" s="12"/>
    </row>
    <row r="366" spans="1:12" x14ac:dyDescent="0.25">
      <c r="A366" s="83">
        <v>5</v>
      </c>
      <c r="B366" s="84">
        <v>19.46149617</v>
      </c>
      <c r="C366" s="84">
        <v>87.78644817</v>
      </c>
      <c r="D366" s="84">
        <v>-61.449520239999998</v>
      </c>
      <c r="E366" s="84">
        <v>2.6869248800000003</v>
      </c>
      <c r="F366" s="84">
        <v>-116.67263999999999</v>
      </c>
      <c r="G366" s="85">
        <v>188.27698034000002</v>
      </c>
      <c r="I366" s="12"/>
    </row>
    <row r="367" spans="1:12" x14ac:dyDescent="0.25">
      <c r="A367" s="83">
        <v>6</v>
      </c>
      <c r="B367" s="84">
        <v>17.016168830000002</v>
      </c>
      <c r="C367" s="84">
        <v>95.308547579999995</v>
      </c>
      <c r="D367" s="84">
        <v>-58.102540819999994</v>
      </c>
      <c r="E367" s="84">
        <v>24.201677540000002</v>
      </c>
      <c r="F367" s="84">
        <v>-130.37875199999999</v>
      </c>
      <c r="G367" s="85">
        <v>149.22399630999999</v>
      </c>
      <c r="I367" s="12"/>
      <c r="L367"/>
    </row>
    <row r="368" spans="1:12" x14ac:dyDescent="0.25">
      <c r="A368" s="83">
        <v>7</v>
      </c>
      <c r="B368" s="84">
        <v>4.255372770000001</v>
      </c>
      <c r="C368" s="84">
        <v>156.15665468</v>
      </c>
      <c r="D368" s="84">
        <v>-10.271923470000001</v>
      </c>
      <c r="E368" s="84">
        <v>102.61601591</v>
      </c>
      <c r="F368" s="84">
        <v>-104.748672</v>
      </c>
      <c r="G368" s="85">
        <v>175.65843323000001</v>
      </c>
      <c r="I368" s="12"/>
    </row>
    <row r="369" spans="1:9" x14ac:dyDescent="0.25">
      <c r="A369" s="83">
        <v>8</v>
      </c>
      <c r="B369" s="84">
        <v>-15.333615239999999</v>
      </c>
      <c r="C369" s="84">
        <v>177.19937295</v>
      </c>
      <c r="D369" s="84">
        <v>29.095977229999999</v>
      </c>
      <c r="E369" s="84">
        <v>117.59570275999998</v>
      </c>
      <c r="F369" s="84">
        <v>-66.315647999999996</v>
      </c>
      <c r="G369" s="85">
        <v>75.944816060000008</v>
      </c>
      <c r="I369" s="12"/>
    </row>
    <row r="370" spans="1:9" x14ac:dyDescent="0.25">
      <c r="A370" s="83">
        <v>9</v>
      </c>
      <c r="B370" s="84">
        <v>-16.496040829999998</v>
      </c>
      <c r="C370" s="84">
        <v>196.40130575000001</v>
      </c>
      <c r="D370" s="84">
        <v>48.359293189999995</v>
      </c>
      <c r="E370" s="84">
        <v>120.99225966</v>
      </c>
      <c r="F370" s="84">
        <v>-21.348096000000002</v>
      </c>
      <c r="G370" s="85">
        <v>-11.920527280000002</v>
      </c>
      <c r="I370" s="12"/>
    </row>
    <row r="371" spans="1:9" x14ac:dyDescent="0.25">
      <c r="A371" s="83">
        <v>10</v>
      </c>
      <c r="B371" s="84">
        <v>-12.226394790000001</v>
      </c>
      <c r="C371" s="84">
        <v>193.29666566</v>
      </c>
      <c r="D371" s="84">
        <v>76.34363187999999</v>
      </c>
      <c r="E371" s="84">
        <v>99.829097430000004</v>
      </c>
      <c r="F371" s="84">
        <v>82.051200000000009</v>
      </c>
      <c r="G371" s="85">
        <v>-86.198353270000013</v>
      </c>
      <c r="I371" s="12"/>
    </row>
    <row r="372" spans="1:9" x14ac:dyDescent="0.25">
      <c r="A372" s="83">
        <v>11</v>
      </c>
      <c r="B372" s="84">
        <v>6.8961714699999996</v>
      </c>
      <c r="C372" s="84">
        <v>197.25925085000003</v>
      </c>
      <c r="D372" s="84">
        <v>68.264116520000002</v>
      </c>
      <c r="E372" s="84">
        <v>101.67091506999999</v>
      </c>
      <c r="F372" s="84">
        <v>52.913280000000007</v>
      </c>
      <c r="G372" s="85">
        <v>-43.02176223</v>
      </c>
      <c r="I372" s="12"/>
    </row>
    <row r="373" spans="1:9" ht="15.75" customHeight="1" x14ac:dyDescent="0.25">
      <c r="A373" s="83">
        <v>12</v>
      </c>
      <c r="B373" s="84">
        <v>-7.1896204299999997</v>
      </c>
      <c r="C373" s="84">
        <v>201.09481191999998</v>
      </c>
      <c r="D373" s="84">
        <v>102.73271776</v>
      </c>
      <c r="E373" s="84">
        <v>113.07018582000001</v>
      </c>
      <c r="F373" s="84">
        <v>138.67392000000001</v>
      </c>
      <c r="G373" s="85">
        <v>-160.72390533999999</v>
      </c>
      <c r="I373" s="12"/>
    </row>
    <row r="374" spans="1:9" x14ac:dyDescent="0.25">
      <c r="A374" s="83">
        <v>13</v>
      </c>
      <c r="B374" s="84">
        <v>-16.32814836</v>
      </c>
      <c r="C374" s="84">
        <v>191.02300467999999</v>
      </c>
      <c r="D374" s="84">
        <v>108.62798575999999</v>
      </c>
      <c r="E374" s="84">
        <v>102.09991988000002</v>
      </c>
      <c r="F374" s="84">
        <v>164.65344000000002</v>
      </c>
      <c r="G374" s="85">
        <v>-209.82527840999998</v>
      </c>
      <c r="I374" s="12"/>
    </row>
    <row r="375" spans="1:9" ht="15" customHeight="1" x14ac:dyDescent="0.25">
      <c r="A375" s="83">
        <v>14</v>
      </c>
      <c r="B375" s="84">
        <v>-18.656144499999996</v>
      </c>
      <c r="C375" s="84">
        <v>195.14596670999998</v>
      </c>
      <c r="D375" s="84">
        <v>106.69139999000001</v>
      </c>
      <c r="E375" s="84">
        <v>109.50267211000001</v>
      </c>
      <c r="F375" s="84">
        <v>117.118848</v>
      </c>
      <c r="G375" s="85">
        <v>-169.39560832999999</v>
      </c>
      <c r="I375" s="12"/>
    </row>
    <row r="376" spans="1:9" ht="15" customHeight="1" x14ac:dyDescent="0.25">
      <c r="A376" s="83">
        <v>15</v>
      </c>
      <c r="B376" s="84">
        <v>-22.509204319999998</v>
      </c>
      <c r="C376" s="84">
        <v>200.40859777000003</v>
      </c>
      <c r="D376" s="84">
        <v>76.476333049999994</v>
      </c>
      <c r="E376" s="84">
        <v>117.16669794000001</v>
      </c>
      <c r="F376" s="84">
        <v>44.919167999999999</v>
      </c>
      <c r="G376" s="85">
        <v>-91.978628430000015</v>
      </c>
      <c r="I376" s="12"/>
    </row>
    <row r="377" spans="1:9" ht="15" customHeight="1" x14ac:dyDescent="0.25">
      <c r="A377" s="83">
        <v>16</v>
      </c>
      <c r="B377" s="84">
        <v>-24.396180290000004</v>
      </c>
      <c r="C377" s="84">
        <v>215.50956712999999</v>
      </c>
      <c r="D377" s="84">
        <v>32.868381049999996</v>
      </c>
      <c r="E377" s="84">
        <v>135.99452571</v>
      </c>
      <c r="F377" s="84">
        <v>-51.179520000000004</v>
      </c>
      <c r="G377" s="85">
        <v>9.3039205699999989</v>
      </c>
      <c r="I377" s="12"/>
    </row>
    <row r="378" spans="1:9" ht="15" customHeight="1" x14ac:dyDescent="0.25">
      <c r="A378" s="83">
        <v>17</v>
      </c>
      <c r="B378" s="84">
        <v>-26.567896120000004</v>
      </c>
      <c r="C378" s="84">
        <v>233.81665394999996</v>
      </c>
      <c r="D378" s="84">
        <v>34.312482189999997</v>
      </c>
      <c r="E378" s="84">
        <v>135.14941848999999</v>
      </c>
      <c r="F378" s="84">
        <v>-52.96703999999999</v>
      </c>
      <c r="G378" s="85">
        <v>-5.6783462</v>
      </c>
      <c r="I378" s="12"/>
    </row>
    <row r="379" spans="1:9" ht="15" customHeight="1" x14ac:dyDescent="0.25">
      <c r="A379" s="83">
        <v>18</v>
      </c>
      <c r="B379" s="84">
        <v>-35.620300530000002</v>
      </c>
      <c r="C379" s="84">
        <v>228.65408100999997</v>
      </c>
      <c r="D379" s="84">
        <v>45.710236880000004</v>
      </c>
      <c r="E379" s="84">
        <v>117.88278117</v>
      </c>
      <c r="F379" s="84">
        <v>-26.742911999999997</v>
      </c>
      <c r="G379" s="85">
        <v>-61.025771059999997</v>
      </c>
      <c r="I379" s="12"/>
    </row>
    <row r="380" spans="1:9" ht="15" customHeight="1" x14ac:dyDescent="0.25">
      <c r="A380" s="83">
        <v>19</v>
      </c>
      <c r="B380" s="84">
        <v>-35.253549809999996</v>
      </c>
      <c r="C380" s="84">
        <v>96.52343759</v>
      </c>
      <c r="D380" s="84">
        <v>93.984374230000014</v>
      </c>
      <c r="E380" s="84">
        <v>158.71565281000002</v>
      </c>
      <c r="F380" s="84">
        <v>21.928703999999996</v>
      </c>
      <c r="G380" s="85">
        <v>-19.489075039999996</v>
      </c>
      <c r="I380" s="12"/>
    </row>
    <row r="381" spans="1:9" ht="15" customHeight="1" x14ac:dyDescent="0.25">
      <c r="A381" s="83">
        <v>20</v>
      </c>
      <c r="B381" s="84">
        <v>-39.514970579999996</v>
      </c>
      <c r="C381" s="84">
        <v>210.68761756000001</v>
      </c>
      <c r="D381" s="84">
        <v>63.991776950000002</v>
      </c>
      <c r="E381" s="84">
        <v>110.14134094000001</v>
      </c>
      <c r="F381" s="84">
        <v>2.4729600000000005</v>
      </c>
      <c r="G381" s="85">
        <v>-65.208729119999987</v>
      </c>
      <c r="I381" s="12"/>
    </row>
    <row r="382" spans="1:9" ht="15" customHeight="1" x14ac:dyDescent="0.25">
      <c r="A382" s="83">
        <v>21</v>
      </c>
      <c r="B382" s="84">
        <v>-37.778468829999994</v>
      </c>
      <c r="C382" s="84">
        <v>220.51247285999997</v>
      </c>
      <c r="D382" s="84">
        <v>70.719088479999996</v>
      </c>
      <c r="E382" s="84">
        <v>101.36448306999999</v>
      </c>
      <c r="F382" s="84">
        <v>7.3678079999999992</v>
      </c>
      <c r="G382" s="85">
        <v>-45.954477730000001</v>
      </c>
      <c r="I382" s="12"/>
    </row>
    <row r="383" spans="1:9" ht="15" customHeight="1" x14ac:dyDescent="0.25">
      <c r="A383" s="83">
        <v>22</v>
      </c>
      <c r="B383" s="84">
        <v>-0.71221246999999988</v>
      </c>
      <c r="C383" s="84">
        <v>179.83920405999999</v>
      </c>
      <c r="D383" s="84">
        <v>30.309093160000003</v>
      </c>
      <c r="E383" s="84">
        <v>33.439796210000004</v>
      </c>
      <c r="F383" s="84">
        <v>-70.78310399999998</v>
      </c>
      <c r="G383" s="85">
        <v>147.76602511999999</v>
      </c>
      <c r="I383" s="12"/>
    </row>
    <row r="384" spans="1:9" ht="15" customHeight="1" x14ac:dyDescent="0.25">
      <c r="A384" s="83">
        <v>23</v>
      </c>
      <c r="B384" s="84">
        <v>5.8694629999999997</v>
      </c>
      <c r="C384" s="84">
        <v>160.08943534000002</v>
      </c>
      <c r="D384" s="84">
        <v>38.736683030000002</v>
      </c>
      <c r="E384" s="84">
        <v>15.224832470000001</v>
      </c>
      <c r="F384" s="84">
        <v>2.5751039999999996</v>
      </c>
      <c r="G384" s="85">
        <v>95.028755750000002</v>
      </c>
      <c r="I384" s="12"/>
    </row>
    <row r="385" spans="1:9" ht="15.75" customHeight="1" x14ac:dyDescent="0.25">
      <c r="A385" s="86">
        <v>24</v>
      </c>
      <c r="B385" s="84">
        <v>22.143663200000002</v>
      </c>
      <c r="C385" s="84">
        <v>157.86615821999999</v>
      </c>
      <c r="D385" s="84">
        <v>38.179267080000002</v>
      </c>
      <c r="E385" s="84">
        <v>16.282829289999999</v>
      </c>
      <c r="F385" s="84">
        <v>7.6043520000000004</v>
      </c>
      <c r="G385" s="84">
        <v>163.94047364999997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45309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779.55</v>
      </c>
      <c r="I451" s="12"/>
    </row>
    <row r="452" spans="1:9" ht="15.75" customHeight="1" x14ac:dyDescent="0.25">
      <c r="A452" s="10"/>
      <c r="D452" s="28" t="s">
        <v>163</v>
      </c>
      <c r="E452" s="108">
        <v>683.35</v>
      </c>
      <c r="I452" s="12"/>
    </row>
    <row r="453" spans="1:9" ht="15.75" customHeight="1" x14ac:dyDescent="0.25">
      <c r="A453" s="10"/>
      <c r="D453" s="28" t="s">
        <v>164</v>
      </c>
      <c r="E453" s="108">
        <v>642.65</v>
      </c>
      <c r="I453" s="12"/>
    </row>
    <row r="454" spans="1:9" ht="15.75" customHeight="1" x14ac:dyDescent="0.25">
      <c r="A454" s="10"/>
      <c r="D454" s="28" t="s">
        <v>165</v>
      </c>
      <c r="E454" s="108">
        <v>628.85</v>
      </c>
      <c r="I454" s="12"/>
    </row>
    <row r="455" spans="1:9" ht="15.75" customHeight="1" x14ac:dyDescent="0.25">
      <c r="A455" s="10"/>
      <c r="D455" s="28" t="s">
        <v>166</v>
      </c>
      <c r="E455" s="108">
        <v>651.04999999999995</v>
      </c>
      <c r="I455" s="12"/>
    </row>
    <row r="456" spans="1:9" ht="15.75" customHeight="1" x14ac:dyDescent="0.25">
      <c r="A456" s="10"/>
      <c r="D456" s="28" t="s">
        <v>167</v>
      </c>
      <c r="E456" s="108">
        <v>721.26</v>
      </c>
      <c r="I456" s="12"/>
    </row>
    <row r="457" spans="1:9" ht="15.75" customHeight="1" x14ac:dyDescent="0.25">
      <c r="A457" s="10"/>
      <c r="D457" s="28" t="s">
        <v>168</v>
      </c>
      <c r="E457" s="108">
        <v>1075.08</v>
      </c>
      <c r="I457" s="12"/>
    </row>
    <row r="458" spans="1:9" x14ac:dyDescent="0.25">
      <c r="A458" s="10"/>
      <c r="D458" s="28" t="s">
        <v>169</v>
      </c>
      <c r="E458" s="108">
        <v>1322.07</v>
      </c>
      <c r="I458" s="12"/>
    </row>
    <row r="459" spans="1:9" x14ac:dyDescent="0.25">
      <c r="A459" s="10"/>
      <c r="D459" s="28" t="s">
        <v>170</v>
      </c>
      <c r="E459" s="108">
        <v>1429.8</v>
      </c>
      <c r="I459" s="12"/>
    </row>
    <row r="460" spans="1:9" x14ac:dyDescent="0.25">
      <c r="A460" s="10"/>
      <c r="D460" s="28" t="s">
        <v>171</v>
      </c>
      <c r="E460" s="108">
        <v>1406.74</v>
      </c>
      <c r="I460" s="12"/>
    </row>
    <row r="461" spans="1:9" x14ac:dyDescent="0.25">
      <c r="A461" s="10"/>
      <c r="D461" s="28" t="s">
        <v>172</v>
      </c>
      <c r="E461" s="108">
        <v>1402.04</v>
      </c>
      <c r="I461" s="12"/>
    </row>
    <row r="462" spans="1:9" x14ac:dyDescent="0.25">
      <c r="A462" s="10"/>
      <c r="D462" s="28" t="s">
        <v>173</v>
      </c>
      <c r="E462" s="108">
        <v>1281.32</v>
      </c>
      <c r="I462" s="12"/>
    </row>
    <row r="463" spans="1:9" x14ac:dyDescent="0.25">
      <c r="A463" s="10"/>
      <c r="D463" s="28" t="s">
        <v>174</v>
      </c>
      <c r="E463" s="108">
        <v>1180.1300000000001</v>
      </c>
      <c r="I463" s="12"/>
    </row>
    <row r="464" spans="1:9" x14ac:dyDescent="0.25">
      <c r="A464" s="10"/>
      <c r="D464" s="28" t="s">
        <v>175</v>
      </c>
      <c r="E464" s="108">
        <v>1203.33</v>
      </c>
      <c r="I464" s="12"/>
    </row>
    <row r="465" spans="1:9" x14ac:dyDescent="0.25">
      <c r="A465" s="10"/>
      <c r="D465" s="28" t="s">
        <v>176</v>
      </c>
      <c r="E465" s="108">
        <v>1312.19</v>
      </c>
      <c r="I465" s="12"/>
    </row>
    <row r="466" spans="1:9" x14ac:dyDescent="0.25">
      <c r="A466" s="10"/>
      <c r="D466" s="28" t="s">
        <v>177</v>
      </c>
      <c r="E466" s="108">
        <v>1329.32</v>
      </c>
      <c r="I466" s="12"/>
    </row>
    <row r="467" spans="1:9" x14ac:dyDescent="0.25">
      <c r="A467" s="10"/>
      <c r="D467" s="28" t="s">
        <v>178</v>
      </c>
      <c r="E467" s="108">
        <v>1470.52</v>
      </c>
      <c r="I467" s="12"/>
    </row>
    <row r="468" spans="1:9" x14ac:dyDescent="0.25">
      <c r="A468" s="10"/>
      <c r="D468" s="28" t="s">
        <v>179</v>
      </c>
      <c r="E468" s="108">
        <v>1576.55</v>
      </c>
      <c r="I468" s="12"/>
    </row>
    <row r="469" spans="1:9" x14ac:dyDescent="0.25">
      <c r="A469" s="10"/>
      <c r="D469" s="28" t="s">
        <v>180</v>
      </c>
      <c r="E469" s="108">
        <v>1656.56</v>
      </c>
      <c r="I469" s="12"/>
    </row>
    <row r="470" spans="1:9" x14ac:dyDescent="0.25">
      <c r="A470" s="10"/>
      <c r="D470" s="28" t="s">
        <v>181</v>
      </c>
      <c r="E470" s="108">
        <v>1632.49</v>
      </c>
      <c r="I470" s="12"/>
    </row>
    <row r="471" spans="1:9" x14ac:dyDescent="0.25">
      <c r="A471" s="10"/>
      <c r="D471" s="28" t="s">
        <v>182</v>
      </c>
      <c r="E471" s="108">
        <v>1585.98</v>
      </c>
      <c r="I471" s="12"/>
    </row>
    <row r="472" spans="1:9" x14ac:dyDescent="0.25">
      <c r="A472" s="10"/>
      <c r="D472" s="28" t="s">
        <v>183</v>
      </c>
      <c r="E472" s="108">
        <v>1475.59</v>
      </c>
      <c r="I472" s="12"/>
    </row>
    <row r="473" spans="1:9" x14ac:dyDescent="0.25">
      <c r="A473" s="10"/>
      <c r="D473" s="28" t="s">
        <v>184</v>
      </c>
      <c r="E473" s="108">
        <v>1242.17</v>
      </c>
      <c r="I473" s="12"/>
    </row>
    <row r="474" spans="1:9" x14ac:dyDescent="0.25">
      <c r="A474" s="10"/>
      <c r="D474" s="30" t="s">
        <v>185</v>
      </c>
      <c r="E474" s="108">
        <v>965.97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0.82743093000000001</v>
      </c>
    </row>
    <row r="520" spans="1:14" x14ac:dyDescent="0.25">
      <c r="A520" s="112">
        <v>2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3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4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5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3">
        <v>0</v>
      </c>
    </row>
    <row r="524" spans="1:14" x14ac:dyDescent="0.25">
      <c r="A524" s="112">
        <v>6</v>
      </c>
      <c r="B524" s="84">
        <v>0</v>
      </c>
      <c r="C524" s="84">
        <v>0</v>
      </c>
      <c r="D524" s="84">
        <v>0</v>
      </c>
      <c r="E524" s="84">
        <v>0</v>
      </c>
      <c r="F524" s="84">
        <v>0</v>
      </c>
      <c r="G524" s="84">
        <v>0.36971828000000001</v>
      </c>
      <c r="H524" s="84">
        <v>0.36084788000000001</v>
      </c>
      <c r="I524" s="113">
        <v>0</v>
      </c>
    </row>
    <row r="525" spans="1:14" x14ac:dyDescent="0.25">
      <c r="A525" s="112">
        <v>7</v>
      </c>
      <c r="B525" s="84">
        <v>0</v>
      </c>
      <c r="C525" s="84">
        <v>0</v>
      </c>
      <c r="D525" s="84">
        <v>0</v>
      </c>
      <c r="E525" s="84">
        <v>0</v>
      </c>
      <c r="F525" s="84">
        <v>0.76072552000000004</v>
      </c>
      <c r="G525" s="84">
        <v>118.34533182</v>
      </c>
      <c r="H525" s="84">
        <v>94.405540840000015</v>
      </c>
      <c r="I525" s="113">
        <v>0.78449820000000003</v>
      </c>
    </row>
    <row r="526" spans="1:14" x14ac:dyDescent="0.25">
      <c r="A526" s="112">
        <v>8</v>
      </c>
      <c r="B526" s="84">
        <v>0</v>
      </c>
      <c r="C526" s="84">
        <v>0</v>
      </c>
      <c r="D526" s="84">
        <v>0</v>
      </c>
      <c r="E526" s="84">
        <v>0</v>
      </c>
      <c r="F526" s="84">
        <v>98.880835169999997</v>
      </c>
      <c r="G526" s="84">
        <v>118.20766319999998</v>
      </c>
      <c r="H526" s="84">
        <v>93.375509960000016</v>
      </c>
      <c r="I526" s="113">
        <v>93.738841559999997</v>
      </c>
      <c r="N526" s="114"/>
    </row>
    <row r="527" spans="1:14" x14ac:dyDescent="0.25">
      <c r="A527" s="112">
        <v>9</v>
      </c>
      <c r="B527" s="84">
        <v>0</v>
      </c>
      <c r="C527" s="84">
        <v>0</v>
      </c>
      <c r="D527" s="84">
        <v>0</v>
      </c>
      <c r="E527" s="84">
        <v>0</v>
      </c>
      <c r="F527" s="84">
        <v>99.251617899999999</v>
      </c>
      <c r="G527" s="84">
        <v>133.85079143000002</v>
      </c>
      <c r="H527" s="84">
        <v>111.09892447</v>
      </c>
      <c r="I527" s="113">
        <v>118.76117617999998</v>
      </c>
    </row>
    <row r="528" spans="1:14" x14ac:dyDescent="0.25">
      <c r="A528" s="112">
        <v>10</v>
      </c>
      <c r="B528" s="84">
        <v>0</v>
      </c>
      <c r="C528" s="84">
        <v>0</v>
      </c>
      <c r="D528" s="84">
        <v>0</v>
      </c>
      <c r="E528" s="84">
        <v>0</v>
      </c>
      <c r="F528" s="84">
        <v>99.243102310000012</v>
      </c>
      <c r="G528" s="84">
        <v>91.413377440000005</v>
      </c>
      <c r="H528" s="84">
        <v>119.03048153</v>
      </c>
      <c r="I528" s="113">
        <v>118.93361676000001</v>
      </c>
    </row>
    <row r="529" spans="1:9" x14ac:dyDescent="0.25">
      <c r="A529" s="112">
        <v>11</v>
      </c>
      <c r="B529" s="84">
        <v>0</v>
      </c>
      <c r="C529" s="84">
        <v>0</v>
      </c>
      <c r="D529" s="84">
        <v>0</v>
      </c>
      <c r="E529" s="84">
        <v>0</v>
      </c>
      <c r="F529" s="84">
        <v>99.247360109999988</v>
      </c>
      <c r="G529" s="84">
        <v>89.313576279999992</v>
      </c>
      <c r="H529" s="84">
        <v>107.21759213</v>
      </c>
      <c r="I529" s="113">
        <v>99.17142948</v>
      </c>
    </row>
    <row r="530" spans="1:9" x14ac:dyDescent="0.25">
      <c r="A530" s="112">
        <v>12</v>
      </c>
      <c r="B530" s="84">
        <v>0</v>
      </c>
      <c r="C530" s="84">
        <v>0</v>
      </c>
      <c r="D530" s="84">
        <v>0</v>
      </c>
      <c r="E530" s="84">
        <v>0</v>
      </c>
      <c r="F530" s="84">
        <v>94.196554199999994</v>
      </c>
      <c r="G530" s="84">
        <v>89.293706600000007</v>
      </c>
      <c r="H530" s="84">
        <v>89.39766766999999</v>
      </c>
      <c r="I530" s="113">
        <v>94.116720610000016</v>
      </c>
    </row>
    <row r="531" spans="1:9" x14ac:dyDescent="0.25">
      <c r="A531" s="112">
        <v>13</v>
      </c>
      <c r="B531" s="84">
        <v>0</v>
      </c>
      <c r="C531" s="84">
        <v>0</v>
      </c>
      <c r="D531" s="84">
        <v>0</v>
      </c>
      <c r="E531" s="84">
        <v>0</v>
      </c>
      <c r="F531" s="84">
        <v>94.174200799999994</v>
      </c>
      <c r="G531" s="84">
        <v>91.278547349999997</v>
      </c>
      <c r="H531" s="84">
        <v>93.372316609999999</v>
      </c>
      <c r="I531" s="113">
        <v>93.951376359999998</v>
      </c>
    </row>
    <row r="532" spans="1:9" x14ac:dyDescent="0.25">
      <c r="A532" s="112">
        <v>14</v>
      </c>
      <c r="B532" s="84">
        <v>0</v>
      </c>
      <c r="C532" s="84">
        <v>0</v>
      </c>
      <c r="D532" s="84">
        <v>0</v>
      </c>
      <c r="E532" s="84">
        <v>0</v>
      </c>
      <c r="F532" s="84">
        <v>99.209749599999995</v>
      </c>
      <c r="G532" s="84">
        <v>112.14527687000002</v>
      </c>
      <c r="H532" s="84">
        <v>92.378831790000007</v>
      </c>
      <c r="I532" s="113">
        <v>99.019568219999996</v>
      </c>
    </row>
    <row r="533" spans="1:9" x14ac:dyDescent="0.25">
      <c r="A533" s="112">
        <v>15</v>
      </c>
      <c r="B533" s="84">
        <v>0</v>
      </c>
      <c r="C533" s="84">
        <v>0</v>
      </c>
      <c r="D533" s="84">
        <v>0</v>
      </c>
      <c r="E533" s="84">
        <v>0</v>
      </c>
      <c r="F533" s="84">
        <v>99.216491099999999</v>
      </c>
      <c r="G533" s="84">
        <v>137.50362225999999</v>
      </c>
      <c r="H533" s="84">
        <v>116.05676855000002</v>
      </c>
      <c r="I533" s="113">
        <v>99.04653424</v>
      </c>
    </row>
    <row r="534" spans="1:9" x14ac:dyDescent="0.25">
      <c r="A534" s="112">
        <v>16</v>
      </c>
      <c r="B534" s="84">
        <v>0</v>
      </c>
      <c r="C534" s="84">
        <v>33.59942246</v>
      </c>
      <c r="D534" s="84">
        <v>0</v>
      </c>
      <c r="E534" s="84">
        <v>0</v>
      </c>
      <c r="F534" s="84">
        <v>123.98619673000002</v>
      </c>
      <c r="G534" s="84">
        <v>123.27479064000001</v>
      </c>
      <c r="H534" s="84">
        <v>110.17285466000001</v>
      </c>
      <c r="I534" s="113">
        <v>99.04511497</v>
      </c>
    </row>
    <row r="535" spans="1:9" x14ac:dyDescent="0.25">
      <c r="A535" s="112">
        <v>17</v>
      </c>
      <c r="B535" s="84">
        <v>0</v>
      </c>
      <c r="C535" s="84">
        <v>89.794476040000006</v>
      </c>
      <c r="D535" s="84">
        <v>0</v>
      </c>
      <c r="E535" s="84">
        <v>0</v>
      </c>
      <c r="F535" s="84">
        <v>126.38901075</v>
      </c>
      <c r="G535" s="84">
        <v>92.349027250000006</v>
      </c>
      <c r="H535" s="84">
        <v>126.62177004999999</v>
      </c>
      <c r="I535" s="113">
        <v>133.42785075</v>
      </c>
    </row>
    <row r="536" spans="1:9" x14ac:dyDescent="0.25">
      <c r="A536" s="112">
        <v>18</v>
      </c>
      <c r="B536" s="84">
        <v>0</v>
      </c>
      <c r="C536" s="84">
        <v>89.827592210000006</v>
      </c>
      <c r="D536" s="84">
        <v>0</v>
      </c>
      <c r="E536" s="84">
        <v>0</v>
      </c>
      <c r="F536" s="84">
        <v>114.57966949000001</v>
      </c>
      <c r="G536" s="84">
        <v>138.73589824999999</v>
      </c>
      <c r="H536" s="84">
        <v>115.79455953</v>
      </c>
      <c r="I536" s="113">
        <v>128.82624192</v>
      </c>
    </row>
    <row r="537" spans="1:9" x14ac:dyDescent="0.25">
      <c r="A537" s="112">
        <v>19</v>
      </c>
      <c r="B537" s="84">
        <v>0</v>
      </c>
      <c r="C537" s="84">
        <v>89.723276299999995</v>
      </c>
      <c r="D537" s="84">
        <v>0</v>
      </c>
      <c r="E537" s="84">
        <v>81.197993209999993</v>
      </c>
      <c r="F537" s="84">
        <v>123.90458905</v>
      </c>
      <c r="G537" s="84">
        <v>93.295676369999995</v>
      </c>
      <c r="H537" s="84">
        <v>127.17634747</v>
      </c>
      <c r="I537" s="113">
        <v>138.56842509000001</v>
      </c>
    </row>
    <row r="538" spans="1:9" x14ac:dyDescent="0.25">
      <c r="A538" s="112">
        <v>20</v>
      </c>
      <c r="B538" s="84">
        <v>0</v>
      </c>
      <c r="C538" s="84">
        <v>89.735576569999992</v>
      </c>
      <c r="D538" s="84">
        <v>0</v>
      </c>
      <c r="E538" s="84">
        <v>8.160768749999999</v>
      </c>
      <c r="F538" s="84">
        <v>123.92268467</v>
      </c>
      <c r="G538" s="84">
        <v>115.04234959000001</v>
      </c>
      <c r="H538" s="84">
        <v>118.02990038</v>
      </c>
      <c r="I538" s="113">
        <v>138.63158233000001</v>
      </c>
    </row>
    <row r="539" spans="1:9" x14ac:dyDescent="0.25">
      <c r="A539" s="112">
        <v>21</v>
      </c>
      <c r="B539" s="84">
        <v>0</v>
      </c>
      <c r="C539" s="84">
        <v>89.771058190000005</v>
      </c>
      <c r="D539" s="84">
        <v>0</v>
      </c>
      <c r="E539" s="84">
        <v>0</v>
      </c>
      <c r="F539" s="84">
        <v>128.89720512</v>
      </c>
      <c r="G539" s="84">
        <v>122.16989358000001</v>
      </c>
      <c r="H539" s="84">
        <v>118.03273891000001</v>
      </c>
      <c r="I539" s="113">
        <v>128.85640128</v>
      </c>
    </row>
    <row r="540" spans="1:9" x14ac:dyDescent="0.25">
      <c r="A540" s="112">
        <v>22</v>
      </c>
      <c r="B540" s="84">
        <v>0</v>
      </c>
      <c r="C540" s="84">
        <v>45.533068359999994</v>
      </c>
      <c r="D540" s="84">
        <v>0</v>
      </c>
      <c r="E540" s="84">
        <v>0</v>
      </c>
      <c r="F540" s="84">
        <v>99.343160430000012</v>
      </c>
      <c r="G540" s="84">
        <v>91.321480090000009</v>
      </c>
      <c r="H540" s="84">
        <v>128.95007269999999</v>
      </c>
      <c r="I540" s="113">
        <v>128.79466330000002</v>
      </c>
    </row>
    <row r="541" spans="1:9" x14ac:dyDescent="0.25">
      <c r="A541" s="112">
        <v>23</v>
      </c>
      <c r="B541" s="84">
        <v>0</v>
      </c>
      <c r="C541" s="84">
        <v>0</v>
      </c>
      <c r="D541" s="84">
        <v>0</v>
      </c>
      <c r="E541" s="84">
        <v>0</v>
      </c>
      <c r="F541" s="84">
        <v>0.73375951000000006</v>
      </c>
      <c r="G541" s="84">
        <v>103.08327599</v>
      </c>
      <c r="H541" s="84">
        <v>137.89888728999998</v>
      </c>
      <c r="I541" s="113">
        <v>44.526925480000003</v>
      </c>
    </row>
    <row r="542" spans="1:9" x14ac:dyDescent="0.25">
      <c r="A542" s="115">
        <v>24</v>
      </c>
      <c r="B542" s="116">
        <v>0</v>
      </c>
      <c r="C542" s="116">
        <v>0</v>
      </c>
      <c r="D542" s="116">
        <v>0</v>
      </c>
      <c r="E542" s="116">
        <v>0</v>
      </c>
      <c r="F542" s="116">
        <v>0</v>
      </c>
      <c r="G542" s="116">
        <v>89.256805719999988</v>
      </c>
      <c r="H542" s="116">
        <v>71.756925319999993</v>
      </c>
      <c r="I542" s="117">
        <v>0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0</v>
      </c>
      <c r="C547" s="119">
        <v>527.98447012999998</v>
      </c>
      <c r="D547" s="119">
        <v>0</v>
      </c>
      <c r="E547" s="119">
        <v>89.358761959999995</v>
      </c>
      <c r="F547" s="119">
        <v>1625.93691246</v>
      </c>
      <c r="G547" s="119">
        <v>1950.25080901</v>
      </c>
      <c r="H547" s="119">
        <v>1971.1285377400002</v>
      </c>
      <c r="I547" s="119">
        <v>1759.0283976600003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308.83999999999997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706.21472075000008</v>
      </c>
      <c r="E615" s="29">
        <v>21.619627532795676</v>
      </c>
      <c r="I615" s="12"/>
    </row>
    <row r="616" spans="1:9" x14ac:dyDescent="0.25">
      <c r="A616" s="10"/>
      <c r="C616" s="146">
        <v>2</v>
      </c>
      <c r="D616" s="147">
        <v>609.90214493999997</v>
      </c>
      <c r="E616" s="29">
        <v>19.873337722795554</v>
      </c>
      <c r="I616" s="12"/>
    </row>
    <row r="617" spans="1:9" x14ac:dyDescent="0.25">
      <c r="A617" s="10"/>
      <c r="C617" s="146">
        <v>3</v>
      </c>
      <c r="D617" s="147">
        <v>562.3774314799997</v>
      </c>
      <c r="E617" s="29">
        <v>19.12919201279567</v>
      </c>
      <c r="I617" s="12"/>
    </row>
    <row r="618" spans="1:9" x14ac:dyDescent="0.25">
      <c r="A618" s="10"/>
      <c r="C618" s="146">
        <v>4</v>
      </c>
      <c r="D618" s="147">
        <v>548.48295336999968</v>
      </c>
      <c r="E618" s="29">
        <v>18.408786852795743</v>
      </c>
      <c r="I618" s="12"/>
    </row>
    <row r="619" spans="1:9" x14ac:dyDescent="0.25">
      <c r="A619" s="10"/>
      <c r="C619" s="146">
        <v>5</v>
      </c>
      <c r="D619" s="147">
        <v>557.36242421999998</v>
      </c>
      <c r="E619" s="29">
        <v>19.411459222796339</v>
      </c>
      <c r="I619" s="12"/>
    </row>
    <row r="620" spans="1:9" x14ac:dyDescent="0.25">
      <c r="A620" s="10"/>
      <c r="C620" s="146">
        <v>6</v>
      </c>
      <c r="D620" s="147">
        <v>629.01211946000012</v>
      </c>
      <c r="E620" s="29">
        <v>20.333802022795453</v>
      </c>
      <c r="I620" s="12"/>
    </row>
    <row r="621" spans="1:9" x14ac:dyDescent="0.25">
      <c r="A621" s="10"/>
      <c r="C621" s="146">
        <v>7</v>
      </c>
      <c r="D621" s="147">
        <v>845.93819357999985</v>
      </c>
      <c r="E621" s="29">
        <v>23.651403422795283</v>
      </c>
      <c r="I621" s="12"/>
    </row>
    <row r="622" spans="1:9" x14ac:dyDescent="0.25">
      <c r="A622" s="10"/>
      <c r="C622" s="146">
        <v>8</v>
      </c>
      <c r="D622" s="147">
        <v>1145.3638277099999</v>
      </c>
      <c r="E622" s="29">
        <v>31.104053452796052</v>
      </c>
      <c r="I622" s="12"/>
    </row>
    <row r="623" spans="1:9" x14ac:dyDescent="0.25">
      <c r="A623" s="10"/>
      <c r="C623" s="146">
        <v>9</v>
      </c>
      <c r="D623" s="147">
        <v>1287.7302018800001</v>
      </c>
      <c r="E623" s="29">
        <v>39.22953200279585</v>
      </c>
      <c r="I623" s="12"/>
    </row>
    <row r="624" spans="1:9" x14ac:dyDescent="0.25">
      <c r="A624" s="10"/>
      <c r="C624" s="146">
        <v>10</v>
      </c>
      <c r="D624" s="147">
        <v>1337.8812034000002</v>
      </c>
      <c r="E624" s="29">
        <v>46.429027942795301</v>
      </c>
      <c r="I624" s="12"/>
    </row>
    <row r="625" spans="1:9" x14ac:dyDescent="0.25">
      <c r="A625" s="10"/>
      <c r="C625" s="146">
        <v>11</v>
      </c>
      <c r="D625" s="147">
        <v>1339.0507021599997</v>
      </c>
      <c r="E625" s="29">
        <v>40.894060282795863</v>
      </c>
      <c r="I625" s="12"/>
    </row>
    <row r="626" spans="1:9" x14ac:dyDescent="0.25">
      <c r="A626" s="10"/>
      <c r="C626" s="146">
        <v>12</v>
      </c>
      <c r="D626" s="147">
        <v>1341.1564776600001</v>
      </c>
      <c r="E626" s="29">
        <v>36.201335432795531</v>
      </c>
      <c r="I626" s="12"/>
    </row>
    <row r="627" spans="1:9" x14ac:dyDescent="0.25">
      <c r="A627" s="10"/>
      <c r="C627" s="146">
        <v>13</v>
      </c>
      <c r="D627" s="147">
        <v>1337.0093812000002</v>
      </c>
      <c r="E627" s="29">
        <v>38.963286212797357</v>
      </c>
      <c r="I627" s="12"/>
    </row>
    <row r="628" spans="1:9" x14ac:dyDescent="0.25">
      <c r="A628" s="10"/>
      <c r="C628" s="146">
        <v>14</v>
      </c>
      <c r="D628" s="147">
        <v>1373.9223066400004</v>
      </c>
      <c r="E628" s="29">
        <v>45.711621712795704</v>
      </c>
      <c r="I628" s="12"/>
    </row>
    <row r="629" spans="1:9" x14ac:dyDescent="0.25">
      <c r="A629" s="10"/>
      <c r="C629" s="146">
        <v>15</v>
      </c>
      <c r="D629" s="147">
        <v>1395.8276903399994</v>
      </c>
      <c r="E629" s="29">
        <v>47.693236672795592</v>
      </c>
      <c r="I629" s="12"/>
    </row>
    <row r="630" spans="1:9" x14ac:dyDescent="0.25">
      <c r="A630" s="10"/>
      <c r="C630" s="146">
        <v>16</v>
      </c>
      <c r="D630" s="147">
        <v>1408.3473778300006</v>
      </c>
      <c r="E630" s="29">
        <v>50.007231862796743</v>
      </c>
      <c r="I630" s="12"/>
    </row>
    <row r="631" spans="1:9" x14ac:dyDescent="0.25">
      <c r="A631" s="10"/>
      <c r="C631" s="146">
        <v>17</v>
      </c>
      <c r="D631" s="147">
        <v>1428.7091015400001</v>
      </c>
      <c r="E631" s="29">
        <v>50.171405332796212</v>
      </c>
      <c r="I631" s="12"/>
    </row>
    <row r="632" spans="1:9" x14ac:dyDescent="0.25">
      <c r="A632" s="10"/>
      <c r="C632" s="146">
        <v>18</v>
      </c>
      <c r="D632" s="147">
        <v>1466.3655141899999</v>
      </c>
      <c r="E632" s="29">
        <v>50.063064352795436</v>
      </c>
      <c r="I632" s="12"/>
    </row>
    <row r="633" spans="1:9" x14ac:dyDescent="0.25">
      <c r="A633" s="10"/>
      <c r="C633" s="146">
        <v>19</v>
      </c>
      <c r="D633" s="147">
        <v>1461.5182447200002</v>
      </c>
      <c r="E633" s="29">
        <v>49.096007822795855</v>
      </c>
      <c r="I633" s="12"/>
    </row>
    <row r="634" spans="1:9" x14ac:dyDescent="0.25">
      <c r="A634" s="10"/>
      <c r="C634" s="146">
        <v>20</v>
      </c>
      <c r="D634" s="147">
        <v>1426.36323193</v>
      </c>
      <c r="E634" s="29">
        <v>45.31105357279489</v>
      </c>
      <c r="I634" s="12"/>
    </row>
    <row r="635" spans="1:9" x14ac:dyDescent="0.25">
      <c r="A635" s="10"/>
      <c r="C635" s="146">
        <v>21</v>
      </c>
      <c r="D635" s="147">
        <v>1378.0725494899998</v>
      </c>
      <c r="E635" s="29">
        <v>41.340841652796144</v>
      </c>
      <c r="I635" s="12"/>
    </row>
    <row r="636" spans="1:9" x14ac:dyDescent="0.25">
      <c r="A636" s="10"/>
      <c r="C636" s="146">
        <v>22</v>
      </c>
      <c r="D636" s="147">
        <v>1248.7621555499998</v>
      </c>
      <c r="E636" s="29">
        <v>40.408122882795396</v>
      </c>
      <c r="I636" s="12"/>
    </row>
    <row r="637" spans="1:9" x14ac:dyDescent="0.25">
      <c r="A637" s="10"/>
      <c r="C637" s="146">
        <v>23</v>
      </c>
      <c r="D637" s="147">
        <v>1065.3510753400001</v>
      </c>
      <c r="E637" s="29">
        <v>33.402727592796055</v>
      </c>
      <c r="I637" s="12"/>
    </row>
    <row r="638" spans="1:9" x14ac:dyDescent="0.25">
      <c r="A638" s="10"/>
      <c r="C638" s="146">
        <v>24</v>
      </c>
      <c r="D638" s="147">
        <v>841.03731648999997</v>
      </c>
      <c r="E638" s="29">
        <v>25.160900522795373</v>
      </c>
      <c r="I638" s="12"/>
    </row>
    <row r="639" spans="1:9" x14ac:dyDescent="0.25">
      <c r="A639" s="10"/>
      <c r="C639" s="146">
        <v>25</v>
      </c>
      <c r="D639" s="147">
        <v>686.18281477000039</v>
      </c>
      <c r="E639" s="29">
        <v>25.549339432796387</v>
      </c>
      <c r="I639" s="12"/>
    </row>
    <row r="640" spans="1:9" x14ac:dyDescent="0.25">
      <c r="A640" s="10"/>
      <c r="C640" s="146">
        <v>26</v>
      </c>
      <c r="D640" s="147">
        <v>607.0507747300004</v>
      </c>
      <c r="E640" s="29">
        <v>23.920170622795695</v>
      </c>
      <c r="I640" s="12"/>
    </row>
    <row r="641" spans="1:9" x14ac:dyDescent="0.25">
      <c r="A641" s="10"/>
      <c r="C641" s="146">
        <v>27</v>
      </c>
      <c r="D641" s="147">
        <v>566.81181359999982</v>
      </c>
      <c r="E641" s="29">
        <v>24.067446402795326</v>
      </c>
      <c r="I641" s="12"/>
    </row>
    <row r="642" spans="1:9" x14ac:dyDescent="0.25">
      <c r="A642" s="10"/>
      <c r="C642" s="146">
        <v>28</v>
      </c>
      <c r="D642" s="147">
        <v>550.49727568000003</v>
      </c>
      <c r="E642" s="29">
        <v>24.094772862796049</v>
      </c>
      <c r="I642" s="12"/>
    </row>
    <row r="643" spans="1:9" x14ac:dyDescent="0.25">
      <c r="A643" s="10"/>
      <c r="C643" s="146">
        <v>29</v>
      </c>
      <c r="D643" s="147">
        <v>548.70016710999948</v>
      </c>
      <c r="E643" s="29">
        <v>24.165060862795599</v>
      </c>
      <c r="I643" s="12"/>
    </row>
    <row r="644" spans="1:9" x14ac:dyDescent="0.25">
      <c r="A644" s="10"/>
      <c r="C644" s="146">
        <v>30</v>
      </c>
      <c r="D644" s="147">
        <v>622.49391433999972</v>
      </c>
      <c r="E644" s="29">
        <v>30.720971432795295</v>
      </c>
      <c r="I644" s="12"/>
    </row>
    <row r="645" spans="1:9" x14ac:dyDescent="0.25">
      <c r="A645" s="10"/>
      <c r="C645" s="146">
        <v>31</v>
      </c>
      <c r="D645" s="147">
        <v>838.35401844000012</v>
      </c>
      <c r="E645" s="29">
        <v>50.73264663279565</v>
      </c>
      <c r="I645" s="12"/>
    </row>
    <row r="646" spans="1:9" x14ac:dyDescent="0.25">
      <c r="A646" s="10"/>
      <c r="C646" s="146">
        <v>32</v>
      </c>
      <c r="D646" s="147">
        <v>1111.8030450800002</v>
      </c>
      <c r="E646" s="29">
        <v>60.200556312795925</v>
      </c>
      <c r="I646" s="12"/>
    </row>
    <row r="647" spans="1:9" x14ac:dyDescent="0.25">
      <c r="A647" s="10"/>
      <c r="C647" s="146">
        <v>33</v>
      </c>
      <c r="D647" s="147">
        <v>1204.1268587099999</v>
      </c>
      <c r="E647" s="29">
        <v>52.268709982796054</v>
      </c>
      <c r="I647" s="12"/>
    </row>
    <row r="648" spans="1:9" x14ac:dyDescent="0.25">
      <c r="A648" s="10"/>
      <c r="C648" s="146">
        <v>34</v>
      </c>
      <c r="D648" s="147">
        <v>1184.0478794899991</v>
      </c>
      <c r="E648" s="29">
        <v>31.251292352795872</v>
      </c>
      <c r="I648" s="12"/>
    </row>
    <row r="649" spans="1:9" x14ac:dyDescent="0.25">
      <c r="A649" s="10"/>
      <c r="C649" s="146">
        <v>35</v>
      </c>
      <c r="D649" s="147">
        <v>1128.7045204199999</v>
      </c>
      <c r="E649" s="29">
        <v>23.478588352795214</v>
      </c>
      <c r="I649" s="12"/>
    </row>
    <row r="650" spans="1:9" x14ac:dyDescent="0.25">
      <c r="A650" s="10"/>
      <c r="C650" s="146">
        <v>36</v>
      </c>
      <c r="D650" s="147">
        <v>1075.3298117199997</v>
      </c>
      <c r="E650" s="29">
        <v>19.958273252796516</v>
      </c>
      <c r="I650" s="12"/>
    </row>
    <row r="651" spans="1:9" x14ac:dyDescent="0.25">
      <c r="A651" s="10"/>
      <c r="C651" s="146">
        <v>37</v>
      </c>
      <c r="D651" s="147">
        <v>1082.0101098099999</v>
      </c>
      <c r="E651" s="29">
        <v>14.952186382795617</v>
      </c>
      <c r="I651" s="12"/>
    </row>
    <row r="652" spans="1:9" x14ac:dyDescent="0.25">
      <c r="A652" s="10"/>
      <c r="C652" s="146">
        <v>38</v>
      </c>
      <c r="D652" s="147">
        <v>1091.1831002100002</v>
      </c>
      <c r="E652" s="29">
        <v>11.830803112794683</v>
      </c>
      <c r="I652" s="12"/>
    </row>
    <row r="653" spans="1:9" x14ac:dyDescent="0.25">
      <c r="A653" s="10"/>
      <c r="C653" s="146">
        <v>39</v>
      </c>
      <c r="D653" s="147">
        <v>1110.6346188700002</v>
      </c>
      <c r="E653" s="29">
        <v>13.150181552796539</v>
      </c>
      <c r="I653" s="12"/>
    </row>
    <row r="654" spans="1:9" x14ac:dyDescent="0.25">
      <c r="A654" s="10"/>
      <c r="C654" s="146">
        <v>40</v>
      </c>
      <c r="D654" s="147">
        <v>1136.1509984400004</v>
      </c>
      <c r="E654" s="29">
        <v>18.455048232795434</v>
      </c>
      <c r="I654" s="12"/>
    </row>
    <row r="655" spans="1:9" x14ac:dyDescent="0.25">
      <c r="A655" s="10"/>
      <c r="C655" s="146">
        <v>41</v>
      </c>
      <c r="D655" s="147">
        <v>1200.0533319799999</v>
      </c>
      <c r="E655" s="29">
        <v>31.766041222795138</v>
      </c>
      <c r="I655" s="12"/>
    </row>
    <row r="656" spans="1:9" x14ac:dyDescent="0.25">
      <c r="A656" s="10"/>
      <c r="C656" s="146">
        <v>42</v>
      </c>
      <c r="D656" s="147">
        <v>1334.3015341399996</v>
      </c>
      <c r="E656" s="29">
        <v>36.997239142796616</v>
      </c>
      <c r="I656" s="12"/>
    </row>
    <row r="657" spans="1:9" x14ac:dyDescent="0.25">
      <c r="A657" s="10"/>
      <c r="C657" s="146">
        <v>43</v>
      </c>
      <c r="D657" s="147">
        <v>1369.2164948000002</v>
      </c>
      <c r="E657" s="29">
        <v>37.798585582795567</v>
      </c>
      <c r="I657" s="12"/>
    </row>
    <row r="658" spans="1:9" x14ac:dyDescent="0.25">
      <c r="A658" s="10"/>
      <c r="C658" s="146">
        <v>44</v>
      </c>
      <c r="D658" s="147">
        <v>1357.6989748699998</v>
      </c>
      <c r="E658" s="29">
        <v>36.151138942795114</v>
      </c>
      <c r="I658" s="12"/>
    </row>
    <row r="659" spans="1:9" x14ac:dyDescent="0.25">
      <c r="A659" s="10"/>
      <c r="C659" s="146">
        <v>45</v>
      </c>
      <c r="D659" s="147">
        <v>1330.79233832</v>
      </c>
      <c r="E659" s="29">
        <v>36.389372972795854</v>
      </c>
      <c r="I659" s="12"/>
    </row>
    <row r="660" spans="1:9" x14ac:dyDescent="0.25">
      <c r="A660" s="10"/>
      <c r="C660" s="146">
        <v>46</v>
      </c>
      <c r="D660" s="147">
        <v>1220.8279020599998</v>
      </c>
      <c r="E660" s="29">
        <v>31.501526402796571</v>
      </c>
      <c r="I660" s="12"/>
    </row>
    <row r="661" spans="1:9" x14ac:dyDescent="0.25">
      <c r="A661" s="10"/>
      <c r="C661" s="146">
        <v>47</v>
      </c>
      <c r="D661" s="147">
        <v>1058.4378177800004</v>
      </c>
      <c r="E661" s="29">
        <v>27.120093422795662</v>
      </c>
      <c r="I661" s="12"/>
    </row>
    <row r="662" spans="1:9" x14ac:dyDescent="0.25">
      <c r="A662" s="10"/>
      <c r="C662" s="146">
        <v>48</v>
      </c>
      <c r="D662" s="147">
        <v>870.52746495000019</v>
      </c>
      <c r="E662" s="29">
        <v>22.387521042795697</v>
      </c>
      <c r="I662" s="12"/>
    </row>
    <row r="663" spans="1:9" x14ac:dyDescent="0.25">
      <c r="A663" s="10"/>
      <c r="C663" s="146">
        <v>49</v>
      </c>
      <c r="D663" s="147">
        <v>724.89509680999981</v>
      </c>
      <c r="E663" s="29">
        <v>20.618814902795748</v>
      </c>
      <c r="I663" s="12"/>
    </row>
    <row r="664" spans="1:9" x14ac:dyDescent="0.25">
      <c r="A664" s="10"/>
      <c r="C664" s="146">
        <v>50</v>
      </c>
      <c r="D664" s="147">
        <v>613.58668875000012</v>
      </c>
      <c r="E664" s="29">
        <v>20.007127042795673</v>
      </c>
      <c r="I664" s="12"/>
    </row>
    <row r="665" spans="1:9" x14ac:dyDescent="0.25">
      <c r="A665" s="10"/>
      <c r="C665" s="146">
        <v>51</v>
      </c>
      <c r="D665" s="147">
        <v>562.08426710999993</v>
      </c>
      <c r="E665" s="29">
        <v>20.966691992795745</v>
      </c>
      <c r="I665" s="12"/>
    </row>
    <row r="666" spans="1:9" x14ac:dyDescent="0.25">
      <c r="A666" s="10"/>
      <c r="C666" s="146">
        <v>52</v>
      </c>
      <c r="D666" s="147">
        <v>545.26294205000022</v>
      </c>
      <c r="E666" s="29">
        <v>22.64749845279573</v>
      </c>
      <c r="I666" s="12"/>
    </row>
    <row r="667" spans="1:9" x14ac:dyDescent="0.25">
      <c r="A667" s="10"/>
      <c r="C667" s="146">
        <v>53</v>
      </c>
      <c r="D667" s="147">
        <v>549.86386497000001</v>
      </c>
      <c r="E667" s="29">
        <v>21.684919942795204</v>
      </c>
      <c r="I667" s="12"/>
    </row>
    <row r="668" spans="1:9" x14ac:dyDescent="0.25">
      <c r="A668" s="10"/>
      <c r="C668" s="146">
        <v>54</v>
      </c>
      <c r="D668" s="147">
        <v>608.67022814000029</v>
      </c>
      <c r="E668" s="29">
        <v>21.521356292795303</v>
      </c>
      <c r="I668" s="12"/>
    </row>
    <row r="669" spans="1:9" x14ac:dyDescent="0.25">
      <c r="A669" s="10"/>
      <c r="C669" s="146">
        <v>55</v>
      </c>
      <c r="D669" s="147">
        <v>802.18172726</v>
      </c>
      <c r="E669" s="29">
        <v>25.283485242795223</v>
      </c>
      <c r="I669" s="12"/>
    </row>
    <row r="670" spans="1:9" x14ac:dyDescent="0.25">
      <c r="A670" s="10"/>
      <c r="C670" s="146">
        <v>56</v>
      </c>
      <c r="D670" s="147">
        <v>1068.0857879700002</v>
      </c>
      <c r="E670" s="29">
        <v>25.874554052795247</v>
      </c>
      <c r="I670" s="12"/>
    </row>
    <row r="671" spans="1:9" x14ac:dyDescent="0.25">
      <c r="A671" s="10"/>
      <c r="C671" s="146">
        <v>57</v>
      </c>
      <c r="D671" s="147">
        <v>1146.0405115999997</v>
      </c>
      <c r="E671" s="29">
        <v>21.146020222795187</v>
      </c>
      <c r="I671" s="12"/>
    </row>
    <row r="672" spans="1:9" x14ac:dyDescent="0.25">
      <c r="A672" s="10"/>
      <c r="C672" s="146">
        <v>58</v>
      </c>
      <c r="D672" s="147">
        <v>1116.7624339699998</v>
      </c>
      <c r="E672" s="29">
        <v>16.820861382796238</v>
      </c>
      <c r="I672" s="12"/>
    </row>
    <row r="673" spans="1:9" x14ac:dyDescent="0.25">
      <c r="A673" s="10"/>
      <c r="C673" s="146">
        <v>59</v>
      </c>
      <c r="D673" s="147">
        <v>1076.8128118299999</v>
      </c>
      <c r="E673" s="29">
        <v>21.243265872796201</v>
      </c>
      <c r="I673" s="12"/>
    </row>
    <row r="674" spans="1:9" x14ac:dyDescent="0.25">
      <c r="A674" s="10"/>
      <c r="C674" s="146">
        <v>60</v>
      </c>
      <c r="D674" s="147">
        <v>1057.5727381900001</v>
      </c>
      <c r="E674" s="29">
        <v>18.580678422795245</v>
      </c>
      <c r="I674" s="12"/>
    </row>
    <row r="675" spans="1:9" x14ac:dyDescent="0.25">
      <c r="A675" s="10"/>
      <c r="C675" s="146">
        <v>61</v>
      </c>
      <c r="D675" s="147">
        <v>1057.1990450499995</v>
      </c>
      <c r="E675" s="29">
        <v>20.293921952796154</v>
      </c>
      <c r="I675" s="12"/>
    </row>
    <row r="676" spans="1:9" x14ac:dyDescent="0.25">
      <c r="A676" s="10"/>
      <c r="C676" s="146">
        <v>62</v>
      </c>
      <c r="D676" s="147">
        <v>1088.1031162900001</v>
      </c>
      <c r="E676" s="29">
        <v>24.902365752795731</v>
      </c>
      <c r="I676" s="12"/>
    </row>
    <row r="677" spans="1:9" x14ac:dyDescent="0.25">
      <c r="A677" s="10"/>
      <c r="C677" s="146">
        <v>63</v>
      </c>
      <c r="D677" s="147">
        <v>1138.0163604100005</v>
      </c>
      <c r="E677" s="29">
        <v>29.805935752795222</v>
      </c>
      <c r="I677" s="12"/>
    </row>
    <row r="678" spans="1:9" x14ac:dyDescent="0.25">
      <c r="A678" s="10"/>
      <c r="C678" s="146">
        <v>64</v>
      </c>
      <c r="D678" s="147">
        <v>1158.8539613800003</v>
      </c>
      <c r="E678" s="29">
        <v>28.249304872795847</v>
      </c>
      <c r="I678" s="12"/>
    </row>
    <row r="679" spans="1:9" x14ac:dyDescent="0.25">
      <c r="A679" s="10"/>
      <c r="C679" s="146">
        <v>65</v>
      </c>
      <c r="D679" s="147">
        <v>1210.8617405799996</v>
      </c>
      <c r="E679" s="29">
        <v>28.241170792795401</v>
      </c>
      <c r="I679" s="12"/>
    </row>
    <row r="680" spans="1:9" x14ac:dyDescent="0.25">
      <c r="A680" s="10"/>
      <c r="C680" s="146">
        <v>66</v>
      </c>
      <c r="D680" s="147">
        <v>1298.3850269799998</v>
      </c>
      <c r="E680" s="29">
        <v>29.841602722795187</v>
      </c>
      <c r="I680" s="12"/>
    </row>
    <row r="681" spans="1:9" x14ac:dyDescent="0.25">
      <c r="A681" s="10"/>
      <c r="C681" s="146">
        <v>67</v>
      </c>
      <c r="D681" s="147">
        <v>1306.1853160100004</v>
      </c>
      <c r="E681" s="29">
        <v>35.027190202796646</v>
      </c>
      <c r="I681" s="12"/>
    </row>
    <row r="682" spans="1:9" x14ac:dyDescent="0.25">
      <c r="A682" s="10"/>
      <c r="C682" s="146">
        <v>68</v>
      </c>
      <c r="D682" s="147">
        <v>1295.7662316700003</v>
      </c>
      <c r="E682" s="29">
        <v>32.459530902795223</v>
      </c>
      <c r="I682" s="12"/>
    </row>
    <row r="683" spans="1:9" x14ac:dyDescent="0.25">
      <c r="A683" s="10"/>
      <c r="C683" s="146">
        <v>69</v>
      </c>
      <c r="D683" s="147">
        <v>1265.8493580100003</v>
      </c>
      <c r="E683" s="29">
        <v>34.857041042795117</v>
      </c>
      <c r="I683" s="12"/>
    </row>
    <row r="684" spans="1:9" x14ac:dyDescent="0.25">
      <c r="A684" s="10"/>
      <c r="C684" s="146">
        <v>70</v>
      </c>
      <c r="D684" s="147">
        <v>1167.6120654099996</v>
      </c>
      <c r="E684" s="29">
        <v>35.975746532795711</v>
      </c>
      <c r="I684" s="12"/>
    </row>
    <row r="685" spans="1:9" x14ac:dyDescent="0.25">
      <c r="A685" s="10"/>
      <c r="C685" s="146">
        <v>71</v>
      </c>
      <c r="D685" s="147">
        <v>992.38576687999978</v>
      </c>
      <c r="E685" s="29">
        <v>30.888666612795532</v>
      </c>
      <c r="I685" s="12"/>
    </row>
    <row r="686" spans="1:9" x14ac:dyDescent="0.25">
      <c r="A686" s="10"/>
      <c r="C686" s="146">
        <v>72</v>
      </c>
      <c r="D686" s="147">
        <v>797.04883117000008</v>
      </c>
      <c r="E686" s="29">
        <v>25.739490442795386</v>
      </c>
      <c r="I686" s="12"/>
    </row>
    <row r="687" spans="1:9" x14ac:dyDescent="0.25">
      <c r="A687" s="10"/>
      <c r="C687" s="146">
        <v>73</v>
      </c>
      <c r="D687" s="147">
        <v>647.64928375999989</v>
      </c>
      <c r="E687" s="29">
        <v>23.343485242795964</v>
      </c>
      <c r="I687" s="12"/>
    </row>
    <row r="688" spans="1:9" x14ac:dyDescent="0.25">
      <c r="A688" s="10"/>
      <c r="C688" s="146">
        <v>74</v>
      </c>
      <c r="D688" s="147">
        <v>569.58360387999994</v>
      </c>
      <c r="E688" s="29">
        <v>21.805268972796057</v>
      </c>
      <c r="I688" s="12"/>
    </row>
    <row r="689" spans="1:9" x14ac:dyDescent="0.25">
      <c r="A689" s="10"/>
      <c r="C689" s="146">
        <v>75</v>
      </c>
      <c r="D689" s="147">
        <v>535.45306302999984</v>
      </c>
      <c r="E689" s="29">
        <v>20.983360522795692</v>
      </c>
      <c r="I689" s="12"/>
    </row>
    <row r="690" spans="1:9" ht="17.25" customHeight="1" x14ac:dyDescent="0.25">
      <c r="A690" s="10"/>
      <c r="C690" s="146">
        <v>76</v>
      </c>
      <c r="D690" s="147">
        <v>521.65373548999992</v>
      </c>
      <c r="E690" s="29">
        <v>22.418830282795625</v>
      </c>
      <c r="I690" s="12"/>
    </row>
    <row r="691" spans="1:9" ht="16.5" customHeight="1" x14ac:dyDescent="0.25">
      <c r="A691" s="10"/>
      <c r="C691" s="146">
        <v>77</v>
      </c>
      <c r="D691" s="147">
        <v>528.33860060000006</v>
      </c>
      <c r="E691" s="29">
        <v>26.394164482795986</v>
      </c>
      <c r="I691" s="12"/>
    </row>
    <row r="692" spans="1:9" x14ac:dyDescent="0.25">
      <c r="A692" s="10"/>
      <c r="C692" s="146">
        <v>78</v>
      </c>
      <c r="D692" s="147">
        <v>595.46464281999988</v>
      </c>
      <c r="E692" s="29">
        <v>27.500048272795652</v>
      </c>
      <c r="I692" s="12"/>
    </row>
    <row r="693" spans="1:9" x14ac:dyDescent="0.25">
      <c r="A693" s="10"/>
      <c r="C693" s="146">
        <v>79</v>
      </c>
      <c r="D693" s="147">
        <v>766.32680964999963</v>
      </c>
      <c r="E693" s="29">
        <v>25.581259812795679</v>
      </c>
      <c r="I693" s="12"/>
    </row>
    <row r="694" spans="1:9" x14ac:dyDescent="0.25">
      <c r="A694" s="10"/>
      <c r="C694" s="146">
        <v>80</v>
      </c>
      <c r="D694" s="147">
        <v>1007.4382899599997</v>
      </c>
      <c r="E694" s="29">
        <v>27.911444162795078</v>
      </c>
      <c r="I694" s="12"/>
    </row>
    <row r="695" spans="1:9" x14ac:dyDescent="0.25">
      <c r="A695" s="10"/>
      <c r="C695" s="146">
        <v>81</v>
      </c>
      <c r="D695" s="147">
        <v>1096.2212629999995</v>
      </c>
      <c r="E695" s="29">
        <v>32.449553322795737</v>
      </c>
      <c r="I695" s="12"/>
    </row>
    <row r="696" spans="1:9" x14ac:dyDescent="0.25">
      <c r="A696" s="10"/>
      <c r="C696" s="146">
        <v>82</v>
      </c>
      <c r="D696" s="147">
        <v>1101.1175519400008</v>
      </c>
      <c r="E696" s="29">
        <v>38.205441352795788</v>
      </c>
      <c r="I696" s="12"/>
    </row>
    <row r="697" spans="1:9" x14ac:dyDescent="0.25">
      <c r="A697" s="10"/>
      <c r="C697" s="146">
        <v>83</v>
      </c>
      <c r="D697" s="147">
        <v>1045.03379092</v>
      </c>
      <c r="E697" s="29">
        <v>34.460002192796082</v>
      </c>
      <c r="I697" s="12"/>
    </row>
    <row r="698" spans="1:9" x14ac:dyDescent="0.25">
      <c r="A698" s="10"/>
      <c r="C698" s="146">
        <v>84</v>
      </c>
      <c r="D698" s="147">
        <v>1058.3666574700005</v>
      </c>
      <c r="E698" s="29">
        <v>35.030516072796445</v>
      </c>
      <c r="I698" s="12"/>
    </row>
    <row r="699" spans="1:9" x14ac:dyDescent="0.25">
      <c r="A699" s="10"/>
      <c r="C699" s="146">
        <v>85</v>
      </c>
      <c r="D699" s="147">
        <v>1071.4762447799999</v>
      </c>
      <c r="E699" s="29">
        <v>33.200329532795649</v>
      </c>
      <c r="I699" s="12"/>
    </row>
    <row r="700" spans="1:9" x14ac:dyDescent="0.25">
      <c r="A700" s="10"/>
      <c r="C700" s="146">
        <v>86</v>
      </c>
      <c r="D700" s="147">
        <v>1094.0346937800002</v>
      </c>
      <c r="E700" s="29">
        <v>35.59429990279591</v>
      </c>
      <c r="I700" s="12"/>
    </row>
    <row r="701" spans="1:9" x14ac:dyDescent="0.25">
      <c r="A701" s="10"/>
      <c r="C701" s="146">
        <v>87</v>
      </c>
      <c r="D701" s="147">
        <v>1098.5598997400002</v>
      </c>
      <c r="E701" s="29">
        <v>35.374700632795566</v>
      </c>
      <c r="I701" s="12"/>
    </row>
    <row r="702" spans="1:9" x14ac:dyDescent="0.25">
      <c r="A702" s="10"/>
      <c r="C702" s="146">
        <v>88</v>
      </c>
      <c r="D702" s="147">
        <v>1092.1150491200005</v>
      </c>
      <c r="E702" s="29">
        <v>35.533314952796218</v>
      </c>
      <c r="I702" s="12"/>
    </row>
    <row r="703" spans="1:9" x14ac:dyDescent="0.25">
      <c r="A703" s="10"/>
      <c r="C703" s="146">
        <v>89</v>
      </c>
      <c r="D703" s="147">
        <v>1112.7482068200002</v>
      </c>
      <c r="E703" s="29">
        <v>36.858035772796029</v>
      </c>
      <c r="I703" s="12"/>
    </row>
    <row r="704" spans="1:9" x14ac:dyDescent="0.25">
      <c r="A704" s="10"/>
      <c r="C704" s="146">
        <v>90</v>
      </c>
      <c r="D704" s="147">
        <v>1202.9138853799996</v>
      </c>
      <c r="E704" s="29">
        <v>40.231740092795462</v>
      </c>
      <c r="I704" s="12"/>
    </row>
    <row r="705" spans="1:9" x14ac:dyDescent="0.25">
      <c r="A705" s="10"/>
      <c r="C705" s="146">
        <v>91</v>
      </c>
      <c r="D705" s="147">
        <v>1226.6855449</v>
      </c>
      <c r="E705" s="29">
        <v>39.330587512796683</v>
      </c>
      <c r="I705" s="12"/>
    </row>
    <row r="706" spans="1:9" x14ac:dyDescent="0.25">
      <c r="A706" s="10"/>
      <c r="C706" s="146">
        <v>92</v>
      </c>
      <c r="D706" s="147">
        <v>1216.0000857900002</v>
      </c>
      <c r="E706" s="29">
        <v>36.235563382795817</v>
      </c>
      <c r="I706" s="12"/>
    </row>
    <row r="707" spans="1:9" x14ac:dyDescent="0.25">
      <c r="A707" s="10"/>
      <c r="C707" s="146">
        <v>93</v>
      </c>
      <c r="D707" s="147">
        <v>1180.4741470900003</v>
      </c>
      <c r="E707" s="29">
        <v>36.990748892795636</v>
      </c>
      <c r="I707" s="12"/>
    </row>
    <row r="708" spans="1:9" x14ac:dyDescent="0.25">
      <c r="A708" s="10"/>
      <c r="C708" s="146">
        <v>94</v>
      </c>
      <c r="D708" s="147">
        <v>1078.67864351</v>
      </c>
      <c r="E708" s="29">
        <v>35.172972012795981</v>
      </c>
      <c r="I708" s="12"/>
    </row>
    <row r="709" spans="1:9" x14ac:dyDescent="0.25">
      <c r="A709" s="10"/>
      <c r="C709" s="146">
        <v>95</v>
      </c>
      <c r="D709" s="147">
        <v>926.2942160900003</v>
      </c>
      <c r="E709" s="29">
        <v>29.860569722796072</v>
      </c>
      <c r="I709" s="12"/>
    </row>
    <row r="710" spans="1:9" x14ac:dyDescent="0.25">
      <c r="A710" s="10"/>
      <c r="C710" s="146">
        <v>96</v>
      </c>
      <c r="D710" s="147">
        <v>757.27706306000005</v>
      </c>
      <c r="E710" s="29">
        <v>26.646539862795748</v>
      </c>
      <c r="I710" s="12"/>
    </row>
    <row r="711" spans="1:9" x14ac:dyDescent="0.25">
      <c r="A711" s="10"/>
      <c r="C711" s="146">
        <v>97</v>
      </c>
      <c r="D711" s="147">
        <v>627.20936343999995</v>
      </c>
      <c r="E711" s="29">
        <v>23.862575772795822</v>
      </c>
      <c r="I711" s="12"/>
    </row>
    <row r="712" spans="1:9" x14ac:dyDescent="0.25">
      <c r="A712" s="10"/>
      <c r="C712" s="146">
        <v>98</v>
      </c>
      <c r="D712" s="147">
        <v>551.14115349000008</v>
      </c>
      <c r="E712" s="29">
        <v>18.742250122795781</v>
      </c>
      <c r="I712" s="12"/>
    </row>
    <row r="713" spans="1:9" x14ac:dyDescent="0.25">
      <c r="A713" s="10"/>
      <c r="C713" s="146">
        <v>99</v>
      </c>
      <c r="D713" s="147">
        <v>524.03791619999993</v>
      </c>
      <c r="E713" s="29">
        <v>21.436013092795633</v>
      </c>
      <c r="I713" s="12"/>
    </row>
    <row r="714" spans="1:9" x14ac:dyDescent="0.25">
      <c r="A714" s="10"/>
      <c r="C714" s="146">
        <v>100</v>
      </c>
      <c r="D714" s="147">
        <v>516.97504128999981</v>
      </c>
      <c r="E714" s="29">
        <v>22.15168995279555</v>
      </c>
      <c r="I714" s="12"/>
    </row>
    <row r="715" spans="1:9" x14ac:dyDescent="0.25">
      <c r="A715" s="10"/>
      <c r="C715" s="146">
        <v>101</v>
      </c>
      <c r="D715" s="147">
        <v>528.10999734999996</v>
      </c>
      <c r="E715" s="29">
        <v>25.807714642795759</v>
      </c>
      <c r="I715" s="12"/>
    </row>
    <row r="716" spans="1:9" x14ac:dyDescent="0.25">
      <c r="A716" s="10"/>
      <c r="C716" s="146">
        <v>102</v>
      </c>
      <c r="D716" s="147">
        <v>585.31092894000017</v>
      </c>
      <c r="E716" s="29">
        <v>28.366946142795769</v>
      </c>
      <c r="I716" s="12"/>
    </row>
    <row r="717" spans="1:9" x14ac:dyDescent="0.25">
      <c r="A717" s="10"/>
      <c r="C717" s="146">
        <v>103</v>
      </c>
      <c r="D717" s="147">
        <v>743.40908768000043</v>
      </c>
      <c r="E717" s="29">
        <v>29.113069702795883</v>
      </c>
      <c r="I717" s="12"/>
    </row>
    <row r="718" spans="1:9" x14ac:dyDescent="0.25">
      <c r="A718" s="10"/>
      <c r="C718" s="146">
        <v>104</v>
      </c>
      <c r="D718" s="147">
        <v>974.07620075999967</v>
      </c>
      <c r="E718" s="29">
        <v>34.235312442795703</v>
      </c>
      <c r="I718" s="12"/>
    </row>
    <row r="719" spans="1:9" x14ac:dyDescent="0.25">
      <c r="A719" s="10"/>
      <c r="C719" s="146">
        <v>105</v>
      </c>
      <c r="D719" s="147">
        <v>1052.4601829800001</v>
      </c>
      <c r="E719" s="29">
        <v>33.157691712795895</v>
      </c>
      <c r="I719" s="12"/>
    </row>
    <row r="720" spans="1:9" x14ac:dyDescent="0.25">
      <c r="A720" s="10"/>
      <c r="C720" s="146">
        <v>106</v>
      </c>
      <c r="D720" s="147">
        <v>1067.1901608000001</v>
      </c>
      <c r="E720" s="29">
        <v>35.815521032795914</v>
      </c>
      <c r="I720" s="12"/>
    </row>
    <row r="721" spans="1:9" x14ac:dyDescent="0.25">
      <c r="A721" s="10"/>
      <c r="C721" s="146">
        <v>107</v>
      </c>
      <c r="D721" s="147">
        <v>1031.7566717099999</v>
      </c>
      <c r="E721" s="29">
        <v>32.104669682795702</v>
      </c>
      <c r="I721" s="12"/>
    </row>
    <row r="722" spans="1:9" x14ac:dyDescent="0.25">
      <c r="A722" s="10"/>
      <c r="C722" s="146">
        <v>108</v>
      </c>
      <c r="D722" s="147">
        <v>1008.6935116099994</v>
      </c>
      <c r="E722" s="29">
        <v>31.979886272795284</v>
      </c>
      <c r="I722" s="12"/>
    </row>
    <row r="723" spans="1:9" x14ac:dyDescent="0.25">
      <c r="A723" s="10"/>
      <c r="C723" s="146">
        <v>109</v>
      </c>
      <c r="D723" s="147">
        <v>993.36028492999992</v>
      </c>
      <c r="E723" s="29">
        <v>30.010379772795886</v>
      </c>
      <c r="I723" s="12"/>
    </row>
    <row r="724" spans="1:9" x14ac:dyDescent="0.25">
      <c r="A724" s="10"/>
      <c r="C724" s="146">
        <v>110</v>
      </c>
      <c r="D724" s="147">
        <v>1021.2317775300007</v>
      </c>
      <c r="E724" s="29">
        <v>29.764978392796138</v>
      </c>
      <c r="I724" s="12"/>
    </row>
    <row r="725" spans="1:9" x14ac:dyDescent="0.25">
      <c r="A725" s="10"/>
      <c r="C725" s="146">
        <v>111</v>
      </c>
      <c r="D725" s="147">
        <v>1037.9740243000003</v>
      </c>
      <c r="E725" s="29">
        <v>33.738045222795336</v>
      </c>
      <c r="I725" s="12"/>
    </row>
    <row r="726" spans="1:9" x14ac:dyDescent="0.25">
      <c r="A726" s="10"/>
      <c r="C726" s="146">
        <v>112</v>
      </c>
      <c r="D726" s="147">
        <v>1022.1761189700003</v>
      </c>
      <c r="E726" s="29">
        <v>33.682333132795065</v>
      </c>
      <c r="I726" s="12"/>
    </row>
    <row r="727" spans="1:9" x14ac:dyDescent="0.25">
      <c r="A727" s="10"/>
      <c r="C727" s="146">
        <v>113</v>
      </c>
      <c r="D727" s="147">
        <v>1059.3026327699999</v>
      </c>
      <c r="E727" s="29">
        <v>33.254236412794853</v>
      </c>
      <c r="I727" s="12"/>
    </row>
    <row r="728" spans="1:9" x14ac:dyDescent="0.25">
      <c r="A728" s="10"/>
      <c r="C728" s="146">
        <v>114</v>
      </c>
      <c r="D728" s="147">
        <v>1160.9216326299995</v>
      </c>
      <c r="E728" s="29">
        <v>36.934929612795486</v>
      </c>
      <c r="I728" s="12"/>
    </row>
    <row r="729" spans="1:9" x14ac:dyDescent="0.25">
      <c r="A729" s="10"/>
      <c r="C729" s="146">
        <v>115</v>
      </c>
      <c r="D729" s="147">
        <v>1172.5537433199997</v>
      </c>
      <c r="E729" s="29">
        <v>37.705736322796156</v>
      </c>
      <c r="I729" s="12"/>
    </row>
    <row r="730" spans="1:9" x14ac:dyDescent="0.25">
      <c r="A730" s="10"/>
      <c r="C730" s="146">
        <v>116</v>
      </c>
      <c r="D730" s="147">
        <v>1157.77607835</v>
      </c>
      <c r="E730" s="29">
        <v>40.709159422795892</v>
      </c>
      <c r="I730" s="12"/>
    </row>
    <row r="731" spans="1:9" x14ac:dyDescent="0.25">
      <c r="A731" s="10"/>
      <c r="C731" s="146">
        <v>117</v>
      </c>
      <c r="D731" s="147">
        <v>1117.8260718999995</v>
      </c>
      <c r="E731" s="29">
        <v>38.597291272795701</v>
      </c>
      <c r="I731" s="12"/>
    </row>
    <row r="732" spans="1:9" x14ac:dyDescent="0.25">
      <c r="A732" s="10"/>
      <c r="C732" s="146">
        <v>118</v>
      </c>
      <c r="D732" s="147">
        <v>1019.5904652499999</v>
      </c>
      <c r="E732" s="29">
        <v>35.427226352795969</v>
      </c>
      <c r="I732" s="12"/>
    </row>
    <row r="733" spans="1:9" x14ac:dyDescent="0.25">
      <c r="A733" s="10"/>
      <c r="C733" s="146">
        <v>119</v>
      </c>
      <c r="D733" s="147">
        <v>883.26672076000068</v>
      </c>
      <c r="E733" s="29">
        <v>35.306908262796014</v>
      </c>
      <c r="I733" s="12"/>
    </row>
    <row r="734" spans="1:9" x14ac:dyDescent="0.25">
      <c r="A734" s="10"/>
      <c r="C734" s="146">
        <v>120</v>
      </c>
      <c r="D734" s="147">
        <v>734.8862084399999</v>
      </c>
      <c r="E734" s="29">
        <v>33.879208692795601</v>
      </c>
      <c r="I734" s="12"/>
    </row>
    <row r="735" spans="1:9" x14ac:dyDescent="0.25">
      <c r="A735" s="10"/>
      <c r="C735" s="146">
        <v>121</v>
      </c>
      <c r="D735" s="147">
        <v>626.56578196999999</v>
      </c>
      <c r="E735" s="29">
        <v>36.101912862796553</v>
      </c>
      <c r="I735" s="12"/>
    </row>
    <row r="736" spans="1:9" x14ac:dyDescent="0.25">
      <c r="A736" s="10"/>
      <c r="C736" s="146">
        <v>122</v>
      </c>
      <c r="D736" s="147">
        <v>563.79128450999974</v>
      </c>
      <c r="E736" s="29">
        <v>37.380612432795601</v>
      </c>
      <c r="I736" s="12"/>
    </row>
    <row r="737" spans="1:9" x14ac:dyDescent="0.25">
      <c r="A737" s="10"/>
      <c r="C737" s="146">
        <v>123</v>
      </c>
      <c r="D737" s="147">
        <v>535.37789001999988</v>
      </c>
      <c r="E737" s="29">
        <v>45.10087391279535</v>
      </c>
      <c r="I737" s="12"/>
    </row>
    <row r="738" spans="1:9" x14ac:dyDescent="0.25">
      <c r="A738" s="10"/>
      <c r="C738" s="146">
        <v>124</v>
      </c>
      <c r="D738" s="147">
        <v>519.82313202</v>
      </c>
      <c r="E738" s="29">
        <v>47.772591812795781</v>
      </c>
      <c r="I738" s="12"/>
    </row>
    <row r="739" spans="1:9" x14ac:dyDescent="0.25">
      <c r="A739" s="10"/>
      <c r="C739" s="146">
        <v>125</v>
      </c>
      <c r="D739" s="147">
        <v>521.06810644000007</v>
      </c>
      <c r="E739" s="29">
        <v>46.970268202795864</v>
      </c>
      <c r="I739" s="12"/>
    </row>
    <row r="740" spans="1:9" x14ac:dyDescent="0.25">
      <c r="A740" s="10"/>
      <c r="C740" s="146">
        <v>126</v>
      </c>
      <c r="D740" s="147">
        <v>559.67523991999997</v>
      </c>
      <c r="E740" s="29">
        <v>47.758587732795831</v>
      </c>
      <c r="I740" s="12"/>
    </row>
    <row r="741" spans="1:9" x14ac:dyDescent="0.25">
      <c r="A741" s="10"/>
      <c r="C741" s="146">
        <v>127</v>
      </c>
      <c r="D741" s="147">
        <v>680.86194113999977</v>
      </c>
      <c r="E741" s="29">
        <v>49.508861362795642</v>
      </c>
      <c r="I741" s="12"/>
    </row>
    <row r="742" spans="1:9" x14ac:dyDescent="0.25">
      <c r="A742" s="10"/>
      <c r="C742" s="146">
        <v>128</v>
      </c>
      <c r="D742" s="147">
        <v>861.09672589999991</v>
      </c>
      <c r="E742" s="29">
        <v>49.652965432795554</v>
      </c>
      <c r="I742" s="12"/>
    </row>
    <row r="743" spans="1:9" x14ac:dyDescent="0.25">
      <c r="A743" s="10"/>
      <c r="C743" s="146">
        <v>129</v>
      </c>
      <c r="D743" s="147">
        <v>1064.76699543</v>
      </c>
      <c r="E743" s="29">
        <v>53.979918102795182</v>
      </c>
      <c r="I743" s="12"/>
    </row>
    <row r="744" spans="1:9" x14ac:dyDescent="0.25">
      <c r="A744" s="10"/>
      <c r="C744" s="146">
        <v>130</v>
      </c>
      <c r="D744" s="147">
        <v>1173.78291384</v>
      </c>
      <c r="E744" s="29">
        <v>53.414147592795416</v>
      </c>
      <c r="I744" s="12"/>
    </row>
    <row r="745" spans="1:9" x14ac:dyDescent="0.25">
      <c r="A745" s="10"/>
      <c r="C745" s="146">
        <v>131</v>
      </c>
      <c r="D745" s="147">
        <v>1258.516109610001</v>
      </c>
      <c r="E745" s="29">
        <v>52.993049692795694</v>
      </c>
      <c r="I745" s="12"/>
    </row>
    <row r="746" spans="1:9" x14ac:dyDescent="0.25">
      <c r="A746" s="10"/>
      <c r="C746" s="146">
        <v>132</v>
      </c>
      <c r="D746" s="147">
        <v>1306.2850370800004</v>
      </c>
      <c r="E746" s="29">
        <v>56.438314202794345</v>
      </c>
      <c r="I746" s="12"/>
    </row>
    <row r="747" spans="1:9" x14ac:dyDescent="0.25">
      <c r="A747" s="10"/>
      <c r="C747" s="146">
        <v>133</v>
      </c>
      <c r="D747" s="147">
        <v>1316.8521024600002</v>
      </c>
      <c r="E747" s="29">
        <v>59.752176482795221</v>
      </c>
      <c r="I747" s="12"/>
    </row>
    <row r="748" spans="1:9" x14ac:dyDescent="0.25">
      <c r="A748" s="10"/>
      <c r="C748" s="146">
        <v>134</v>
      </c>
      <c r="D748" s="147">
        <v>1318.9302177699999</v>
      </c>
      <c r="E748" s="29">
        <v>60.744779102795519</v>
      </c>
      <c r="I748" s="12"/>
    </row>
    <row r="749" spans="1:9" x14ac:dyDescent="0.25">
      <c r="A749" s="10"/>
      <c r="C749" s="146">
        <v>135</v>
      </c>
      <c r="D749" s="147">
        <v>1300.4871909999997</v>
      </c>
      <c r="E749" s="29">
        <v>60.743478752795227</v>
      </c>
      <c r="I749" s="12"/>
    </row>
    <row r="750" spans="1:9" x14ac:dyDescent="0.25">
      <c r="A750" s="10"/>
      <c r="C750" s="146">
        <v>136</v>
      </c>
      <c r="D750" s="147">
        <v>1264.5186146700009</v>
      </c>
      <c r="E750" s="29">
        <v>58.125826142795177</v>
      </c>
      <c r="I750" s="12"/>
    </row>
    <row r="751" spans="1:9" x14ac:dyDescent="0.25">
      <c r="A751" s="10"/>
      <c r="C751" s="146">
        <v>137</v>
      </c>
      <c r="D751" s="147">
        <v>1279.4181375399999</v>
      </c>
      <c r="E751" s="29">
        <v>49.331731322796031</v>
      </c>
      <c r="I751" s="12"/>
    </row>
    <row r="752" spans="1:9" x14ac:dyDescent="0.25">
      <c r="A752" s="10"/>
      <c r="C752" s="146">
        <v>138</v>
      </c>
      <c r="D752" s="147">
        <v>1343.1776309000002</v>
      </c>
      <c r="E752" s="29">
        <v>46.976806972796339</v>
      </c>
      <c r="I752" s="12"/>
    </row>
    <row r="753" spans="1:9" x14ac:dyDescent="0.25">
      <c r="A753" s="10"/>
      <c r="C753" s="146">
        <v>139</v>
      </c>
      <c r="D753" s="147">
        <v>1326.45769032</v>
      </c>
      <c r="E753" s="29">
        <v>47.322016932796032</v>
      </c>
      <c r="I753" s="12"/>
    </row>
    <row r="754" spans="1:9" x14ac:dyDescent="0.25">
      <c r="A754" s="10"/>
      <c r="C754" s="146">
        <v>140</v>
      </c>
      <c r="D754" s="147">
        <v>1304.8526016799999</v>
      </c>
      <c r="E754" s="29">
        <v>46.383603152795786</v>
      </c>
      <c r="I754" s="12"/>
    </row>
    <row r="755" spans="1:9" x14ac:dyDescent="0.25">
      <c r="A755" s="10"/>
      <c r="C755" s="146">
        <v>141</v>
      </c>
      <c r="D755" s="147">
        <v>1263.5535505499997</v>
      </c>
      <c r="E755" s="29">
        <v>44.553449942796078</v>
      </c>
      <c r="I755" s="12"/>
    </row>
    <row r="756" spans="1:9" x14ac:dyDescent="0.25">
      <c r="A756" s="10"/>
      <c r="C756" s="146">
        <v>142</v>
      </c>
      <c r="D756" s="147">
        <v>1138.88757087</v>
      </c>
      <c r="E756" s="29">
        <v>40.346122112796593</v>
      </c>
      <c r="I756" s="12"/>
    </row>
    <row r="757" spans="1:9" x14ac:dyDescent="0.25">
      <c r="A757" s="10"/>
      <c r="C757" s="146">
        <v>143</v>
      </c>
      <c r="D757" s="147">
        <v>1004.3564662400006</v>
      </c>
      <c r="E757" s="29">
        <v>35.793072632795656</v>
      </c>
      <c r="I757" s="12"/>
    </row>
    <row r="758" spans="1:9" x14ac:dyDescent="0.25">
      <c r="A758" s="10"/>
      <c r="C758" s="146">
        <v>144</v>
      </c>
      <c r="D758" s="147">
        <v>866.17489977000014</v>
      </c>
      <c r="E758" s="29">
        <v>33.123618392795606</v>
      </c>
      <c r="I758" s="12"/>
    </row>
    <row r="759" spans="1:9" x14ac:dyDescent="0.25">
      <c r="A759" s="10"/>
      <c r="C759" s="146">
        <v>145</v>
      </c>
      <c r="D759" s="147">
        <v>737.33160471999986</v>
      </c>
      <c r="E759" s="29">
        <v>27.332996102795505</v>
      </c>
      <c r="I759" s="12"/>
    </row>
    <row r="760" spans="1:9" x14ac:dyDescent="0.25">
      <c r="A760" s="10"/>
      <c r="C760" s="146">
        <v>146</v>
      </c>
      <c r="D760" s="147">
        <v>632.46659983000006</v>
      </c>
      <c r="E760" s="29">
        <v>28.606979512796215</v>
      </c>
      <c r="I760" s="12"/>
    </row>
    <row r="761" spans="1:9" x14ac:dyDescent="0.25">
      <c r="A761" s="10"/>
      <c r="C761" s="146">
        <v>147</v>
      </c>
      <c r="D761" s="147">
        <v>561.42633162999994</v>
      </c>
      <c r="E761" s="29">
        <v>28.778988822795782</v>
      </c>
      <c r="I761" s="12"/>
    </row>
    <row r="762" spans="1:9" x14ac:dyDescent="0.25">
      <c r="A762" s="10"/>
      <c r="C762" s="146">
        <v>148</v>
      </c>
      <c r="D762" s="147">
        <v>536.78291176000005</v>
      </c>
      <c r="E762" s="29">
        <v>27.066291042795797</v>
      </c>
      <c r="I762" s="12"/>
    </row>
    <row r="763" spans="1:9" x14ac:dyDescent="0.25">
      <c r="A763" s="10"/>
      <c r="C763" s="146">
        <v>149</v>
      </c>
      <c r="D763" s="147">
        <v>537.13469570999996</v>
      </c>
      <c r="E763" s="29">
        <v>27.3914330627955</v>
      </c>
      <c r="I763" s="12"/>
    </row>
    <row r="764" spans="1:9" x14ac:dyDescent="0.25">
      <c r="A764" s="10"/>
      <c r="C764" s="146">
        <v>150</v>
      </c>
      <c r="D764" s="147">
        <v>574.38334082999995</v>
      </c>
      <c r="E764" s="29">
        <v>27.041766222795445</v>
      </c>
      <c r="I764" s="12"/>
    </row>
    <row r="765" spans="1:9" x14ac:dyDescent="0.25">
      <c r="A765" s="10"/>
      <c r="C765" s="146">
        <v>151</v>
      </c>
      <c r="D765" s="147">
        <v>663.98986432000015</v>
      </c>
      <c r="E765" s="29">
        <v>27.086209692795819</v>
      </c>
      <c r="I765" s="12"/>
    </row>
    <row r="766" spans="1:9" x14ac:dyDescent="0.25">
      <c r="A766" s="10"/>
      <c r="C766" s="146">
        <v>152</v>
      </c>
      <c r="D766" s="147">
        <v>833.15024883000001</v>
      </c>
      <c r="E766" s="29">
        <v>29.554065902795173</v>
      </c>
      <c r="I766" s="12"/>
    </row>
    <row r="767" spans="1:9" x14ac:dyDescent="0.25">
      <c r="A767" s="10"/>
      <c r="C767" s="146">
        <v>153</v>
      </c>
      <c r="D767" s="147">
        <v>1004.8261202000003</v>
      </c>
      <c r="E767" s="29">
        <v>34.800770882796087</v>
      </c>
      <c r="I767" s="12"/>
    </row>
    <row r="768" spans="1:9" x14ac:dyDescent="0.25">
      <c r="A768" s="10"/>
      <c r="C768" s="146">
        <v>154</v>
      </c>
      <c r="D768" s="147">
        <v>1109.5204836099999</v>
      </c>
      <c r="E768" s="29">
        <v>34.383461312796044</v>
      </c>
      <c r="I768" s="12"/>
    </row>
    <row r="769" spans="1:9" x14ac:dyDescent="0.25">
      <c r="A769" s="10"/>
      <c r="C769" s="146">
        <v>155</v>
      </c>
      <c r="D769" s="147">
        <v>1112.3542290799999</v>
      </c>
      <c r="E769" s="29">
        <v>32.986079552795218</v>
      </c>
      <c r="I769" s="12"/>
    </row>
    <row r="770" spans="1:9" x14ac:dyDescent="0.25">
      <c r="A770" s="10"/>
      <c r="C770" s="146">
        <v>156</v>
      </c>
      <c r="D770" s="147">
        <v>1090.1649574</v>
      </c>
      <c r="E770" s="29">
        <v>28.811634272795573</v>
      </c>
      <c r="I770" s="12"/>
    </row>
    <row r="771" spans="1:9" x14ac:dyDescent="0.25">
      <c r="A771" s="10"/>
      <c r="C771" s="146">
        <v>157</v>
      </c>
      <c r="D771" s="147">
        <v>1092.2041510899996</v>
      </c>
      <c r="E771" s="29">
        <v>25.521776312796192</v>
      </c>
      <c r="I771" s="12"/>
    </row>
    <row r="772" spans="1:9" x14ac:dyDescent="0.25">
      <c r="A772" s="10"/>
      <c r="C772" s="146">
        <v>158</v>
      </c>
      <c r="D772" s="147">
        <v>1096.49742881</v>
      </c>
      <c r="E772" s="29">
        <v>24.845242052795811</v>
      </c>
      <c r="I772" s="12"/>
    </row>
    <row r="773" spans="1:9" x14ac:dyDescent="0.25">
      <c r="A773" s="10"/>
      <c r="C773" s="146">
        <v>159</v>
      </c>
      <c r="D773" s="147">
        <v>1095.1873294999996</v>
      </c>
      <c r="E773" s="29">
        <v>28.293529272795695</v>
      </c>
      <c r="I773" s="12"/>
    </row>
    <row r="774" spans="1:9" x14ac:dyDescent="0.25">
      <c r="A774" s="10"/>
      <c r="C774" s="146">
        <v>160</v>
      </c>
      <c r="D774" s="147">
        <v>1124.4679998500001</v>
      </c>
      <c r="E774" s="29">
        <v>33.35435826279604</v>
      </c>
      <c r="I774" s="12"/>
    </row>
    <row r="775" spans="1:9" x14ac:dyDescent="0.25">
      <c r="A775" s="10"/>
      <c r="C775" s="146">
        <v>161</v>
      </c>
      <c r="D775" s="147">
        <v>1218.1701340399998</v>
      </c>
      <c r="E775" s="29">
        <v>35.59823276279576</v>
      </c>
      <c r="I775" s="12"/>
    </row>
    <row r="776" spans="1:9" x14ac:dyDescent="0.25">
      <c r="A776" s="10"/>
      <c r="C776" s="146">
        <v>162</v>
      </c>
      <c r="D776" s="147">
        <v>1370.4041088199999</v>
      </c>
      <c r="E776" s="29">
        <v>39.423004432794414</v>
      </c>
      <c r="I776" s="12"/>
    </row>
    <row r="777" spans="1:9" x14ac:dyDescent="0.25">
      <c r="A777" s="10"/>
      <c r="C777" s="146">
        <v>163</v>
      </c>
      <c r="D777" s="147">
        <v>1413.3880218499996</v>
      </c>
      <c r="E777" s="29">
        <v>40.985605042796351</v>
      </c>
      <c r="I777" s="12"/>
    </row>
    <row r="778" spans="1:9" x14ac:dyDescent="0.25">
      <c r="A778" s="10"/>
      <c r="C778" s="146">
        <v>164</v>
      </c>
      <c r="D778" s="147">
        <v>1411.8809798900002</v>
      </c>
      <c r="E778" s="29">
        <v>40.72899866279613</v>
      </c>
      <c r="I778" s="12"/>
    </row>
    <row r="779" spans="1:9" x14ac:dyDescent="0.25">
      <c r="A779" s="10"/>
      <c r="C779" s="146">
        <v>165</v>
      </c>
      <c r="D779" s="147">
        <v>1376.5485048700002</v>
      </c>
      <c r="E779" s="29">
        <v>40.898034662795681</v>
      </c>
      <c r="I779" s="12"/>
    </row>
    <row r="780" spans="1:9" x14ac:dyDescent="0.25">
      <c r="A780" s="10"/>
      <c r="C780" s="146">
        <v>166</v>
      </c>
      <c r="D780" s="147">
        <v>1252.0866628600002</v>
      </c>
      <c r="E780" s="29">
        <v>35.903787232795366</v>
      </c>
      <c r="I780" s="12"/>
    </row>
    <row r="781" spans="1:9" x14ac:dyDescent="0.25">
      <c r="A781" s="10"/>
      <c r="C781" s="146">
        <v>167</v>
      </c>
      <c r="D781" s="147">
        <v>1044.0844179400001</v>
      </c>
      <c r="E781" s="29">
        <v>29.061925332795909</v>
      </c>
      <c r="I781" s="12"/>
    </row>
    <row r="782" spans="1:9" x14ac:dyDescent="0.25">
      <c r="A782" s="10"/>
      <c r="C782" s="148">
        <v>168</v>
      </c>
      <c r="D782" s="147">
        <v>841.54160639000008</v>
      </c>
      <c r="E782" s="29">
        <v>21.251975402796006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86">
        <f t="shared" ref="B855:H855" si="0">B10</f>
        <v>45306</v>
      </c>
      <c r="C855" s="186">
        <f t="shared" si="0"/>
        <v>45307</v>
      </c>
      <c r="D855" s="186">
        <f t="shared" si="0"/>
        <v>45308</v>
      </c>
      <c r="E855" s="186">
        <f t="shared" si="0"/>
        <v>45309</v>
      </c>
      <c r="F855" s="186">
        <f t="shared" si="0"/>
        <v>45310</v>
      </c>
      <c r="G855" s="186">
        <f t="shared" si="0"/>
        <v>45311</v>
      </c>
      <c r="H855" s="186">
        <f t="shared" si="0"/>
        <v>45312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D12F1-1170-429F-8E80-6CBD4495DB71}">
  <dimension ref="A1:J892"/>
  <sheetViews>
    <sheetView tabSelected="1" topLeftCell="A104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6" t="s">
        <v>204</v>
      </c>
      <c r="B1" s="187" t="s">
        <v>262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27"/>
      <c r="B2" s="190">
        <v>45309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263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264</v>
      </c>
      <c r="B4" s="206" t="s">
        <v>265</v>
      </c>
      <c r="C4" s="207"/>
      <c r="D4" s="207"/>
      <c r="E4" s="207"/>
      <c r="F4" s="207"/>
      <c r="G4" s="208"/>
      <c r="H4" s="215" t="s">
        <v>4</v>
      </c>
      <c r="I4" s="216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266</v>
      </c>
      <c r="B6" s="206" t="s">
        <v>267</v>
      </c>
      <c r="C6" s="207"/>
      <c r="D6" s="207"/>
      <c r="E6" s="207"/>
      <c r="F6" s="207"/>
      <c r="G6" s="208"/>
      <c r="H6" s="13">
        <v>23270.560000000001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268</v>
      </c>
      <c r="B8" s="206" t="s">
        <v>269</v>
      </c>
      <c r="C8" s="207"/>
      <c r="D8" s="207"/>
      <c r="E8" s="207"/>
      <c r="F8" s="207"/>
      <c r="G8" s="207"/>
      <c r="H8" s="208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270</v>
      </c>
      <c r="B10" s="186">
        <f>'Publikime AL'!B10</f>
        <v>45306</v>
      </c>
      <c r="C10" s="186">
        <f>'Publikime AL'!C10</f>
        <v>45307</v>
      </c>
      <c r="D10" s="186">
        <f>'Publikime AL'!D10</f>
        <v>45308</v>
      </c>
      <c r="E10" s="186">
        <f>'Publikime AL'!E10</f>
        <v>45309</v>
      </c>
      <c r="F10" s="186">
        <f>'Publikime AL'!F10</f>
        <v>45310</v>
      </c>
      <c r="G10" s="186">
        <f>'Publikime AL'!G10</f>
        <v>45311</v>
      </c>
      <c r="H10" s="186">
        <f>'Publikime AL'!H10</f>
        <v>45312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271</v>
      </c>
      <c r="B15" s="206" t="s">
        <v>272</v>
      </c>
      <c r="C15" s="207"/>
      <c r="D15" s="207"/>
      <c r="E15" s="207"/>
      <c r="F15" s="207"/>
      <c r="G15" s="208"/>
      <c r="H15" s="215" t="s">
        <v>7</v>
      </c>
      <c r="I15" s="216"/>
    </row>
    <row r="16" spans="1:10" x14ac:dyDescent="0.25">
      <c r="A16" s="10"/>
      <c r="I16" s="12"/>
    </row>
    <row r="17" spans="1:9" x14ac:dyDescent="0.25">
      <c r="A17" s="10"/>
      <c r="C17" s="19" t="s">
        <v>273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274</v>
      </c>
      <c r="B22" s="206" t="s">
        <v>272</v>
      </c>
      <c r="C22" s="207"/>
      <c r="D22" s="207"/>
      <c r="E22" s="207"/>
      <c r="F22" s="207"/>
      <c r="G22" s="208"/>
      <c r="H22" s="215" t="s">
        <v>7</v>
      </c>
      <c r="I22" s="216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2">
        <v>2024</v>
      </c>
      <c r="D24" s="223"/>
      <c r="E24" s="224"/>
      <c r="F24" s="172"/>
      <c r="I24" s="12"/>
    </row>
    <row r="25" spans="1:9" x14ac:dyDescent="0.25">
      <c r="A25" s="10"/>
      <c r="C25" s="35" t="s">
        <v>273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275</v>
      </c>
      <c r="B79" s="206" t="s">
        <v>276</v>
      </c>
      <c r="C79" s="207"/>
      <c r="D79" s="207"/>
      <c r="E79" s="207"/>
      <c r="F79" s="207"/>
      <c r="G79" s="208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6" t="s">
        <v>277</v>
      </c>
      <c r="B81" s="207"/>
      <c r="C81" s="207"/>
      <c r="D81" s="207"/>
      <c r="E81" s="207"/>
      <c r="F81" s="207"/>
      <c r="G81" s="207"/>
      <c r="H81" s="208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20">
        <v>45307</v>
      </c>
      <c r="D83" s="225"/>
      <c r="E83" s="225"/>
      <c r="F83" s="221"/>
      <c r="G83" s="40"/>
      <c r="I83" s="12"/>
    </row>
    <row r="84" spans="1:9" x14ac:dyDescent="0.25">
      <c r="A84" s="10"/>
      <c r="B84" s="40"/>
      <c r="C84" s="46" t="s">
        <v>278</v>
      </c>
      <c r="D84" s="47" t="s">
        <v>279</v>
      </c>
      <c r="E84" s="47" t="s">
        <v>280</v>
      </c>
      <c r="F84" s="48" t="s">
        <v>281</v>
      </c>
      <c r="G84" s="40"/>
      <c r="I84" s="12"/>
    </row>
    <row r="85" spans="1:9" x14ac:dyDescent="0.25">
      <c r="A85" s="10"/>
      <c r="B85" s="40"/>
      <c r="C85" s="49">
        <v>1</v>
      </c>
      <c r="D85" s="50">
        <v>1122.1735024000004</v>
      </c>
      <c r="E85" s="50">
        <v>432.91200000000003</v>
      </c>
      <c r="F85" s="50">
        <v>689.26150240000038</v>
      </c>
      <c r="G85" s="40"/>
      <c r="I85" s="12"/>
    </row>
    <row r="86" spans="1:9" x14ac:dyDescent="0.25">
      <c r="A86" s="10"/>
      <c r="B86" s="40"/>
      <c r="C86" s="49">
        <v>2</v>
      </c>
      <c r="D86" s="50">
        <v>1055.9829770800004</v>
      </c>
      <c r="E86" s="50">
        <v>447.22800000000001</v>
      </c>
      <c r="F86" s="50">
        <v>608.75497708000034</v>
      </c>
      <c r="G86" s="40"/>
      <c r="I86" s="12"/>
    </row>
    <row r="87" spans="1:9" x14ac:dyDescent="0.25">
      <c r="A87" s="10"/>
      <c r="B87" s="40"/>
      <c r="C87" s="49">
        <v>3</v>
      </c>
      <c r="D87" s="50">
        <v>1033.9408885699997</v>
      </c>
      <c r="E87" s="50">
        <v>465.351</v>
      </c>
      <c r="F87" s="50">
        <v>568.58988856999974</v>
      </c>
      <c r="G87" s="40"/>
      <c r="I87" s="12"/>
    </row>
    <row r="88" spans="1:9" x14ac:dyDescent="0.25">
      <c r="A88" s="10"/>
      <c r="B88" s="40"/>
      <c r="C88" s="49">
        <v>4</v>
      </c>
      <c r="D88" s="50">
        <v>1026.73757406</v>
      </c>
      <c r="E88" s="50">
        <v>474.39800000000002</v>
      </c>
      <c r="F88" s="50">
        <v>552.33957406000002</v>
      </c>
      <c r="G88" s="40"/>
      <c r="I88" s="12"/>
    </row>
    <row r="89" spans="1:9" x14ac:dyDescent="0.25">
      <c r="A89" s="10"/>
      <c r="B89" s="40"/>
      <c r="C89" s="49">
        <v>5</v>
      </c>
      <c r="D89" s="50">
        <v>1040.5540303099997</v>
      </c>
      <c r="E89" s="50">
        <v>490.73699999999997</v>
      </c>
      <c r="F89" s="50">
        <v>549.81703030999972</v>
      </c>
      <c r="G89" s="40"/>
      <c r="I89" s="12"/>
    </row>
    <row r="90" spans="1:9" x14ac:dyDescent="0.25">
      <c r="A90" s="10"/>
      <c r="B90" s="40"/>
      <c r="C90" s="49">
        <v>6</v>
      </c>
      <c r="D90" s="50">
        <v>1127.6271493199997</v>
      </c>
      <c r="E90" s="50">
        <v>508.53100000000006</v>
      </c>
      <c r="F90" s="50">
        <v>619.09614931999965</v>
      </c>
      <c r="G90" s="40"/>
      <c r="I90" s="12"/>
    </row>
    <row r="91" spans="1:9" x14ac:dyDescent="0.25">
      <c r="A91" s="10"/>
      <c r="B91" s="40"/>
      <c r="C91" s="49">
        <v>7</v>
      </c>
      <c r="D91" s="50">
        <v>1317.0235674600001</v>
      </c>
      <c r="E91" s="50">
        <v>501.54399999999998</v>
      </c>
      <c r="F91" s="50">
        <v>815.47956746000011</v>
      </c>
      <c r="G91" s="40"/>
      <c r="I91" s="12"/>
    </row>
    <row r="92" spans="1:9" x14ac:dyDescent="0.25">
      <c r="A92" s="10"/>
      <c r="B92" s="40"/>
      <c r="C92" s="49">
        <v>8</v>
      </c>
      <c r="D92" s="50">
        <v>1407.3647058300003</v>
      </c>
      <c r="E92" s="50">
        <v>326.32200000000006</v>
      </c>
      <c r="F92" s="50">
        <v>1081.0427058300002</v>
      </c>
      <c r="G92" s="40"/>
      <c r="I92" s="12"/>
    </row>
    <row r="93" spans="1:9" x14ac:dyDescent="0.25">
      <c r="A93" s="10"/>
      <c r="B93" s="40"/>
      <c r="C93" s="49">
        <v>9</v>
      </c>
      <c r="D93" s="50">
        <v>1563.66730405</v>
      </c>
      <c r="E93" s="50">
        <v>382.62200000000001</v>
      </c>
      <c r="F93" s="50">
        <v>1181.0453040499999</v>
      </c>
      <c r="G93" s="40"/>
      <c r="I93" s="12"/>
    </row>
    <row r="94" spans="1:9" x14ac:dyDescent="0.25">
      <c r="A94" s="10"/>
      <c r="B94" s="40"/>
      <c r="C94" s="49">
        <v>10</v>
      </c>
      <c r="D94" s="50">
        <v>1529.3731333199992</v>
      </c>
      <c r="E94" s="50">
        <v>347.38499999999999</v>
      </c>
      <c r="F94" s="50">
        <v>1181.9881333199992</v>
      </c>
      <c r="G94" s="40"/>
      <c r="I94" s="12"/>
    </row>
    <row r="95" spans="1:9" x14ac:dyDescent="0.25">
      <c r="A95" s="10"/>
      <c r="B95" s="40"/>
      <c r="C95" s="49">
        <v>11</v>
      </c>
      <c r="D95" s="50">
        <v>1536.6587354099997</v>
      </c>
      <c r="E95" s="50">
        <v>395.56600000000003</v>
      </c>
      <c r="F95" s="50">
        <v>1141.0927354099997</v>
      </c>
      <c r="G95" s="40"/>
      <c r="I95" s="12"/>
    </row>
    <row r="96" spans="1:9" x14ac:dyDescent="0.25">
      <c r="A96" s="10"/>
      <c r="B96" s="40"/>
      <c r="C96" s="49">
        <v>12</v>
      </c>
      <c r="D96" s="50">
        <v>1513.5848512699997</v>
      </c>
      <c r="E96" s="50">
        <v>419.63099999999997</v>
      </c>
      <c r="F96" s="50">
        <v>1093.9538512699996</v>
      </c>
      <c r="G96" s="40"/>
      <c r="I96" s="12"/>
    </row>
    <row r="97" spans="1:9" x14ac:dyDescent="0.25">
      <c r="A97" s="10"/>
      <c r="B97" s="40"/>
      <c r="C97" s="49">
        <v>13</v>
      </c>
      <c r="D97" s="50">
        <v>1433.2425346099997</v>
      </c>
      <c r="E97" s="50">
        <v>332.45300000000009</v>
      </c>
      <c r="F97" s="50">
        <v>1100.7895346099995</v>
      </c>
      <c r="G97" s="40"/>
      <c r="I97" s="12"/>
    </row>
    <row r="98" spans="1:9" x14ac:dyDescent="0.25">
      <c r="A98" s="10"/>
      <c r="B98" s="40"/>
      <c r="C98" s="49">
        <v>14</v>
      </c>
      <c r="D98" s="50">
        <v>1520.9535054700002</v>
      </c>
      <c r="E98" s="50">
        <v>404.22200000000009</v>
      </c>
      <c r="F98" s="50">
        <v>1116.7315054700002</v>
      </c>
      <c r="G98" s="40"/>
      <c r="I98" s="12"/>
    </row>
    <row r="99" spans="1:9" x14ac:dyDescent="0.25">
      <c r="A99" s="10"/>
      <c r="B99" s="40"/>
      <c r="C99" s="49">
        <v>15</v>
      </c>
      <c r="D99" s="50">
        <v>1486.2823898200006</v>
      </c>
      <c r="E99" s="50">
        <v>354.98799999999994</v>
      </c>
      <c r="F99" s="50">
        <v>1131.2943898200006</v>
      </c>
      <c r="G99" s="40"/>
      <c r="I99" s="12"/>
    </row>
    <row r="100" spans="1:9" x14ac:dyDescent="0.25">
      <c r="A100" s="10"/>
      <c r="B100" s="40"/>
      <c r="C100" s="49">
        <v>16</v>
      </c>
      <c r="D100" s="50">
        <v>1519.2526990300003</v>
      </c>
      <c r="E100" s="50">
        <v>363.43</v>
      </c>
      <c r="F100" s="50">
        <v>1155.8226990300002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1573.81243614</v>
      </c>
      <c r="E101" s="50">
        <v>365.08899999999994</v>
      </c>
      <c r="F101" s="50">
        <v>1208.7234361400001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1654.3756280599996</v>
      </c>
      <c r="E102" s="50">
        <v>314.14400000000001</v>
      </c>
      <c r="F102" s="50">
        <v>1340.2316280599996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1667.4966975400002</v>
      </c>
      <c r="E103" s="50">
        <v>293.423</v>
      </c>
      <c r="F103" s="50">
        <v>1374.0736975400002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1657.3061206299999</v>
      </c>
      <c r="E104" s="50">
        <v>294.30900000000003</v>
      </c>
      <c r="F104" s="50">
        <v>1362.9971206299999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1637.6052044099999</v>
      </c>
      <c r="E105" s="50">
        <v>301.38400000000001</v>
      </c>
      <c r="F105" s="50">
        <v>1336.2212044099999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1528.2912418399999</v>
      </c>
      <c r="E106" s="50">
        <v>302.98999999999995</v>
      </c>
      <c r="F106" s="50">
        <v>1225.3012418399999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1364.3785852800002</v>
      </c>
      <c r="E107" s="50">
        <v>301.83800000000002</v>
      </c>
      <c r="F107" s="50">
        <v>1062.5405852800002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1079.8218673800002</v>
      </c>
      <c r="E108" s="50">
        <v>205.12200000000001</v>
      </c>
      <c r="F108" s="50">
        <v>874.69986738000011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282</v>
      </c>
      <c r="B110" s="206" t="s">
        <v>283</v>
      </c>
      <c r="C110" s="207"/>
      <c r="D110" s="207"/>
      <c r="E110" s="207"/>
      <c r="F110" s="207"/>
      <c r="G110" s="207"/>
      <c r="H110" s="207"/>
      <c r="I110" s="208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284</v>
      </c>
      <c r="C112" s="55" t="s">
        <v>285</v>
      </c>
      <c r="D112" s="55" t="s">
        <v>286</v>
      </c>
      <c r="E112" s="55" t="s">
        <v>287</v>
      </c>
      <c r="F112" s="55" t="s">
        <v>288</v>
      </c>
      <c r="G112" s="56" t="s">
        <v>289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290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290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290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290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290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290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290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290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291</v>
      </c>
      <c r="B123" s="206" t="s">
        <v>292</v>
      </c>
      <c r="C123" s="207"/>
      <c r="D123" s="207"/>
      <c r="E123" s="207"/>
      <c r="F123" s="207"/>
      <c r="G123" s="207"/>
      <c r="H123" s="207"/>
      <c r="I123" s="208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284</v>
      </c>
      <c r="C125" s="55" t="s">
        <v>285</v>
      </c>
      <c r="D125" s="55" t="s">
        <v>286</v>
      </c>
      <c r="E125" s="55" t="s">
        <v>287</v>
      </c>
      <c r="F125" s="55" t="s">
        <v>288</v>
      </c>
      <c r="G125" s="56" t="s">
        <v>289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293</v>
      </c>
      <c r="B128" s="206" t="s">
        <v>294</v>
      </c>
      <c r="C128" s="207"/>
      <c r="D128" s="207"/>
      <c r="E128" s="207"/>
      <c r="F128" s="207"/>
      <c r="G128" s="208"/>
      <c r="H128" s="215" t="s">
        <v>84</v>
      </c>
      <c r="I128" s="216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295</v>
      </c>
      <c r="B130" s="206" t="s">
        <v>296</v>
      </c>
      <c r="C130" s="207"/>
      <c r="D130" s="207"/>
      <c r="E130" s="207"/>
      <c r="F130" s="207"/>
      <c r="G130" s="208"/>
      <c r="H130" s="215" t="s">
        <v>84</v>
      </c>
      <c r="I130" s="216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297</v>
      </c>
      <c r="B132" s="212" t="s">
        <v>298</v>
      </c>
      <c r="C132" s="213"/>
      <c r="D132" s="213"/>
      <c r="E132" s="213"/>
      <c r="F132" s="213"/>
      <c r="G132" s="213"/>
      <c r="H132" s="213"/>
      <c r="I132" s="214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284</v>
      </c>
      <c r="C134" s="69" t="s">
        <v>287</v>
      </c>
      <c r="D134" s="69" t="s">
        <v>299</v>
      </c>
      <c r="E134" s="69" t="s">
        <v>300</v>
      </c>
      <c r="F134" s="69" t="s">
        <v>289</v>
      </c>
      <c r="G134" s="70" t="s">
        <v>301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302</v>
      </c>
      <c r="B137" s="212" t="s">
        <v>303</v>
      </c>
      <c r="C137" s="213"/>
      <c r="D137" s="213"/>
      <c r="E137" s="213"/>
      <c r="F137" s="213"/>
      <c r="G137" s="213"/>
      <c r="H137" s="213"/>
      <c r="I137" s="214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304</v>
      </c>
      <c r="B142" s="212" t="s">
        <v>305</v>
      </c>
      <c r="C142" s="213"/>
      <c r="D142" s="213"/>
      <c r="E142" s="213"/>
      <c r="F142" s="213"/>
      <c r="G142" s="213"/>
      <c r="H142" s="213"/>
      <c r="I142" s="214"/>
    </row>
    <row r="143" spans="1:9" x14ac:dyDescent="0.25">
      <c r="A143" s="10"/>
      <c r="I143" s="12"/>
    </row>
    <row r="144" spans="1:9" ht="30" x14ac:dyDescent="0.25">
      <c r="A144" s="10"/>
      <c r="B144" s="68" t="s">
        <v>284</v>
      </c>
      <c r="C144" s="69" t="s">
        <v>287</v>
      </c>
      <c r="D144" s="69" t="s">
        <v>299</v>
      </c>
      <c r="E144" s="69" t="s">
        <v>300</v>
      </c>
      <c r="F144" s="69" t="s">
        <v>289</v>
      </c>
      <c r="G144" s="70" t="s">
        <v>301</v>
      </c>
      <c r="I144" s="12"/>
    </row>
    <row r="145" spans="1:9" x14ac:dyDescent="0.25">
      <c r="A145" s="10"/>
      <c r="B145" s="74" t="s">
        <v>306</v>
      </c>
      <c r="C145" s="74" t="s">
        <v>58</v>
      </c>
      <c r="D145" s="74">
        <v>125</v>
      </c>
      <c r="E145" s="74" t="s">
        <v>59</v>
      </c>
      <c r="F145" s="75" t="s">
        <v>307</v>
      </c>
      <c r="G145" s="74"/>
      <c r="I145" s="12"/>
    </row>
    <row r="146" spans="1:9" x14ac:dyDescent="0.25">
      <c r="A146" s="10"/>
      <c r="B146" s="74" t="s">
        <v>308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309</v>
      </c>
      <c r="C147" s="74" t="s">
        <v>58</v>
      </c>
      <c r="D147" s="74">
        <v>125</v>
      </c>
      <c r="E147" s="74" t="s">
        <v>59</v>
      </c>
      <c r="F147" s="75" t="s">
        <v>307</v>
      </c>
      <c r="G147" s="74"/>
      <c r="I147" s="12"/>
    </row>
    <row r="148" spans="1:9" x14ac:dyDescent="0.25">
      <c r="A148" s="10"/>
      <c r="B148" s="74" t="s">
        <v>310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306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308</v>
      </c>
      <c r="C150" s="74" t="s">
        <v>63</v>
      </c>
      <c r="D150" s="74">
        <v>150</v>
      </c>
      <c r="E150" s="74" t="s">
        <v>59</v>
      </c>
      <c r="F150" s="75" t="s">
        <v>307</v>
      </c>
      <c r="G150" s="74"/>
      <c r="I150" s="12"/>
    </row>
    <row r="151" spans="1:9" x14ac:dyDescent="0.25">
      <c r="A151" s="10"/>
      <c r="B151" s="74" t="s">
        <v>309</v>
      </c>
      <c r="C151" s="74" t="s">
        <v>63</v>
      </c>
      <c r="D151" s="74">
        <v>150</v>
      </c>
      <c r="E151" s="74" t="s">
        <v>59</v>
      </c>
      <c r="F151" s="75" t="s">
        <v>307</v>
      </c>
      <c r="G151" s="74"/>
      <c r="I151" s="12"/>
    </row>
    <row r="152" spans="1:9" x14ac:dyDescent="0.25">
      <c r="A152" s="10"/>
      <c r="B152" s="74" t="s">
        <v>310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311</v>
      </c>
      <c r="B154" s="212" t="s">
        <v>312</v>
      </c>
      <c r="C154" s="213"/>
      <c r="D154" s="213"/>
      <c r="E154" s="213"/>
      <c r="F154" s="213"/>
      <c r="G154" s="213"/>
      <c r="H154" s="213"/>
      <c r="I154" s="214"/>
    </row>
    <row r="155" spans="1:9" x14ac:dyDescent="0.25">
      <c r="A155" s="10"/>
      <c r="I155" s="12"/>
    </row>
    <row r="156" spans="1:9" ht="30" x14ac:dyDescent="0.25">
      <c r="A156" s="10"/>
      <c r="B156" s="68" t="s">
        <v>284</v>
      </c>
      <c r="C156" s="69" t="s">
        <v>287</v>
      </c>
      <c r="D156" s="69" t="s">
        <v>299</v>
      </c>
      <c r="E156" s="69" t="s">
        <v>300</v>
      </c>
      <c r="F156" s="69" t="s">
        <v>289</v>
      </c>
      <c r="G156" s="70" t="s">
        <v>301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313</v>
      </c>
      <c r="B159" s="212" t="s">
        <v>314</v>
      </c>
      <c r="C159" s="213"/>
      <c r="D159" s="213"/>
      <c r="E159" s="213"/>
      <c r="F159" s="213"/>
      <c r="G159" s="213"/>
      <c r="H159" s="213"/>
      <c r="I159" s="214"/>
    </row>
    <row r="160" spans="1:9" x14ac:dyDescent="0.25">
      <c r="A160" s="10"/>
      <c r="I160" s="12"/>
    </row>
    <row r="161" spans="1:9" x14ac:dyDescent="0.25">
      <c r="A161" s="10"/>
      <c r="C161" s="179" t="s">
        <v>315</v>
      </c>
      <c r="D161" s="179" t="s">
        <v>316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313</v>
      </c>
      <c r="B169" s="212" t="s">
        <v>317</v>
      </c>
      <c r="C169" s="213"/>
      <c r="D169" s="213"/>
      <c r="E169" s="213"/>
      <c r="F169" s="213"/>
      <c r="G169" s="213"/>
      <c r="H169" s="213"/>
      <c r="I169" s="214"/>
    </row>
    <row r="170" spans="1:9" x14ac:dyDescent="0.25">
      <c r="A170" s="10"/>
      <c r="I170" s="12"/>
    </row>
    <row r="171" spans="1:9" x14ac:dyDescent="0.25">
      <c r="A171" s="10"/>
      <c r="C171" s="35" t="s">
        <v>315</v>
      </c>
      <c r="D171" s="35" t="s">
        <v>316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313</v>
      </c>
      <c r="B179" s="212" t="s">
        <v>318</v>
      </c>
      <c r="C179" s="213"/>
      <c r="D179" s="213"/>
      <c r="E179" s="213"/>
      <c r="F179" s="213"/>
      <c r="G179" s="214"/>
      <c r="H179" s="215" t="s">
        <v>84</v>
      </c>
      <c r="I179" s="216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315</v>
      </c>
      <c r="D181" s="35" t="s">
        <v>316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313</v>
      </c>
      <c r="B189" s="212" t="s">
        <v>319</v>
      </c>
      <c r="C189" s="213"/>
      <c r="D189" s="213"/>
      <c r="E189" s="213"/>
      <c r="F189" s="213"/>
      <c r="G189" s="213"/>
      <c r="H189" s="213"/>
      <c r="I189" s="214"/>
    </row>
    <row r="190" spans="1:9" x14ac:dyDescent="0.25">
      <c r="A190" s="10"/>
      <c r="I190" s="12"/>
    </row>
    <row r="191" spans="1:9" x14ac:dyDescent="0.25">
      <c r="A191" s="10"/>
      <c r="C191" s="35" t="s">
        <v>315</v>
      </c>
      <c r="D191" s="35" t="s">
        <v>316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313</v>
      </c>
      <c r="B199" s="212" t="s">
        <v>320</v>
      </c>
      <c r="C199" s="213"/>
      <c r="D199" s="213"/>
      <c r="E199" s="213"/>
      <c r="F199" s="213"/>
      <c r="G199" s="213"/>
      <c r="H199" s="213"/>
      <c r="I199" s="214"/>
    </row>
    <row r="200" spans="1:9" x14ac:dyDescent="0.25">
      <c r="A200" s="10"/>
      <c r="I200" s="12"/>
    </row>
    <row r="201" spans="1:9" x14ac:dyDescent="0.25">
      <c r="A201" s="10"/>
      <c r="C201" s="35" t="s">
        <v>315</v>
      </c>
      <c r="D201" s="35" t="s">
        <v>316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313</v>
      </c>
      <c r="B209" s="212" t="s">
        <v>321</v>
      </c>
      <c r="C209" s="213"/>
      <c r="D209" s="213"/>
      <c r="E209" s="213"/>
      <c r="F209" s="213"/>
      <c r="G209" s="214"/>
      <c r="H209" s="215" t="s">
        <v>84</v>
      </c>
      <c r="I209" s="216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315</v>
      </c>
      <c r="D211" s="35" t="s">
        <v>316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313</v>
      </c>
      <c r="B220" s="212" t="s">
        <v>322</v>
      </c>
      <c r="C220" s="213"/>
      <c r="D220" s="213"/>
      <c r="E220" s="213"/>
      <c r="F220" s="213"/>
      <c r="G220" s="213"/>
      <c r="H220" s="213"/>
      <c r="I220" s="214"/>
    </row>
    <row r="221" spans="1:9" x14ac:dyDescent="0.25">
      <c r="A221" s="10"/>
      <c r="I221" s="12"/>
    </row>
    <row r="222" spans="1:9" x14ac:dyDescent="0.25">
      <c r="A222" s="10"/>
      <c r="C222" s="35" t="s">
        <v>315</v>
      </c>
      <c r="D222" s="35" t="s">
        <v>316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313</v>
      </c>
      <c r="B230" s="212" t="s">
        <v>323</v>
      </c>
      <c r="C230" s="213"/>
      <c r="D230" s="213"/>
      <c r="E230" s="213"/>
      <c r="F230" s="213"/>
      <c r="G230" s="213"/>
      <c r="H230" s="213"/>
      <c r="I230" s="214"/>
    </row>
    <row r="231" spans="1:9" x14ac:dyDescent="0.25">
      <c r="A231" s="10"/>
      <c r="I231" s="12"/>
    </row>
    <row r="232" spans="1:9" x14ac:dyDescent="0.25">
      <c r="A232" s="10"/>
      <c r="C232" s="35" t="s">
        <v>315</v>
      </c>
      <c r="D232" s="35" t="s">
        <v>316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313</v>
      </c>
      <c r="B240" s="212" t="s">
        <v>324</v>
      </c>
      <c r="C240" s="213"/>
      <c r="D240" s="213"/>
      <c r="E240" s="213"/>
      <c r="F240" s="213"/>
      <c r="G240" s="214"/>
      <c r="H240" s="215" t="s">
        <v>84</v>
      </c>
      <c r="I240" s="216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313</v>
      </c>
      <c r="B242" s="212" t="s">
        <v>325</v>
      </c>
      <c r="C242" s="213"/>
      <c r="D242" s="213"/>
      <c r="E242" s="213"/>
      <c r="F242" s="213"/>
      <c r="G242" s="214"/>
      <c r="H242" s="215" t="s">
        <v>84</v>
      </c>
      <c r="I242" s="216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313</v>
      </c>
      <c r="B244" s="206" t="s">
        <v>326</v>
      </c>
      <c r="C244" s="207"/>
      <c r="D244" s="207"/>
      <c r="E244" s="207"/>
      <c r="F244" s="207"/>
      <c r="G244" s="207"/>
      <c r="H244" s="207"/>
      <c r="I244" s="208"/>
    </row>
    <row r="245" spans="1:9" x14ac:dyDescent="0.25">
      <c r="A245" s="10"/>
      <c r="I245" s="12"/>
    </row>
    <row r="246" spans="1:9" x14ac:dyDescent="0.25">
      <c r="A246" s="10"/>
      <c r="C246" s="35" t="s">
        <v>315</v>
      </c>
      <c r="D246" s="35" t="s">
        <v>316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313</v>
      </c>
      <c r="B254" s="212" t="s">
        <v>327</v>
      </c>
      <c r="C254" s="213"/>
      <c r="D254" s="213"/>
      <c r="E254" s="213"/>
      <c r="F254" s="213"/>
      <c r="G254" s="214"/>
      <c r="H254" s="215" t="s">
        <v>84</v>
      </c>
      <c r="I254" s="216"/>
    </row>
    <row r="255" spans="1:9" ht="15.75" thickBot="1" x14ac:dyDescent="0.3">
      <c r="A255" s="10"/>
      <c r="I255" s="12"/>
    </row>
    <row r="256" spans="1:9" ht="15.75" thickBot="1" x14ac:dyDescent="0.3">
      <c r="A256" s="4" t="s">
        <v>328</v>
      </c>
      <c r="B256" s="212" t="s">
        <v>329</v>
      </c>
      <c r="C256" s="213"/>
      <c r="D256" s="213"/>
      <c r="E256" s="213"/>
      <c r="F256" s="213"/>
      <c r="G256" s="214"/>
      <c r="H256" s="215" t="s">
        <v>4</v>
      </c>
      <c r="I256" s="216"/>
    </row>
    <row r="257" spans="1:9" ht="15.75" customHeight="1" x14ac:dyDescent="0.25">
      <c r="A257" s="10"/>
      <c r="I257" s="12"/>
    </row>
    <row r="258" spans="1:9" x14ac:dyDescent="0.25">
      <c r="A258" s="80" t="s">
        <v>278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7.8498200900000006</v>
      </c>
      <c r="C259" s="84">
        <v>122.0659325</v>
      </c>
      <c r="D259" s="84">
        <v>-53.418259859999999</v>
      </c>
      <c r="E259" s="84">
        <v>13.405594000000001</v>
      </c>
      <c r="F259" s="84">
        <v>-118.40102399999999</v>
      </c>
      <c r="G259" s="84">
        <v>88.271768930000007</v>
      </c>
      <c r="I259" s="12"/>
    </row>
    <row r="260" spans="1:9" x14ac:dyDescent="0.25">
      <c r="A260" s="83">
        <v>2</v>
      </c>
      <c r="B260" s="84">
        <v>13.14617462</v>
      </c>
      <c r="C260" s="84">
        <v>106.62433977000001</v>
      </c>
      <c r="D260" s="84">
        <v>-55.220015559999993</v>
      </c>
      <c r="E260" s="84">
        <v>8.8833026699999991</v>
      </c>
      <c r="F260" s="84">
        <v>-113.05728000000001</v>
      </c>
      <c r="G260" s="84">
        <v>144.31850385999999</v>
      </c>
      <c r="I260" s="12"/>
    </row>
    <row r="261" spans="1:9" x14ac:dyDescent="0.25">
      <c r="A261" s="83">
        <v>3</v>
      </c>
      <c r="B261" s="84">
        <v>18.1589989</v>
      </c>
      <c r="C261" s="84">
        <v>91.40415222</v>
      </c>
      <c r="D261" s="84">
        <v>-57.575639049999999</v>
      </c>
      <c r="E261" s="84">
        <v>-3.4288129000000001</v>
      </c>
      <c r="F261" s="84">
        <v>-108.19737600000001</v>
      </c>
      <c r="G261" s="84">
        <v>171.92963967</v>
      </c>
      <c r="I261" s="12"/>
    </row>
    <row r="262" spans="1:9" ht="15.75" customHeight="1" x14ac:dyDescent="0.25">
      <c r="A262" s="83">
        <v>4</v>
      </c>
      <c r="B262" s="84">
        <v>17.938609779999997</v>
      </c>
      <c r="C262" s="84">
        <v>87.789286709999999</v>
      </c>
      <c r="D262" s="84">
        <v>-54.70021011</v>
      </c>
      <c r="E262" s="84">
        <v>-1.9031040699999999</v>
      </c>
      <c r="F262" s="84">
        <v>-104.01753600000001</v>
      </c>
      <c r="G262" s="84">
        <v>179.76784759999998</v>
      </c>
      <c r="I262" s="12"/>
    </row>
    <row r="263" spans="1:9" x14ac:dyDescent="0.25">
      <c r="A263" s="83">
        <v>5</v>
      </c>
      <c r="B263" s="84">
        <v>19.46149617</v>
      </c>
      <c r="C263" s="84">
        <v>87.78644817</v>
      </c>
      <c r="D263" s="84">
        <v>-61.449520239999998</v>
      </c>
      <c r="E263" s="84">
        <v>2.6869248800000003</v>
      </c>
      <c r="F263" s="84">
        <v>-116.67263999999999</v>
      </c>
      <c r="G263" s="84">
        <v>188.27698034000002</v>
      </c>
      <c r="I263" s="12"/>
    </row>
    <row r="264" spans="1:9" x14ac:dyDescent="0.25">
      <c r="A264" s="83">
        <v>6</v>
      </c>
      <c r="B264" s="84">
        <v>17.016168830000002</v>
      </c>
      <c r="C264" s="84">
        <v>95.308547579999995</v>
      </c>
      <c r="D264" s="84">
        <v>-58.102540819999994</v>
      </c>
      <c r="E264" s="84">
        <v>24.201677540000002</v>
      </c>
      <c r="F264" s="84">
        <v>-130.37875199999999</v>
      </c>
      <c r="G264" s="84">
        <v>149.22399630999999</v>
      </c>
      <c r="I264" s="12"/>
    </row>
    <row r="265" spans="1:9" x14ac:dyDescent="0.25">
      <c r="A265" s="83">
        <v>7</v>
      </c>
      <c r="B265" s="84">
        <v>4.255372770000001</v>
      </c>
      <c r="C265" s="84">
        <v>156.15665468</v>
      </c>
      <c r="D265" s="84">
        <v>-10.271923470000001</v>
      </c>
      <c r="E265" s="84">
        <v>102.61601591</v>
      </c>
      <c r="F265" s="84">
        <v>-104.748672</v>
      </c>
      <c r="G265" s="84">
        <v>175.65843323000001</v>
      </c>
      <c r="I265" s="12"/>
    </row>
    <row r="266" spans="1:9" x14ac:dyDescent="0.25">
      <c r="A266" s="83">
        <v>8</v>
      </c>
      <c r="B266" s="84">
        <v>-15.333615239999999</v>
      </c>
      <c r="C266" s="84">
        <v>177.19937295</v>
      </c>
      <c r="D266" s="84">
        <v>29.095977229999999</v>
      </c>
      <c r="E266" s="84">
        <v>117.59570275999998</v>
      </c>
      <c r="F266" s="84">
        <v>-66.315647999999996</v>
      </c>
      <c r="G266" s="84">
        <v>75.944816060000008</v>
      </c>
      <c r="I266" s="12"/>
    </row>
    <row r="267" spans="1:9" x14ac:dyDescent="0.25">
      <c r="A267" s="83">
        <v>9</v>
      </c>
      <c r="B267" s="84">
        <v>-16.496040829999998</v>
      </c>
      <c r="C267" s="84">
        <v>196.40130575000001</v>
      </c>
      <c r="D267" s="84">
        <v>48.359293189999995</v>
      </c>
      <c r="E267" s="84">
        <v>120.99225966</v>
      </c>
      <c r="F267" s="84">
        <v>-21.348096000000002</v>
      </c>
      <c r="G267" s="84">
        <v>-11.920527280000002</v>
      </c>
      <c r="I267" s="12"/>
    </row>
    <row r="268" spans="1:9" x14ac:dyDescent="0.25">
      <c r="A268" s="83">
        <v>10</v>
      </c>
      <c r="B268" s="84">
        <v>-12.226394790000001</v>
      </c>
      <c r="C268" s="84">
        <v>193.29666566</v>
      </c>
      <c r="D268" s="84">
        <v>76.34363187999999</v>
      </c>
      <c r="E268" s="84">
        <v>99.829097430000004</v>
      </c>
      <c r="F268" s="84">
        <v>82.051200000000009</v>
      </c>
      <c r="G268" s="84">
        <v>-86.198353270000013</v>
      </c>
      <c r="I268" s="12"/>
    </row>
    <row r="269" spans="1:9" x14ac:dyDescent="0.25">
      <c r="A269" s="83">
        <v>11</v>
      </c>
      <c r="B269" s="84">
        <v>6.8961714699999996</v>
      </c>
      <c r="C269" s="84">
        <v>197.25925085000003</v>
      </c>
      <c r="D269" s="84">
        <v>68.264116520000002</v>
      </c>
      <c r="E269" s="84">
        <v>101.67091506999999</v>
      </c>
      <c r="F269" s="84">
        <v>52.913280000000007</v>
      </c>
      <c r="G269" s="84">
        <v>-43.02176223</v>
      </c>
      <c r="I269" s="12"/>
    </row>
    <row r="270" spans="1:9" x14ac:dyDescent="0.25">
      <c r="A270" s="83">
        <v>12</v>
      </c>
      <c r="B270" s="84">
        <v>-7.1896204299999997</v>
      </c>
      <c r="C270" s="84">
        <v>201.09481191999998</v>
      </c>
      <c r="D270" s="84">
        <v>102.73271776</v>
      </c>
      <c r="E270" s="84">
        <v>113.07018582000001</v>
      </c>
      <c r="F270" s="84">
        <v>138.67392000000001</v>
      </c>
      <c r="G270" s="84">
        <v>-160.72390533999999</v>
      </c>
      <c r="I270" s="12"/>
    </row>
    <row r="271" spans="1:9" x14ac:dyDescent="0.25">
      <c r="A271" s="83">
        <v>13</v>
      </c>
      <c r="B271" s="84">
        <v>-16.32814836</v>
      </c>
      <c r="C271" s="84">
        <v>191.02300467999999</v>
      </c>
      <c r="D271" s="84">
        <v>108.62798575999999</v>
      </c>
      <c r="E271" s="84">
        <v>102.09991988000002</v>
      </c>
      <c r="F271" s="84">
        <v>164.65344000000002</v>
      </c>
      <c r="G271" s="84">
        <v>-209.82527840999998</v>
      </c>
      <c r="I271" s="12"/>
    </row>
    <row r="272" spans="1:9" ht="15.75" customHeight="1" x14ac:dyDescent="0.25">
      <c r="A272" s="83">
        <v>14</v>
      </c>
      <c r="B272" s="84">
        <v>-18.656144499999996</v>
      </c>
      <c r="C272" s="84">
        <v>195.14596670999998</v>
      </c>
      <c r="D272" s="84">
        <v>106.69139999000001</v>
      </c>
      <c r="E272" s="84">
        <v>109.50267211000001</v>
      </c>
      <c r="F272" s="84">
        <v>117.118848</v>
      </c>
      <c r="G272" s="84">
        <v>-169.39560832999999</v>
      </c>
      <c r="I272" s="12"/>
    </row>
    <row r="273" spans="1:9" x14ac:dyDescent="0.25">
      <c r="A273" s="83">
        <v>15</v>
      </c>
      <c r="B273" s="84">
        <v>-22.509204319999998</v>
      </c>
      <c r="C273" s="84">
        <v>200.40859777000003</v>
      </c>
      <c r="D273" s="84">
        <v>76.476333049999994</v>
      </c>
      <c r="E273" s="84">
        <v>117.16669794000001</v>
      </c>
      <c r="F273" s="84">
        <v>44.919167999999999</v>
      </c>
      <c r="G273" s="84">
        <v>-91.978628430000015</v>
      </c>
      <c r="I273" s="12"/>
    </row>
    <row r="274" spans="1:9" x14ac:dyDescent="0.25">
      <c r="A274" s="83">
        <v>16</v>
      </c>
      <c r="B274" s="84">
        <v>-24.396180290000004</v>
      </c>
      <c r="C274" s="84">
        <v>215.50956712999999</v>
      </c>
      <c r="D274" s="84">
        <v>32.868381049999996</v>
      </c>
      <c r="E274" s="84">
        <v>135.99452571</v>
      </c>
      <c r="F274" s="84">
        <v>-51.179520000000004</v>
      </c>
      <c r="G274" s="84">
        <v>9.3039205699999989</v>
      </c>
      <c r="I274" s="12"/>
    </row>
    <row r="275" spans="1:9" x14ac:dyDescent="0.25">
      <c r="A275" s="83">
        <v>17</v>
      </c>
      <c r="B275" s="84">
        <v>-26.567896120000004</v>
      </c>
      <c r="C275" s="84">
        <v>233.81665394999996</v>
      </c>
      <c r="D275" s="84">
        <v>34.312482189999997</v>
      </c>
      <c r="E275" s="84">
        <v>135.14941848999999</v>
      </c>
      <c r="F275" s="84">
        <v>-52.96703999999999</v>
      </c>
      <c r="G275" s="84">
        <v>-5.6783462</v>
      </c>
      <c r="I275" s="12"/>
    </row>
    <row r="276" spans="1:9" x14ac:dyDescent="0.25">
      <c r="A276" s="83">
        <v>18</v>
      </c>
      <c r="B276" s="84">
        <v>-35.620300530000002</v>
      </c>
      <c r="C276" s="84">
        <v>228.65408100999997</v>
      </c>
      <c r="D276" s="84">
        <v>45.710236880000004</v>
      </c>
      <c r="E276" s="84">
        <v>117.88278117</v>
      </c>
      <c r="F276" s="84">
        <v>-26.742911999999997</v>
      </c>
      <c r="G276" s="84">
        <v>-61.025771059999997</v>
      </c>
      <c r="I276" s="12"/>
    </row>
    <row r="277" spans="1:9" x14ac:dyDescent="0.25">
      <c r="A277" s="83">
        <v>19</v>
      </c>
      <c r="B277" s="84">
        <v>-35.253549809999996</v>
      </c>
      <c r="C277" s="84">
        <v>96.52343759</v>
      </c>
      <c r="D277" s="84">
        <v>93.984374230000014</v>
      </c>
      <c r="E277" s="84">
        <v>158.71565281000002</v>
      </c>
      <c r="F277" s="84">
        <v>21.928703999999996</v>
      </c>
      <c r="G277" s="84">
        <v>-19.489075039999996</v>
      </c>
      <c r="I277" s="12"/>
    </row>
    <row r="278" spans="1:9" x14ac:dyDescent="0.25">
      <c r="A278" s="83">
        <v>20</v>
      </c>
      <c r="B278" s="84">
        <v>-39.514970579999996</v>
      </c>
      <c r="C278" s="84">
        <v>210.68761756000001</v>
      </c>
      <c r="D278" s="84">
        <v>63.991776950000002</v>
      </c>
      <c r="E278" s="84">
        <v>110.14134094000001</v>
      </c>
      <c r="F278" s="84">
        <v>2.4729600000000005</v>
      </c>
      <c r="G278" s="84">
        <v>-65.208729119999987</v>
      </c>
      <c r="I278" s="12"/>
    </row>
    <row r="279" spans="1:9" x14ac:dyDescent="0.25">
      <c r="A279" s="83">
        <v>21</v>
      </c>
      <c r="B279" s="84">
        <v>-37.778468829999994</v>
      </c>
      <c r="C279" s="84">
        <v>220.51247285999997</v>
      </c>
      <c r="D279" s="84">
        <v>70.719088479999996</v>
      </c>
      <c r="E279" s="84">
        <v>101.36448306999999</v>
      </c>
      <c r="F279" s="84">
        <v>7.3678079999999992</v>
      </c>
      <c r="G279" s="84">
        <v>-45.954477730000001</v>
      </c>
      <c r="I279" s="12"/>
    </row>
    <row r="280" spans="1:9" x14ac:dyDescent="0.25">
      <c r="A280" s="83">
        <v>22</v>
      </c>
      <c r="B280" s="84">
        <v>-0.71221246999999988</v>
      </c>
      <c r="C280" s="84">
        <v>179.83920405999999</v>
      </c>
      <c r="D280" s="84">
        <v>30.309093160000003</v>
      </c>
      <c r="E280" s="84">
        <v>33.439796210000004</v>
      </c>
      <c r="F280" s="84">
        <v>-70.78310399999998</v>
      </c>
      <c r="G280" s="84">
        <v>147.76602511999999</v>
      </c>
      <c r="I280" s="12"/>
    </row>
    <row r="281" spans="1:9" x14ac:dyDescent="0.25">
      <c r="A281" s="83">
        <v>23</v>
      </c>
      <c r="B281" s="84">
        <v>5.8694629999999997</v>
      </c>
      <c r="C281" s="84">
        <v>160.08943534000002</v>
      </c>
      <c r="D281" s="84">
        <v>38.736683030000002</v>
      </c>
      <c r="E281" s="84">
        <v>15.224832470000001</v>
      </c>
      <c r="F281" s="84">
        <v>2.5751039999999996</v>
      </c>
      <c r="G281" s="84">
        <v>95.028755750000002</v>
      </c>
      <c r="I281" s="12"/>
    </row>
    <row r="282" spans="1:9" ht="15.75" customHeight="1" x14ac:dyDescent="0.25">
      <c r="A282" s="86">
        <v>24</v>
      </c>
      <c r="B282" s="84">
        <v>22.143663200000002</v>
      </c>
      <c r="C282" s="84">
        <v>157.86615821999999</v>
      </c>
      <c r="D282" s="84">
        <v>38.179267080000002</v>
      </c>
      <c r="E282" s="84">
        <v>16.282829289999999</v>
      </c>
      <c r="F282" s="84">
        <v>7.6043520000000004</v>
      </c>
      <c r="G282" s="84">
        <v>163.94047364999997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330</v>
      </c>
      <c r="B286" s="206" t="s">
        <v>331</v>
      </c>
      <c r="C286" s="207"/>
      <c r="D286" s="207"/>
      <c r="E286" s="207"/>
      <c r="F286" s="207"/>
      <c r="G286" s="207"/>
      <c r="H286" s="207"/>
      <c r="I286" s="208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284</v>
      </c>
      <c r="D288" s="88" t="s">
        <v>332</v>
      </c>
      <c r="E288" s="89" t="s">
        <v>333</v>
      </c>
      <c r="F288" s="40"/>
      <c r="G288" s="40"/>
      <c r="I288" s="12"/>
    </row>
    <row r="289" spans="1:9" ht="15.75" customHeight="1" x14ac:dyDescent="0.25">
      <c r="A289" s="10"/>
      <c r="C289" s="90" t="s">
        <v>334</v>
      </c>
      <c r="D289" s="91" t="s">
        <v>335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335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335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336</v>
      </c>
      <c r="D292" s="91" t="s">
        <v>335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335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337</v>
      </c>
      <c r="B295" s="212" t="s">
        <v>338</v>
      </c>
      <c r="C295" s="213"/>
      <c r="D295" s="213"/>
      <c r="E295" s="213"/>
      <c r="F295" s="213"/>
      <c r="G295" s="214"/>
      <c r="H295" s="215" t="s">
        <v>84</v>
      </c>
      <c r="I295" s="216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339</v>
      </c>
      <c r="B297" s="212" t="s">
        <v>340</v>
      </c>
      <c r="C297" s="213"/>
      <c r="D297" s="213"/>
      <c r="E297" s="213"/>
      <c r="F297" s="213"/>
      <c r="G297" s="214"/>
      <c r="H297" s="215" t="s">
        <v>84</v>
      </c>
      <c r="I297" s="216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341</v>
      </c>
      <c r="B299" s="212" t="s">
        <v>342</v>
      </c>
      <c r="C299" s="213"/>
      <c r="D299" s="213"/>
      <c r="E299" s="213"/>
      <c r="F299" s="213"/>
      <c r="G299" s="214"/>
      <c r="H299" s="215" t="s">
        <v>84</v>
      </c>
      <c r="I299" s="216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343</v>
      </c>
      <c r="B301" s="212" t="s">
        <v>344</v>
      </c>
      <c r="C301" s="213"/>
      <c r="D301" s="213"/>
      <c r="E301" s="213"/>
      <c r="F301" s="213"/>
      <c r="G301" s="213"/>
      <c r="H301" s="213"/>
      <c r="I301" s="214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345</v>
      </c>
      <c r="D303" s="100" t="s">
        <v>346</v>
      </c>
      <c r="E303" s="101" t="s">
        <v>333</v>
      </c>
      <c r="F303" s="102" t="s">
        <v>347</v>
      </c>
      <c r="G303" s="101" t="s">
        <v>348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349</v>
      </c>
      <c r="B344" s="212" t="s">
        <v>350</v>
      </c>
      <c r="C344" s="213"/>
      <c r="D344" s="213"/>
      <c r="E344" s="213"/>
      <c r="F344" s="213"/>
      <c r="G344" s="213"/>
      <c r="H344" s="213"/>
      <c r="I344" s="214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20">
        <v>45309</v>
      </c>
      <c r="E346" s="221"/>
      <c r="I346" s="12"/>
    </row>
    <row r="347" spans="1:9" ht="15.75" customHeight="1" x14ac:dyDescent="0.25">
      <c r="A347" s="10"/>
      <c r="D347" s="35" t="s">
        <v>278</v>
      </c>
      <c r="E347" s="79" t="s">
        <v>351</v>
      </c>
      <c r="I347" s="12"/>
    </row>
    <row r="348" spans="1:9" x14ac:dyDescent="0.25">
      <c r="A348" s="10"/>
      <c r="D348" s="28" t="s">
        <v>162</v>
      </c>
      <c r="E348" s="108">
        <v>779.55</v>
      </c>
      <c r="I348" s="12"/>
    </row>
    <row r="349" spans="1:9" x14ac:dyDescent="0.25">
      <c r="A349" s="10"/>
      <c r="D349" s="28" t="s">
        <v>163</v>
      </c>
      <c r="E349" s="108">
        <v>683.35</v>
      </c>
      <c r="I349" s="12"/>
    </row>
    <row r="350" spans="1:9" x14ac:dyDescent="0.25">
      <c r="A350" s="10"/>
      <c r="D350" s="28" t="s">
        <v>164</v>
      </c>
      <c r="E350" s="108">
        <v>642.65</v>
      </c>
      <c r="I350" s="12"/>
    </row>
    <row r="351" spans="1:9" x14ac:dyDescent="0.25">
      <c r="A351" s="10"/>
      <c r="D351" s="28" t="s">
        <v>165</v>
      </c>
      <c r="E351" s="108">
        <v>628.85</v>
      </c>
      <c r="I351" s="12"/>
    </row>
    <row r="352" spans="1:9" x14ac:dyDescent="0.25">
      <c r="A352" s="10"/>
      <c r="D352" s="28" t="s">
        <v>166</v>
      </c>
      <c r="E352" s="108">
        <v>651.04999999999995</v>
      </c>
      <c r="I352" s="12"/>
    </row>
    <row r="353" spans="1:9" x14ac:dyDescent="0.25">
      <c r="A353" s="10"/>
      <c r="D353" s="28" t="s">
        <v>167</v>
      </c>
      <c r="E353" s="108">
        <v>721.26</v>
      </c>
      <c r="I353" s="12"/>
    </row>
    <row r="354" spans="1:9" x14ac:dyDescent="0.25">
      <c r="A354" s="10"/>
      <c r="D354" s="28" t="s">
        <v>168</v>
      </c>
      <c r="E354" s="108">
        <v>1075.08</v>
      </c>
      <c r="I354" s="12"/>
    </row>
    <row r="355" spans="1:9" x14ac:dyDescent="0.25">
      <c r="A355" s="10"/>
      <c r="D355" s="28" t="s">
        <v>169</v>
      </c>
      <c r="E355" s="108">
        <v>1322.07</v>
      </c>
      <c r="I355" s="12"/>
    </row>
    <row r="356" spans="1:9" x14ac:dyDescent="0.25">
      <c r="A356" s="10"/>
      <c r="D356" s="28" t="s">
        <v>170</v>
      </c>
      <c r="E356" s="108">
        <v>1429.8</v>
      </c>
      <c r="I356" s="12"/>
    </row>
    <row r="357" spans="1:9" ht="15.75" customHeight="1" x14ac:dyDescent="0.25">
      <c r="A357" s="10"/>
      <c r="D357" s="28" t="s">
        <v>171</v>
      </c>
      <c r="E357" s="108">
        <v>1406.74</v>
      </c>
      <c r="I357" s="12"/>
    </row>
    <row r="358" spans="1:9" x14ac:dyDescent="0.25">
      <c r="A358" s="10"/>
      <c r="D358" s="28" t="s">
        <v>172</v>
      </c>
      <c r="E358" s="108">
        <v>1402.04</v>
      </c>
      <c r="I358" s="12"/>
    </row>
    <row r="359" spans="1:9" ht="15.75" customHeight="1" x14ac:dyDescent="0.25">
      <c r="A359" s="10"/>
      <c r="D359" s="28" t="s">
        <v>173</v>
      </c>
      <c r="E359" s="108">
        <v>1281.32</v>
      </c>
      <c r="I359" s="12"/>
    </row>
    <row r="360" spans="1:9" x14ac:dyDescent="0.25">
      <c r="A360" s="10"/>
      <c r="D360" s="28" t="s">
        <v>174</v>
      </c>
      <c r="E360" s="108">
        <v>1180.1300000000001</v>
      </c>
      <c r="I360" s="12"/>
    </row>
    <row r="361" spans="1:9" x14ac:dyDescent="0.25">
      <c r="A361" s="10"/>
      <c r="D361" s="28" t="s">
        <v>175</v>
      </c>
      <c r="E361" s="108">
        <v>1203.33</v>
      </c>
      <c r="I361" s="12"/>
    </row>
    <row r="362" spans="1:9" x14ac:dyDescent="0.25">
      <c r="A362" s="10"/>
      <c r="D362" s="28" t="s">
        <v>176</v>
      </c>
      <c r="E362" s="108">
        <v>1312.19</v>
      </c>
      <c r="I362" s="12"/>
    </row>
    <row r="363" spans="1:9" x14ac:dyDescent="0.25">
      <c r="A363" s="10"/>
      <c r="D363" s="28" t="s">
        <v>177</v>
      </c>
      <c r="E363" s="108">
        <v>1329.32</v>
      </c>
      <c r="I363" s="12"/>
    </row>
    <row r="364" spans="1:9" x14ac:dyDescent="0.25">
      <c r="A364" s="10"/>
      <c r="D364" s="28" t="s">
        <v>178</v>
      </c>
      <c r="E364" s="108">
        <v>1470.52</v>
      </c>
      <c r="I364" s="12"/>
    </row>
    <row r="365" spans="1:9" x14ac:dyDescent="0.25">
      <c r="A365" s="10"/>
      <c r="D365" s="28" t="s">
        <v>179</v>
      </c>
      <c r="E365" s="108">
        <v>1576.55</v>
      </c>
      <c r="I365" s="12"/>
    </row>
    <row r="366" spans="1:9" x14ac:dyDescent="0.25">
      <c r="A366" s="10"/>
      <c r="D366" s="28" t="s">
        <v>180</v>
      </c>
      <c r="E366" s="108">
        <v>1656.56</v>
      </c>
      <c r="I366" s="12"/>
    </row>
    <row r="367" spans="1:9" x14ac:dyDescent="0.25">
      <c r="A367" s="10"/>
      <c r="D367" s="28" t="s">
        <v>181</v>
      </c>
      <c r="E367" s="108">
        <v>1632.49</v>
      </c>
      <c r="I367" s="12"/>
    </row>
    <row r="368" spans="1:9" x14ac:dyDescent="0.25">
      <c r="A368" s="10"/>
      <c r="D368" s="28" t="s">
        <v>182</v>
      </c>
      <c r="E368" s="108">
        <v>1585.98</v>
      </c>
      <c r="I368" s="12"/>
    </row>
    <row r="369" spans="1:9" x14ac:dyDescent="0.25">
      <c r="A369" s="10"/>
      <c r="D369" s="28" t="s">
        <v>183</v>
      </c>
      <c r="E369" s="108">
        <v>1475.59</v>
      </c>
      <c r="I369" s="12"/>
    </row>
    <row r="370" spans="1:9" x14ac:dyDescent="0.25">
      <c r="A370" s="10"/>
      <c r="D370" s="28" t="s">
        <v>184</v>
      </c>
      <c r="E370" s="108">
        <v>1242.17</v>
      </c>
      <c r="I370" s="12"/>
    </row>
    <row r="371" spans="1:9" x14ac:dyDescent="0.25">
      <c r="A371" s="10"/>
      <c r="D371" s="30" t="s">
        <v>185</v>
      </c>
      <c r="E371" s="108">
        <v>965.97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352</v>
      </c>
      <c r="B373" s="206" t="s">
        <v>353</v>
      </c>
      <c r="C373" s="207"/>
      <c r="D373" s="207"/>
      <c r="E373" s="207"/>
      <c r="F373" s="207"/>
      <c r="G373" s="207"/>
      <c r="H373" s="207"/>
      <c r="I373" s="208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345</v>
      </c>
      <c r="C375" s="99" t="s">
        <v>354</v>
      </c>
      <c r="D375" s="100" t="s">
        <v>344</v>
      </c>
      <c r="E375" s="101" t="s">
        <v>333</v>
      </c>
      <c r="F375" s="101" t="s">
        <v>287</v>
      </c>
      <c r="G375" s="102" t="s">
        <v>300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355</v>
      </c>
      <c r="B385" s="212" t="s">
        <v>356</v>
      </c>
      <c r="C385" s="213"/>
      <c r="D385" s="213"/>
      <c r="E385" s="213"/>
      <c r="F385" s="213"/>
      <c r="G385" s="214"/>
      <c r="H385" s="215" t="s">
        <v>84</v>
      </c>
      <c r="I385" s="216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357</v>
      </c>
      <c r="B387" s="212" t="s">
        <v>358</v>
      </c>
      <c r="C387" s="213"/>
      <c r="D387" s="213"/>
      <c r="E387" s="213"/>
      <c r="F387" s="213"/>
      <c r="G387" s="214"/>
      <c r="H387" s="215" t="s">
        <v>4</v>
      </c>
      <c r="I387" s="216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278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0.82743093000000001</v>
      </c>
    </row>
    <row r="392" spans="1:9" ht="15.75" customHeight="1" x14ac:dyDescent="0.25">
      <c r="A392" s="49">
        <v>2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3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4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5</v>
      </c>
      <c r="B395" s="182">
        <v>0</v>
      </c>
      <c r="C395" s="182">
        <v>0</v>
      </c>
      <c r="D395" s="182">
        <v>0</v>
      </c>
      <c r="E395" s="182">
        <v>0</v>
      </c>
      <c r="F395" s="182">
        <v>0</v>
      </c>
      <c r="G395" s="182">
        <v>0</v>
      </c>
      <c r="H395" s="182">
        <v>0</v>
      </c>
      <c r="I395" s="183">
        <v>0</v>
      </c>
    </row>
    <row r="396" spans="1:9" ht="15.75" customHeight="1" x14ac:dyDescent="0.25">
      <c r="A396" s="49">
        <v>6</v>
      </c>
      <c r="B396" s="182">
        <v>0</v>
      </c>
      <c r="C396" s="182">
        <v>0</v>
      </c>
      <c r="D396" s="182">
        <v>0</v>
      </c>
      <c r="E396" s="182">
        <v>0</v>
      </c>
      <c r="F396" s="182">
        <v>0</v>
      </c>
      <c r="G396" s="182">
        <v>0.36971828000000001</v>
      </c>
      <c r="H396" s="182">
        <v>0.36084788000000001</v>
      </c>
      <c r="I396" s="183">
        <v>0</v>
      </c>
    </row>
    <row r="397" spans="1:9" ht="15.75" customHeight="1" x14ac:dyDescent="0.25">
      <c r="A397" s="49">
        <v>7</v>
      </c>
      <c r="B397" s="182">
        <v>0</v>
      </c>
      <c r="C397" s="182">
        <v>0</v>
      </c>
      <c r="D397" s="182">
        <v>0</v>
      </c>
      <c r="E397" s="182">
        <v>0</v>
      </c>
      <c r="F397" s="182">
        <v>0.76072552000000004</v>
      </c>
      <c r="G397" s="182">
        <v>118.34533182</v>
      </c>
      <c r="H397" s="182">
        <v>94.405540840000015</v>
      </c>
      <c r="I397" s="183">
        <v>0.78449820000000003</v>
      </c>
    </row>
    <row r="398" spans="1:9" ht="15.75" customHeight="1" x14ac:dyDescent="0.25">
      <c r="A398" s="49">
        <v>8</v>
      </c>
      <c r="B398" s="182">
        <v>0</v>
      </c>
      <c r="C398" s="182">
        <v>0</v>
      </c>
      <c r="D398" s="182">
        <v>0</v>
      </c>
      <c r="E398" s="182">
        <v>0</v>
      </c>
      <c r="F398" s="182">
        <v>98.880835169999997</v>
      </c>
      <c r="G398" s="182">
        <v>118.20766319999998</v>
      </c>
      <c r="H398" s="182">
        <v>93.375509960000016</v>
      </c>
      <c r="I398" s="183">
        <v>93.738841559999997</v>
      </c>
    </row>
    <row r="399" spans="1:9" x14ac:dyDescent="0.25">
      <c r="A399" s="49">
        <v>9</v>
      </c>
      <c r="B399" s="182">
        <v>0</v>
      </c>
      <c r="C399" s="182">
        <v>0</v>
      </c>
      <c r="D399" s="182">
        <v>0</v>
      </c>
      <c r="E399" s="182">
        <v>0</v>
      </c>
      <c r="F399" s="182">
        <v>99.251617899999999</v>
      </c>
      <c r="G399" s="182">
        <v>133.85079143000002</v>
      </c>
      <c r="H399" s="182">
        <v>111.09892447</v>
      </c>
      <c r="I399" s="183">
        <v>118.76117617999998</v>
      </c>
    </row>
    <row r="400" spans="1:9" ht="15.75" customHeight="1" x14ac:dyDescent="0.25">
      <c r="A400" s="49">
        <v>10</v>
      </c>
      <c r="B400" s="182">
        <v>0</v>
      </c>
      <c r="C400" s="182">
        <v>0</v>
      </c>
      <c r="D400" s="182">
        <v>0</v>
      </c>
      <c r="E400" s="182">
        <v>0</v>
      </c>
      <c r="F400" s="182">
        <v>99.243102310000012</v>
      </c>
      <c r="G400" s="182">
        <v>91.413377440000005</v>
      </c>
      <c r="H400" s="182">
        <v>119.03048153</v>
      </c>
      <c r="I400" s="183">
        <v>118.93361676000001</v>
      </c>
    </row>
    <row r="401" spans="1:9" x14ac:dyDescent="0.25">
      <c r="A401" s="49">
        <v>11</v>
      </c>
      <c r="B401" s="182">
        <v>0</v>
      </c>
      <c r="C401" s="182">
        <v>0</v>
      </c>
      <c r="D401" s="182">
        <v>0</v>
      </c>
      <c r="E401" s="182">
        <v>0</v>
      </c>
      <c r="F401" s="182">
        <v>99.247360109999988</v>
      </c>
      <c r="G401" s="182">
        <v>89.313576279999992</v>
      </c>
      <c r="H401" s="182">
        <v>107.21759213</v>
      </c>
      <c r="I401" s="183">
        <v>99.17142948</v>
      </c>
    </row>
    <row r="402" spans="1:9" ht="15.75" customHeight="1" x14ac:dyDescent="0.25">
      <c r="A402" s="49">
        <v>12</v>
      </c>
      <c r="B402" s="182">
        <v>0</v>
      </c>
      <c r="C402" s="182">
        <v>0</v>
      </c>
      <c r="D402" s="182">
        <v>0</v>
      </c>
      <c r="E402" s="182">
        <v>0</v>
      </c>
      <c r="F402" s="182">
        <v>94.196554199999994</v>
      </c>
      <c r="G402" s="182">
        <v>89.293706600000007</v>
      </c>
      <c r="H402" s="182">
        <v>89.39766766999999</v>
      </c>
      <c r="I402" s="183">
        <v>94.116720610000016</v>
      </c>
    </row>
    <row r="403" spans="1:9" x14ac:dyDescent="0.25">
      <c r="A403" s="49">
        <v>13</v>
      </c>
      <c r="B403" s="182">
        <v>0</v>
      </c>
      <c r="C403" s="182">
        <v>0</v>
      </c>
      <c r="D403" s="182">
        <v>0</v>
      </c>
      <c r="E403" s="182">
        <v>0</v>
      </c>
      <c r="F403" s="182">
        <v>94.174200799999994</v>
      </c>
      <c r="G403" s="182">
        <v>91.278547349999997</v>
      </c>
      <c r="H403" s="182">
        <v>93.372316609999999</v>
      </c>
      <c r="I403" s="183">
        <v>93.951376359999998</v>
      </c>
    </row>
    <row r="404" spans="1:9" ht="15.75" customHeight="1" x14ac:dyDescent="0.25">
      <c r="A404" s="49">
        <v>14</v>
      </c>
      <c r="B404" s="182">
        <v>0</v>
      </c>
      <c r="C404" s="182">
        <v>0</v>
      </c>
      <c r="D404" s="182">
        <v>0</v>
      </c>
      <c r="E404" s="182">
        <v>0</v>
      </c>
      <c r="F404" s="182">
        <v>99.209749599999995</v>
      </c>
      <c r="G404" s="182">
        <v>112.14527687000002</v>
      </c>
      <c r="H404" s="182">
        <v>92.378831790000007</v>
      </c>
      <c r="I404" s="183">
        <v>99.019568219999996</v>
      </c>
    </row>
    <row r="405" spans="1:9" ht="15.75" customHeight="1" x14ac:dyDescent="0.25">
      <c r="A405" s="49">
        <v>15</v>
      </c>
      <c r="B405" s="182">
        <v>0</v>
      </c>
      <c r="C405" s="182">
        <v>0</v>
      </c>
      <c r="D405" s="182">
        <v>0</v>
      </c>
      <c r="E405" s="182">
        <v>0</v>
      </c>
      <c r="F405" s="182">
        <v>99.216491099999999</v>
      </c>
      <c r="G405" s="182">
        <v>137.50362225999999</v>
      </c>
      <c r="H405" s="182">
        <v>116.05676855000002</v>
      </c>
      <c r="I405" s="183">
        <v>99.04653424</v>
      </c>
    </row>
    <row r="406" spans="1:9" ht="15.75" customHeight="1" x14ac:dyDescent="0.25">
      <c r="A406" s="49">
        <v>16</v>
      </c>
      <c r="B406" s="182">
        <v>0</v>
      </c>
      <c r="C406" s="182">
        <v>33.59942246</v>
      </c>
      <c r="D406" s="182">
        <v>0</v>
      </c>
      <c r="E406" s="182">
        <v>0</v>
      </c>
      <c r="F406" s="182">
        <v>123.98619673000002</v>
      </c>
      <c r="G406" s="182">
        <v>123.27479064000001</v>
      </c>
      <c r="H406" s="182">
        <v>110.17285466000001</v>
      </c>
      <c r="I406" s="183">
        <v>99.04511497</v>
      </c>
    </row>
    <row r="407" spans="1:9" ht="15.75" customHeight="1" x14ac:dyDescent="0.25">
      <c r="A407" s="49">
        <v>17</v>
      </c>
      <c r="B407" s="182">
        <v>0</v>
      </c>
      <c r="C407" s="182">
        <v>89.794476040000006</v>
      </c>
      <c r="D407" s="182">
        <v>0</v>
      </c>
      <c r="E407" s="182">
        <v>0</v>
      </c>
      <c r="F407" s="182">
        <v>126.38901075</v>
      </c>
      <c r="G407" s="182">
        <v>92.349027250000006</v>
      </c>
      <c r="H407" s="182">
        <v>126.62177004999999</v>
      </c>
      <c r="I407" s="183">
        <v>133.42785075</v>
      </c>
    </row>
    <row r="408" spans="1:9" ht="15.75" customHeight="1" x14ac:dyDescent="0.25">
      <c r="A408" s="49">
        <v>18</v>
      </c>
      <c r="B408" s="182">
        <v>0</v>
      </c>
      <c r="C408" s="182">
        <v>89.827592210000006</v>
      </c>
      <c r="D408" s="182">
        <v>0</v>
      </c>
      <c r="E408" s="182">
        <v>0</v>
      </c>
      <c r="F408" s="182">
        <v>114.57966949000001</v>
      </c>
      <c r="G408" s="182">
        <v>138.73589824999999</v>
      </c>
      <c r="H408" s="182">
        <v>115.79455953</v>
      </c>
      <c r="I408" s="183">
        <v>128.82624192</v>
      </c>
    </row>
    <row r="409" spans="1:9" ht="15.75" customHeight="1" x14ac:dyDescent="0.25">
      <c r="A409" s="49">
        <v>19</v>
      </c>
      <c r="B409" s="182">
        <v>0</v>
      </c>
      <c r="C409" s="182">
        <v>89.723276299999995</v>
      </c>
      <c r="D409" s="182">
        <v>0</v>
      </c>
      <c r="E409" s="182">
        <v>81.197993209999993</v>
      </c>
      <c r="F409" s="182">
        <v>123.90458905</v>
      </c>
      <c r="G409" s="182">
        <v>93.295676369999995</v>
      </c>
      <c r="H409" s="182">
        <v>127.17634747</v>
      </c>
      <c r="I409" s="183">
        <v>138.56842509000001</v>
      </c>
    </row>
    <row r="410" spans="1:9" ht="15.75" customHeight="1" x14ac:dyDescent="0.25">
      <c r="A410" s="49">
        <v>20</v>
      </c>
      <c r="B410" s="182">
        <v>0</v>
      </c>
      <c r="C410" s="182">
        <v>89.735576569999992</v>
      </c>
      <c r="D410" s="182">
        <v>0</v>
      </c>
      <c r="E410" s="182">
        <v>8.160768749999999</v>
      </c>
      <c r="F410" s="182">
        <v>123.92268467</v>
      </c>
      <c r="G410" s="182">
        <v>115.04234959000001</v>
      </c>
      <c r="H410" s="182">
        <v>118.02990038</v>
      </c>
      <c r="I410" s="183">
        <v>138.63158233000001</v>
      </c>
    </row>
    <row r="411" spans="1:9" ht="15.75" customHeight="1" x14ac:dyDescent="0.25">
      <c r="A411" s="49">
        <v>21</v>
      </c>
      <c r="B411" s="182">
        <v>0</v>
      </c>
      <c r="C411" s="182">
        <v>89.771058190000005</v>
      </c>
      <c r="D411" s="182">
        <v>0</v>
      </c>
      <c r="E411" s="182">
        <v>0</v>
      </c>
      <c r="F411" s="182">
        <v>128.89720512</v>
      </c>
      <c r="G411" s="182">
        <v>122.16989358000001</v>
      </c>
      <c r="H411" s="182">
        <v>118.03273891000001</v>
      </c>
      <c r="I411" s="183">
        <v>128.85640128</v>
      </c>
    </row>
    <row r="412" spans="1:9" ht="15.75" customHeight="1" x14ac:dyDescent="0.25">
      <c r="A412" s="49">
        <v>22</v>
      </c>
      <c r="B412" s="182">
        <v>0</v>
      </c>
      <c r="C412" s="182">
        <v>45.533068359999994</v>
      </c>
      <c r="D412" s="182">
        <v>0</v>
      </c>
      <c r="E412" s="182">
        <v>0</v>
      </c>
      <c r="F412" s="182">
        <v>99.343160430000012</v>
      </c>
      <c r="G412" s="182">
        <v>91.321480090000009</v>
      </c>
      <c r="H412" s="182">
        <v>128.95007269999999</v>
      </c>
      <c r="I412" s="183">
        <v>128.79466330000002</v>
      </c>
    </row>
    <row r="413" spans="1:9" ht="15.75" customHeight="1" x14ac:dyDescent="0.25">
      <c r="A413" s="49">
        <v>23</v>
      </c>
      <c r="B413" s="182">
        <v>0</v>
      </c>
      <c r="C413" s="182">
        <v>0</v>
      </c>
      <c r="D413" s="182">
        <v>0</v>
      </c>
      <c r="E413" s="182">
        <v>0</v>
      </c>
      <c r="F413" s="182">
        <v>0.73375951000000006</v>
      </c>
      <c r="G413" s="182">
        <v>103.08327599</v>
      </c>
      <c r="H413" s="182">
        <v>137.89888728999998</v>
      </c>
      <c r="I413" s="183">
        <v>44.526925480000003</v>
      </c>
    </row>
    <row r="414" spans="1:9" ht="15.75" customHeight="1" x14ac:dyDescent="0.25">
      <c r="A414" s="51">
        <v>24</v>
      </c>
      <c r="B414" s="119">
        <v>0</v>
      </c>
      <c r="C414" s="119">
        <v>0</v>
      </c>
      <c r="D414" s="119">
        <v>0</v>
      </c>
      <c r="E414" s="119">
        <v>0</v>
      </c>
      <c r="F414" s="119">
        <v>0</v>
      </c>
      <c r="G414" s="119">
        <v>89.256805719999988</v>
      </c>
      <c r="H414" s="119">
        <v>71.756925319999993</v>
      </c>
      <c r="I414" s="184">
        <v>0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359</v>
      </c>
      <c r="B418" s="212" t="s">
        <v>360</v>
      </c>
      <c r="C418" s="213"/>
      <c r="D418" s="213"/>
      <c r="E418" s="213"/>
      <c r="F418" s="213"/>
      <c r="G418" s="214"/>
      <c r="H418" s="215" t="s">
        <v>4</v>
      </c>
      <c r="I418" s="216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0</v>
      </c>
      <c r="C420" s="119">
        <v>527.98447012999998</v>
      </c>
      <c r="D420" s="119">
        <v>0</v>
      </c>
      <c r="E420" s="119">
        <v>89.358761959999995</v>
      </c>
      <c r="F420" s="119">
        <v>1625.93691246</v>
      </c>
      <c r="G420" s="119">
        <v>1950.25080901</v>
      </c>
      <c r="H420" s="119">
        <v>1971.1285377400002</v>
      </c>
      <c r="I420" s="119">
        <v>1758.2009667300003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361</v>
      </c>
      <c r="B423" s="212" t="s">
        <v>362</v>
      </c>
      <c r="C423" s="213"/>
      <c r="D423" s="213"/>
      <c r="E423" s="213"/>
      <c r="F423" s="213"/>
      <c r="G423" s="214"/>
      <c r="H423" s="215">
        <v>308.83999999999997</v>
      </c>
      <c r="I423" s="216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363</v>
      </c>
      <c r="B425" s="212" t="s">
        <v>364</v>
      </c>
      <c r="C425" s="213"/>
      <c r="D425" s="213"/>
      <c r="E425" s="213"/>
      <c r="F425" s="213"/>
      <c r="G425" s="214"/>
      <c r="H425" s="215" t="s">
        <v>210</v>
      </c>
      <c r="I425" s="216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7" t="s">
        <v>365</v>
      </c>
      <c r="B428" s="218"/>
      <c r="C428" s="218"/>
      <c r="D428" s="218"/>
      <c r="E428" s="218"/>
      <c r="F428" s="218"/>
      <c r="G428" s="218"/>
      <c r="H428" s="218"/>
      <c r="I428" s="219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366</v>
      </c>
      <c r="B430" s="206" t="s">
        <v>367</v>
      </c>
      <c r="C430" s="207"/>
      <c r="D430" s="207"/>
      <c r="E430" s="207"/>
      <c r="F430" s="207"/>
      <c r="G430" s="207"/>
      <c r="H430" s="207"/>
      <c r="I430" s="208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278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368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369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370</v>
      </c>
      <c r="B459" s="209" t="s">
        <v>371</v>
      </c>
      <c r="C459" s="210"/>
      <c r="D459" s="210"/>
      <c r="E459" s="210"/>
      <c r="F459" s="210"/>
      <c r="G459" s="211"/>
      <c r="H459" s="209" t="s">
        <v>4</v>
      </c>
      <c r="I459" s="211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370</v>
      </c>
      <c r="B461" s="196" t="s">
        <v>372</v>
      </c>
      <c r="C461" s="197"/>
      <c r="D461" s="197"/>
      <c r="E461" s="197"/>
      <c r="F461" s="197"/>
      <c r="G461" s="198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370</v>
      </c>
      <c r="B463" s="196" t="s">
        <v>227</v>
      </c>
      <c r="C463" s="197"/>
      <c r="D463" s="197"/>
      <c r="E463" s="197"/>
      <c r="F463" s="197"/>
      <c r="G463" s="198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370</v>
      </c>
      <c r="B465" s="196" t="s">
        <v>373</v>
      </c>
      <c r="C465" s="197"/>
      <c r="D465" s="197"/>
      <c r="E465" s="197"/>
      <c r="F465" s="197"/>
      <c r="G465" s="198"/>
      <c r="H465" s="209" t="s">
        <v>4</v>
      </c>
      <c r="I465" s="211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370</v>
      </c>
      <c r="B467" s="196" t="s">
        <v>374</v>
      </c>
      <c r="C467" s="197"/>
      <c r="D467" s="197"/>
      <c r="E467" s="197"/>
      <c r="F467" s="197"/>
      <c r="G467" s="197"/>
      <c r="H467" s="197"/>
      <c r="I467" s="198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03" t="s">
        <v>375</v>
      </c>
      <c r="B483" s="204"/>
      <c r="C483" s="204"/>
      <c r="D483" s="204"/>
      <c r="E483" s="204"/>
      <c r="F483" s="204"/>
      <c r="G483" s="204"/>
      <c r="H483" s="204"/>
      <c r="I483" s="205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376</v>
      </c>
      <c r="B485" s="206" t="s">
        <v>377</v>
      </c>
      <c r="C485" s="207"/>
      <c r="D485" s="207"/>
      <c r="E485" s="207"/>
      <c r="F485" s="207"/>
      <c r="G485" s="207"/>
      <c r="H485" s="207"/>
      <c r="I485" s="208"/>
    </row>
    <row r="486" spans="1:9" x14ac:dyDescent="0.25">
      <c r="A486" s="10"/>
      <c r="B486"/>
      <c r="I486" s="12"/>
    </row>
    <row r="487" spans="1:9" x14ac:dyDescent="0.25">
      <c r="A487" s="10"/>
      <c r="C487" s="145" t="s">
        <v>378</v>
      </c>
      <c r="D487" s="36" t="s">
        <v>379</v>
      </c>
      <c r="E487" s="79" t="s">
        <v>380</v>
      </c>
      <c r="I487" s="12"/>
    </row>
    <row r="488" spans="1:9" x14ac:dyDescent="0.25">
      <c r="A488" s="10"/>
      <c r="C488" s="146">
        <v>1</v>
      </c>
      <c r="D488" s="147">
        <v>706.21472075000008</v>
      </c>
      <c r="E488" s="29">
        <v>21.619627532795676</v>
      </c>
      <c r="I488" s="12"/>
    </row>
    <row r="489" spans="1:9" x14ac:dyDescent="0.25">
      <c r="A489" s="10"/>
      <c r="C489" s="146">
        <v>2</v>
      </c>
      <c r="D489" s="147">
        <v>609.90214493999997</v>
      </c>
      <c r="E489" s="29">
        <v>19.873337722795554</v>
      </c>
      <c r="I489" s="12"/>
    </row>
    <row r="490" spans="1:9" x14ac:dyDescent="0.25">
      <c r="A490" s="10"/>
      <c r="C490" s="146">
        <v>3</v>
      </c>
      <c r="D490" s="147">
        <v>562.3774314799997</v>
      </c>
      <c r="E490" s="29">
        <v>19.12919201279567</v>
      </c>
      <c r="I490" s="12"/>
    </row>
    <row r="491" spans="1:9" x14ac:dyDescent="0.25">
      <c r="A491" s="10"/>
      <c r="C491" s="146">
        <v>4</v>
      </c>
      <c r="D491" s="147">
        <v>548.48295336999968</v>
      </c>
      <c r="E491" s="29">
        <v>18.408786852795743</v>
      </c>
      <c r="I491" s="12"/>
    </row>
    <row r="492" spans="1:9" x14ac:dyDescent="0.25">
      <c r="A492" s="10"/>
      <c r="C492" s="146">
        <v>5</v>
      </c>
      <c r="D492" s="147">
        <v>557.36242421999998</v>
      </c>
      <c r="E492" s="29">
        <v>19.411459222796339</v>
      </c>
      <c r="I492" s="12"/>
    </row>
    <row r="493" spans="1:9" x14ac:dyDescent="0.25">
      <c r="A493" s="10"/>
      <c r="C493" s="146">
        <v>6</v>
      </c>
      <c r="D493" s="147">
        <v>629.01211946000012</v>
      </c>
      <c r="E493" s="29">
        <v>20.333802022795453</v>
      </c>
      <c r="I493" s="12"/>
    </row>
    <row r="494" spans="1:9" x14ac:dyDescent="0.25">
      <c r="A494" s="10"/>
      <c r="C494" s="146">
        <v>7</v>
      </c>
      <c r="D494" s="147">
        <v>845.93819357999985</v>
      </c>
      <c r="E494" s="29">
        <v>23.651403422795283</v>
      </c>
      <c r="I494" s="12"/>
    </row>
    <row r="495" spans="1:9" x14ac:dyDescent="0.25">
      <c r="A495" s="10"/>
      <c r="C495" s="146">
        <v>8</v>
      </c>
      <c r="D495" s="147">
        <v>1145.3638277099999</v>
      </c>
      <c r="E495" s="29">
        <v>31.104053452796052</v>
      </c>
      <c r="I495" s="12"/>
    </row>
    <row r="496" spans="1:9" x14ac:dyDescent="0.25">
      <c r="A496" s="10"/>
      <c r="C496" s="146">
        <v>9</v>
      </c>
      <c r="D496" s="147">
        <v>1287.7302018800001</v>
      </c>
      <c r="E496" s="29">
        <v>39.22953200279585</v>
      </c>
      <c r="I496" s="12"/>
    </row>
    <row r="497" spans="1:9" x14ac:dyDescent="0.25">
      <c r="A497" s="10"/>
      <c r="C497" s="146">
        <v>10</v>
      </c>
      <c r="D497" s="147">
        <v>1337.8812034000002</v>
      </c>
      <c r="E497" s="29">
        <v>46.429027942795301</v>
      </c>
      <c r="I497" s="12"/>
    </row>
    <row r="498" spans="1:9" x14ac:dyDescent="0.25">
      <c r="A498" s="10"/>
      <c r="C498" s="146">
        <v>11</v>
      </c>
      <c r="D498" s="147">
        <v>1339.0507021599997</v>
      </c>
      <c r="E498" s="29">
        <v>40.894060282795863</v>
      </c>
      <c r="I498" s="12"/>
    </row>
    <row r="499" spans="1:9" x14ac:dyDescent="0.25">
      <c r="A499" s="10"/>
      <c r="C499" s="146">
        <v>12</v>
      </c>
      <c r="D499" s="147">
        <v>1341.1564776600001</v>
      </c>
      <c r="E499" s="29">
        <v>36.201335432795531</v>
      </c>
      <c r="I499" s="12"/>
    </row>
    <row r="500" spans="1:9" x14ac:dyDescent="0.25">
      <c r="A500" s="10"/>
      <c r="C500" s="146">
        <v>13</v>
      </c>
      <c r="D500" s="147">
        <v>1337.0093812000002</v>
      </c>
      <c r="E500" s="29">
        <v>38.963286212797357</v>
      </c>
      <c r="I500" s="12"/>
    </row>
    <row r="501" spans="1:9" x14ac:dyDescent="0.25">
      <c r="A501" s="10"/>
      <c r="C501" s="146">
        <v>14</v>
      </c>
      <c r="D501" s="147">
        <v>1373.9223066400004</v>
      </c>
      <c r="E501" s="29">
        <v>45.711621712795704</v>
      </c>
      <c r="I501" s="12"/>
    </row>
    <row r="502" spans="1:9" ht="15.75" customHeight="1" x14ac:dyDescent="0.25">
      <c r="A502" s="10"/>
      <c r="C502" s="146">
        <v>15</v>
      </c>
      <c r="D502" s="147">
        <v>1395.8276903399994</v>
      </c>
      <c r="E502" s="29">
        <v>47.693236672795592</v>
      </c>
      <c r="I502" s="12"/>
    </row>
    <row r="503" spans="1:9" x14ac:dyDescent="0.25">
      <c r="A503" s="10"/>
      <c r="C503" s="146">
        <v>16</v>
      </c>
      <c r="D503" s="147">
        <v>1408.3473778300006</v>
      </c>
      <c r="E503" s="29">
        <v>50.007231862796743</v>
      </c>
      <c r="I503" s="12"/>
    </row>
    <row r="504" spans="1:9" x14ac:dyDescent="0.25">
      <c r="A504" s="10"/>
      <c r="C504" s="146">
        <v>17</v>
      </c>
      <c r="D504" s="147">
        <v>1428.7091015400001</v>
      </c>
      <c r="E504" s="29">
        <v>50.171405332796212</v>
      </c>
      <c r="I504" s="12"/>
    </row>
    <row r="505" spans="1:9" x14ac:dyDescent="0.25">
      <c r="A505" s="10"/>
      <c r="C505" s="146">
        <v>18</v>
      </c>
      <c r="D505" s="147">
        <v>1466.3655141899999</v>
      </c>
      <c r="E505" s="29">
        <v>50.063064352795436</v>
      </c>
      <c r="I505" s="12"/>
    </row>
    <row r="506" spans="1:9" x14ac:dyDescent="0.25">
      <c r="A506" s="10"/>
      <c r="C506" s="146">
        <v>19</v>
      </c>
      <c r="D506" s="147">
        <v>1461.5182447200002</v>
      </c>
      <c r="E506" s="29">
        <v>49.096007822795855</v>
      </c>
      <c r="I506" s="12"/>
    </row>
    <row r="507" spans="1:9" x14ac:dyDescent="0.25">
      <c r="A507" s="10"/>
      <c r="C507" s="146">
        <v>20</v>
      </c>
      <c r="D507" s="147">
        <v>1426.36323193</v>
      </c>
      <c r="E507" s="29">
        <v>45.31105357279489</v>
      </c>
      <c r="I507" s="12"/>
    </row>
    <row r="508" spans="1:9" x14ac:dyDescent="0.25">
      <c r="A508" s="10"/>
      <c r="C508" s="146">
        <v>21</v>
      </c>
      <c r="D508" s="147">
        <v>1378.0725494899998</v>
      </c>
      <c r="E508" s="29">
        <v>41.340841652796144</v>
      </c>
      <c r="I508" s="12"/>
    </row>
    <row r="509" spans="1:9" x14ac:dyDescent="0.25">
      <c r="A509" s="10"/>
      <c r="C509" s="146">
        <v>22</v>
      </c>
      <c r="D509" s="147">
        <v>1248.7621555499998</v>
      </c>
      <c r="E509" s="29">
        <v>40.408122882795396</v>
      </c>
      <c r="I509" s="12"/>
    </row>
    <row r="510" spans="1:9" x14ac:dyDescent="0.25">
      <c r="A510" s="10"/>
      <c r="C510" s="146">
        <v>23</v>
      </c>
      <c r="D510" s="147">
        <v>1065.3510753400001</v>
      </c>
      <c r="E510" s="29">
        <v>33.402727592796055</v>
      </c>
      <c r="I510" s="12"/>
    </row>
    <row r="511" spans="1:9" x14ac:dyDescent="0.25">
      <c r="A511" s="10"/>
      <c r="C511" s="146">
        <v>24</v>
      </c>
      <c r="D511" s="147">
        <v>841.03731648999997</v>
      </c>
      <c r="E511" s="29">
        <v>25.160900522795373</v>
      </c>
      <c r="I511" s="12"/>
    </row>
    <row r="512" spans="1:9" x14ac:dyDescent="0.25">
      <c r="A512" s="10"/>
      <c r="C512" s="146">
        <v>25</v>
      </c>
      <c r="D512" s="147">
        <v>686.18281477000039</v>
      </c>
      <c r="E512" s="29">
        <v>25.549339432796387</v>
      </c>
      <c r="I512" s="12"/>
    </row>
    <row r="513" spans="1:9" x14ac:dyDescent="0.25">
      <c r="A513" s="10"/>
      <c r="C513" s="146">
        <v>26</v>
      </c>
      <c r="D513" s="147">
        <v>607.0507747300004</v>
      </c>
      <c r="E513" s="29">
        <v>23.920170622795695</v>
      </c>
      <c r="I513" s="12"/>
    </row>
    <row r="514" spans="1:9" ht="15.75" customHeight="1" x14ac:dyDescent="0.25">
      <c r="A514" s="10"/>
      <c r="C514" s="146">
        <v>27</v>
      </c>
      <c r="D514" s="147">
        <v>566.81181359999982</v>
      </c>
      <c r="E514" s="29">
        <v>24.067446402795326</v>
      </c>
      <c r="I514" s="12"/>
    </row>
    <row r="515" spans="1:9" x14ac:dyDescent="0.25">
      <c r="A515" s="10"/>
      <c r="C515" s="146">
        <v>28</v>
      </c>
      <c r="D515" s="147">
        <v>550.49727568000003</v>
      </c>
      <c r="E515" s="29">
        <v>24.094772862796049</v>
      </c>
      <c r="I515" s="12"/>
    </row>
    <row r="516" spans="1:9" ht="15.75" customHeight="1" x14ac:dyDescent="0.25">
      <c r="A516" s="10"/>
      <c r="C516" s="146">
        <v>29</v>
      </c>
      <c r="D516" s="147">
        <v>548.70016710999948</v>
      </c>
      <c r="E516" s="29">
        <v>24.165060862795599</v>
      </c>
      <c r="I516" s="12"/>
    </row>
    <row r="517" spans="1:9" x14ac:dyDescent="0.25">
      <c r="A517" s="10"/>
      <c r="C517" s="146">
        <v>30</v>
      </c>
      <c r="D517" s="147">
        <v>622.49391433999972</v>
      </c>
      <c r="E517" s="29">
        <v>30.720971432795295</v>
      </c>
      <c r="I517" s="12"/>
    </row>
    <row r="518" spans="1:9" x14ac:dyDescent="0.25">
      <c r="A518" s="10"/>
      <c r="C518" s="146">
        <v>31</v>
      </c>
      <c r="D518" s="147">
        <v>838.35401844000012</v>
      </c>
      <c r="E518" s="29">
        <v>50.73264663279565</v>
      </c>
      <c r="I518" s="12"/>
    </row>
    <row r="519" spans="1:9" x14ac:dyDescent="0.25">
      <c r="A519" s="10"/>
      <c r="C519" s="146">
        <v>32</v>
      </c>
      <c r="D519" s="147">
        <v>1111.8030450800002</v>
      </c>
      <c r="E519" s="29">
        <v>60.200556312795925</v>
      </c>
      <c r="I519" s="12"/>
    </row>
    <row r="520" spans="1:9" x14ac:dyDescent="0.25">
      <c r="A520" s="10"/>
      <c r="C520" s="146">
        <v>33</v>
      </c>
      <c r="D520" s="147">
        <v>1204.1268587099999</v>
      </c>
      <c r="E520" s="29">
        <v>52.268709982796054</v>
      </c>
      <c r="I520" s="12"/>
    </row>
    <row r="521" spans="1:9" x14ac:dyDescent="0.25">
      <c r="A521" s="10"/>
      <c r="C521" s="146">
        <v>34</v>
      </c>
      <c r="D521" s="147">
        <v>1184.0478794899991</v>
      </c>
      <c r="E521" s="29">
        <v>31.251292352795872</v>
      </c>
      <c r="I521" s="12"/>
    </row>
    <row r="522" spans="1:9" x14ac:dyDescent="0.25">
      <c r="A522" s="10"/>
      <c r="C522" s="146">
        <v>35</v>
      </c>
      <c r="D522" s="147">
        <v>1128.7045204199999</v>
      </c>
      <c r="E522" s="29">
        <v>23.478588352795214</v>
      </c>
      <c r="I522" s="12"/>
    </row>
    <row r="523" spans="1:9" x14ac:dyDescent="0.25">
      <c r="A523" s="10"/>
      <c r="C523" s="146">
        <v>36</v>
      </c>
      <c r="D523" s="147">
        <v>1075.3298117199997</v>
      </c>
      <c r="E523" s="29">
        <v>19.958273252796516</v>
      </c>
      <c r="I523" s="12"/>
    </row>
    <row r="524" spans="1:9" x14ac:dyDescent="0.25">
      <c r="A524" s="10"/>
      <c r="C524" s="146">
        <v>37</v>
      </c>
      <c r="D524" s="147">
        <v>1082.0101098099999</v>
      </c>
      <c r="E524" s="29">
        <v>14.952186382795617</v>
      </c>
      <c r="I524" s="12"/>
    </row>
    <row r="525" spans="1:9" x14ac:dyDescent="0.25">
      <c r="A525" s="10"/>
      <c r="C525" s="146">
        <v>38</v>
      </c>
      <c r="D525" s="147">
        <v>1091.1831002100002</v>
      </c>
      <c r="E525" s="29">
        <v>11.830803112794683</v>
      </c>
      <c r="I525" s="12"/>
    </row>
    <row r="526" spans="1:9" x14ac:dyDescent="0.25">
      <c r="A526" s="10"/>
      <c r="C526" s="146">
        <v>39</v>
      </c>
      <c r="D526" s="147">
        <v>1110.6346188700002</v>
      </c>
      <c r="E526" s="29">
        <v>13.150181552796539</v>
      </c>
      <c r="I526" s="12"/>
    </row>
    <row r="527" spans="1:9" x14ac:dyDescent="0.25">
      <c r="A527" s="10"/>
      <c r="C527" s="146">
        <v>40</v>
      </c>
      <c r="D527" s="147">
        <v>1136.1509984400004</v>
      </c>
      <c r="E527" s="29">
        <v>18.455048232795434</v>
      </c>
      <c r="I527" s="12"/>
    </row>
    <row r="528" spans="1:9" x14ac:dyDescent="0.25">
      <c r="A528" s="10"/>
      <c r="C528" s="146">
        <v>41</v>
      </c>
      <c r="D528" s="147">
        <v>1200.0533319799999</v>
      </c>
      <c r="E528" s="29">
        <v>31.766041222795138</v>
      </c>
      <c r="I528" s="12"/>
    </row>
    <row r="529" spans="1:9" x14ac:dyDescent="0.25">
      <c r="A529" s="10"/>
      <c r="C529" s="146">
        <v>42</v>
      </c>
      <c r="D529" s="147">
        <v>1334.3015341399996</v>
      </c>
      <c r="E529" s="29">
        <v>36.997239142796616</v>
      </c>
      <c r="I529" s="12"/>
    </row>
    <row r="530" spans="1:9" x14ac:dyDescent="0.25">
      <c r="A530" s="10"/>
      <c r="C530" s="146">
        <v>43</v>
      </c>
      <c r="D530" s="147">
        <v>1369.2164948000002</v>
      </c>
      <c r="E530" s="29">
        <v>37.798585582795567</v>
      </c>
      <c r="I530" s="12"/>
    </row>
    <row r="531" spans="1:9" x14ac:dyDescent="0.25">
      <c r="A531" s="10"/>
      <c r="C531" s="146">
        <v>44</v>
      </c>
      <c r="D531" s="147">
        <v>1357.6989748699998</v>
      </c>
      <c r="E531" s="29">
        <v>36.151138942795114</v>
      </c>
      <c r="I531" s="12"/>
    </row>
    <row r="532" spans="1:9" x14ac:dyDescent="0.25">
      <c r="A532" s="10"/>
      <c r="C532" s="146">
        <v>45</v>
      </c>
      <c r="D532" s="147">
        <v>1330.79233832</v>
      </c>
      <c r="E532" s="29">
        <v>36.389372972795854</v>
      </c>
      <c r="I532" s="12"/>
    </row>
    <row r="533" spans="1:9" x14ac:dyDescent="0.25">
      <c r="A533" s="10"/>
      <c r="C533" s="146">
        <v>46</v>
      </c>
      <c r="D533" s="147">
        <v>1220.8279020599998</v>
      </c>
      <c r="E533" s="29">
        <v>31.501526402796571</v>
      </c>
      <c r="I533" s="12"/>
    </row>
    <row r="534" spans="1:9" x14ac:dyDescent="0.25">
      <c r="A534" s="10"/>
      <c r="C534" s="146">
        <v>47</v>
      </c>
      <c r="D534" s="147">
        <v>1058.4378177800004</v>
      </c>
      <c r="E534" s="29">
        <v>27.120093422795662</v>
      </c>
      <c r="I534" s="12"/>
    </row>
    <row r="535" spans="1:9" x14ac:dyDescent="0.25">
      <c r="A535" s="10"/>
      <c r="C535" s="146">
        <v>48</v>
      </c>
      <c r="D535" s="147">
        <v>870.52746495000019</v>
      </c>
      <c r="E535" s="29">
        <v>22.387521042795697</v>
      </c>
      <c r="I535" s="12"/>
    </row>
    <row r="536" spans="1:9" x14ac:dyDescent="0.25">
      <c r="A536" s="10"/>
      <c r="C536" s="146">
        <v>49</v>
      </c>
      <c r="D536" s="147">
        <v>724.89509680999981</v>
      </c>
      <c r="E536" s="29">
        <v>20.618814902795748</v>
      </c>
      <c r="I536" s="12"/>
    </row>
    <row r="537" spans="1:9" x14ac:dyDescent="0.25">
      <c r="A537" s="10"/>
      <c r="C537" s="146">
        <v>50</v>
      </c>
      <c r="D537" s="147">
        <v>613.58668875000012</v>
      </c>
      <c r="E537" s="29">
        <v>20.007127042795673</v>
      </c>
      <c r="I537" s="12"/>
    </row>
    <row r="538" spans="1:9" x14ac:dyDescent="0.25">
      <c r="A538" s="10"/>
      <c r="C538" s="146">
        <v>51</v>
      </c>
      <c r="D538" s="147">
        <v>562.08426710999993</v>
      </c>
      <c r="E538" s="29">
        <v>20.966691992795745</v>
      </c>
      <c r="I538" s="12"/>
    </row>
    <row r="539" spans="1:9" x14ac:dyDescent="0.25">
      <c r="A539" s="10"/>
      <c r="C539" s="146">
        <v>52</v>
      </c>
      <c r="D539" s="147">
        <v>545.26294205000022</v>
      </c>
      <c r="E539" s="29">
        <v>22.64749845279573</v>
      </c>
      <c r="I539" s="12"/>
    </row>
    <row r="540" spans="1:9" x14ac:dyDescent="0.25">
      <c r="A540" s="10"/>
      <c r="C540" s="146">
        <v>53</v>
      </c>
      <c r="D540" s="147">
        <v>549.86386497000001</v>
      </c>
      <c r="E540" s="29">
        <v>21.684919942795204</v>
      </c>
      <c r="I540" s="12"/>
    </row>
    <row r="541" spans="1:9" x14ac:dyDescent="0.25">
      <c r="A541" s="10"/>
      <c r="C541" s="146">
        <v>54</v>
      </c>
      <c r="D541" s="147">
        <v>608.67022814000029</v>
      </c>
      <c r="E541" s="29">
        <v>21.521356292795303</v>
      </c>
      <c r="I541" s="12"/>
    </row>
    <row r="542" spans="1:9" x14ac:dyDescent="0.25">
      <c r="A542" s="10"/>
      <c r="C542" s="146">
        <v>55</v>
      </c>
      <c r="D542" s="147">
        <v>802.18172726</v>
      </c>
      <c r="E542" s="29">
        <v>25.283485242795223</v>
      </c>
      <c r="I542" s="12"/>
    </row>
    <row r="543" spans="1:9" x14ac:dyDescent="0.25">
      <c r="A543" s="10"/>
      <c r="C543" s="146">
        <v>56</v>
      </c>
      <c r="D543" s="147">
        <v>1068.0857879700002</v>
      </c>
      <c r="E543" s="29">
        <v>25.874554052795247</v>
      </c>
      <c r="I543" s="12"/>
    </row>
    <row r="544" spans="1:9" x14ac:dyDescent="0.25">
      <c r="A544" s="10"/>
      <c r="C544" s="146">
        <v>57</v>
      </c>
      <c r="D544" s="147">
        <v>1146.0405115999997</v>
      </c>
      <c r="E544" s="29">
        <v>21.146020222795187</v>
      </c>
      <c r="I544" s="12"/>
    </row>
    <row r="545" spans="1:9" ht="15.75" customHeight="1" x14ac:dyDescent="0.25">
      <c r="A545" s="10"/>
      <c r="C545" s="146">
        <v>58</v>
      </c>
      <c r="D545" s="147">
        <v>1116.7624339699998</v>
      </c>
      <c r="E545" s="29">
        <v>16.820861382796238</v>
      </c>
      <c r="I545" s="12"/>
    </row>
    <row r="546" spans="1:9" x14ac:dyDescent="0.25">
      <c r="A546" s="10"/>
      <c r="C546" s="146">
        <v>59</v>
      </c>
      <c r="D546" s="147">
        <v>1076.8128118299999</v>
      </c>
      <c r="E546" s="29">
        <v>21.243265872796201</v>
      </c>
      <c r="I546" s="12"/>
    </row>
    <row r="547" spans="1:9" x14ac:dyDescent="0.25">
      <c r="A547" s="10"/>
      <c r="C547" s="146">
        <v>60</v>
      </c>
      <c r="D547" s="147">
        <v>1057.5727381900001</v>
      </c>
      <c r="E547" s="29">
        <v>18.580678422795245</v>
      </c>
      <c r="I547" s="12"/>
    </row>
    <row r="548" spans="1:9" x14ac:dyDescent="0.25">
      <c r="A548" s="10"/>
      <c r="C548" s="146">
        <v>61</v>
      </c>
      <c r="D548" s="147">
        <v>1057.1990450499995</v>
      </c>
      <c r="E548" s="29">
        <v>20.293921952796154</v>
      </c>
      <c r="I548" s="12"/>
    </row>
    <row r="549" spans="1:9" x14ac:dyDescent="0.25">
      <c r="A549" s="10"/>
      <c r="C549" s="146">
        <v>62</v>
      </c>
      <c r="D549" s="147">
        <v>1088.1031162900001</v>
      </c>
      <c r="E549" s="29">
        <v>24.902365752795731</v>
      </c>
      <c r="I549" s="12"/>
    </row>
    <row r="550" spans="1:9" ht="15.75" customHeight="1" x14ac:dyDescent="0.25">
      <c r="A550" s="10"/>
      <c r="C550" s="146">
        <v>63</v>
      </c>
      <c r="D550" s="147">
        <v>1138.0163604100005</v>
      </c>
      <c r="E550" s="29">
        <v>29.805935752795222</v>
      </c>
      <c r="I550" s="12"/>
    </row>
    <row r="551" spans="1:9" x14ac:dyDescent="0.25">
      <c r="A551" s="10"/>
      <c r="C551" s="146">
        <v>64</v>
      </c>
      <c r="D551" s="147">
        <v>1158.8539613800003</v>
      </c>
      <c r="E551" s="29">
        <v>28.249304872795847</v>
      </c>
      <c r="I551" s="12"/>
    </row>
    <row r="552" spans="1:9" x14ac:dyDescent="0.25">
      <c r="A552" s="10"/>
      <c r="C552" s="146">
        <v>65</v>
      </c>
      <c r="D552" s="147">
        <v>1210.8617405799996</v>
      </c>
      <c r="E552" s="29">
        <v>28.241170792795401</v>
      </c>
      <c r="I552" s="12"/>
    </row>
    <row r="553" spans="1:9" x14ac:dyDescent="0.25">
      <c r="A553" s="10"/>
      <c r="C553" s="146">
        <v>66</v>
      </c>
      <c r="D553" s="147">
        <v>1298.3850269799998</v>
      </c>
      <c r="E553" s="29">
        <v>29.841602722795187</v>
      </c>
      <c r="I553" s="12"/>
    </row>
    <row r="554" spans="1:9" x14ac:dyDescent="0.25">
      <c r="A554" s="10"/>
      <c r="C554" s="146">
        <v>67</v>
      </c>
      <c r="D554" s="147">
        <v>1306.1853160100004</v>
      </c>
      <c r="E554" s="29">
        <v>35.027190202796646</v>
      </c>
      <c r="I554" s="12"/>
    </row>
    <row r="555" spans="1:9" x14ac:dyDescent="0.25">
      <c r="A555" s="10"/>
      <c r="C555" s="146">
        <v>68</v>
      </c>
      <c r="D555" s="147">
        <v>1295.7662316700003</v>
      </c>
      <c r="E555" s="29">
        <v>32.459530902795223</v>
      </c>
      <c r="I555" s="12"/>
    </row>
    <row r="556" spans="1:9" ht="15.75" customHeight="1" x14ac:dyDescent="0.25">
      <c r="A556" s="10"/>
      <c r="C556" s="146">
        <v>69</v>
      </c>
      <c r="D556" s="147">
        <v>1265.8493580100003</v>
      </c>
      <c r="E556" s="29">
        <v>34.857041042795117</v>
      </c>
      <c r="I556" s="12"/>
    </row>
    <row r="557" spans="1:9" ht="15.75" customHeight="1" x14ac:dyDescent="0.25">
      <c r="A557" s="10"/>
      <c r="C557" s="146">
        <v>70</v>
      </c>
      <c r="D557" s="147">
        <v>1167.6120654099996</v>
      </c>
      <c r="E557" s="29">
        <v>35.975746532795711</v>
      </c>
      <c r="I557" s="12"/>
    </row>
    <row r="558" spans="1:9" x14ac:dyDescent="0.25">
      <c r="A558" s="10"/>
      <c r="C558" s="146">
        <v>71</v>
      </c>
      <c r="D558" s="147">
        <v>992.38576687999978</v>
      </c>
      <c r="E558" s="29">
        <v>30.888666612795532</v>
      </c>
      <c r="I558" s="12"/>
    </row>
    <row r="559" spans="1:9" x14ac:dyDescent="0.25">
      <c r="A559" s="10"/>
      <c r="C559" s="146">
        <v>72</v>
      </c>
      <c r="D559" s="147">
        <v>797.04883117000008</v>
      </c>
      <c r="E559" s="29">
        <v>25.739490442795386</v>
      </c>
      <c r="I559" s="12"/>
    </row>
    <row r="560" spans="1:9" x14ac:dyDescent="0.25">
      <c r="A560" s="10"/>
      <c r="C560" s="146">
        <v>73</v>
      </c>
      <c r="D560" s="147">
        <v>647.64928375999989</v>
      </c>
      <c r="E560" s="29">
        <v>23.343485242795964</v>
      </c>
      <c r="I560" s="12"/>
    </row>
    <row r="561" spans="1:9" x14ac:dyDescent="0.25">
      <c r="A561" s="10"/>
      <c r="C561" s="146">
        <v>74</v>
      </c>
      <c r="D561" s="147">
        <v>569.58360387999994</v>
      </c>
      <c r="E561" s="29">
        <v>21.805268972796057</v>
      </c>
      <c r="I561" s="12"/>
    </row>
    <row r="562" spans="1:9" x14ac:dyDescent="0.25">
      <c r="A562" s="10"/>
      <c r="C562" s="146">
        <v>75</v>
      </c>
      <c r="D562" s="147">
        <v>535.45306302999984</v>
      </c>
      <c r="E562" s="29">
        <v>20.983360522795692</v>
      </c>
      <c r="I562" s="12"/>
    </row>
    <row r="563" spans="1:9" x14ac:dyDescent="0.25">
      <c r="A563" s="10"/>
      <c r="C563" s="146">
        <v>76</v>
      </c>
      <c r="D563" s="147">
        <v>521.65373548999992</v>
      </c>
      <c r="E563" s="29">
        <v>22.418830282795625</v>
      </c>
      <c r="I563" s="12"/>
    </row>
    <row r="564" spans="1:9" x14ac:dyDescent="0.25">
      <c r="A564" s="10"/>
      <c r="C564" s="146">
        <v>77</v>
      </c>
      <c r="D564" s="147">
        <v>528.33860060000006</v>
      </c>
      <c r="E564" s="29">
        <v>26.394164482795986</v>
      </c>
      <c r="I564" s="12"/>
    </row>
    <row r="565" spans="1:9" x14ac:dyDescent="0.25">
      <c r="A565" s="10"/>
      <c r="C565" s="146">
        <v>78</v>
      </c>
      <c r="D565" s="147">
        <v>595.46464281999988</v>
      </c>
      <c r="E565" s="29">
        <v>27.500048272795652</v>
      </c>
      <c r="I565" s="12"/>
    </row>
    <row r="566" spans="1:9" x14ac:dyDescent="0.25">
      <c r="A566" s="10"/>
      <c r="C566" s="146">
        <v>79</v>
      </c>
      <c r="D566" s="147">
        <v>766.32680964999963</v>
      </c>
      <c r="E566" s="29">
        <v>25.581259812795679</v>
      </c>
      <c r="I566" s="12"/>
    </row>
    <row r="567" spans="1:9" x14ac:dyDescent="0.25">
      <c r="A567" s="10"/>
      <c r="C567" s="146">
        <v>80</v>
      </c>
      <c r="D567" s="147">
        <v>1007.4382899599997</v>
      </c>
      <c r="E567" s="29">
        <v>27.911444162795078</v>
      </c>
      <c r="I567" s="12"/>
    </row>
    <row r="568" spans="1:9" x14ac:dyDescent="0.25">
      <c r="A568" s="10"/>
      <c r="C568" s="146">
        <v>81</v>
      </c>
      <c r="D568" s="147">
        <v>1096.2212629999995</v>
      </c>
      <c r="E568" s="29">
        <v>32.449553322795737</v>
      </c>
      <c r="I568" s="12"/>
    </row>
    <row r="569" spans="1:9" x14ac:dyDescent="0.25">
      <c r="A569" s="10"/>
      <c r="C569" s="146">
        <v>82</v>
      </c>
      <c r="D569" s="147">
        <v>1101.1175519400008</v>
      </c>
      <c r="E569" s="29">
        <v>38.205441352795788</v>
      </c>
      <c r="I569" s="12"/>
    </row>
    <row r="570" spans="1:9" x14ac:dyDescent="0.25">
      <c r="A570" s="10"/>
      <c r="C570" s="146">
        <v>83</v>
      </c>
      <c r="D570" s="147">
        <v>1045.03379092</v>
      </c>
      <c r="E570" s="29">
        <v>34.460002192796082</v>
      </c>
      <c r="I570" s="12"/>
    </row>
    <row r="571" spans="1:9" x14ac:dyDescent="0.25">
      <c r="A571" s="10"/>
      <c r="C571" s="146">
        <v>84</v>
      </c>
      <c r="D571" s="147">
        <v>1058.3666574700005</v>
      </c>
      <c r="E571" s="29">
        <v>35.030516072796445</v>
      </c>
      <c r="I571" s="12"/>
    </row>
    <row r="572" spans="1:9" x14ac:dyDescent="0.25">
      <c r="A572" s="10"/>
      <c r="C572" s="146">
        <v>85</v>
      </c>
      <c r="D572" s="147">
        <v>1071.4762447799999</v>
      </c>
      <c r="E572" s="29">
        <v>33.200329532795649</v>
      </c>
      <c r="I572" s="12"/>
    </row>
    <row r="573" spans="1:9" x14ac:dyDescent="0.25">
      <c r="A573" s="10"/>
      <c r="C573" s="146">
        <v>86</v>
      </c>
      <c r="D573" s="147">
        <v>1094.0346937800002</v>
      </c>
      <c r="E573" s="29">
        <v>35.59429990279591</v>
      </c>
      <c r="I573" s="12"/>
    </row>
    <row r="574" spans="1:9" x14ac:dyDescent="0.25">
      <c r="A574" s="10"/>
      <c r="C574" s="146">
        <v>87</v>
      </c>
      <c r="D574" s="147">
        <v>1098.5598997400002</v>
      </c>
      <c r="E574" s="29">
        <v>35.374700632795566</v>
      </c>
      <c r="I574" s="12"/>
    </row>
    <row r="575" spans="1:9" x14ac:dyDescent="0.25">
      <c r="A575" s="10"/>
      <c r="C575" s="146">
        <v>88</v>
      </c>
      <c r="D575" s="147">
        <v>1092.1150491200005</v>
      </c>
      <c r="E575" s="29">
        <v>35.533314952796218</v>
      </c>
      <c r="I575" s="12"/>
    </row>
    <row r="576" spans="1:9" x14ac:dyDescent="0.25">
      <c r="A576" s="10"/>
      <c r="C576" s="146">
        <v>89</v>
      </c>
      <c r="D576" s="147">
        <v>1112.7482068200002</v>
      </c>
      <c r="E576" s="29">
        <v>36.858035772796029</v>
      </c>
      <c r="I576" s="12"/>
    </row>
    <row r="577" spans="1:9" x14ac:dyDescent="0.25">
      <c r="A577" s="10"/>
      <c r="C577" s="146">
        <v>90</v>
      </c>
      <c r="D577" s="147">
        <v>1202.9138853799996</v>
      </c>
      <c r="E577" s="29">
        <v>40.231740092795462</v>
      </c>
      <c r="I577" s="12"/>
    </row>
    <row r="578" spans="1:9" x14ac:dyDescent="0.25">
      <c r="A578" s="10"/>
      <c r="C578" s="146">
        <v>91</v>
      </c>
      <c r="D578" s="147">
        <v>1226.6855449</v>
      </c>
      <c r="E578" s="29">
        <v>39.330587512796683</v>
      </c>
      <c r="I578" s="12"/>
    </row>
    <row r="579" spans="1:9" x14ac:dyDescent="0.25">
      <c r="A579" s="10"/>
      <c r="C579" s="146">
        <v>92</v>
      </c>
      <c r="D579" s="147">
        <v>1216.0000857900002</v>
      </c>
      <c r="E579" s="29">
        <v>36.235563382795817</v>
      </c>
      <c r="I579" s="12"/>
    </row>
    <row r="580" spans="1:9" x14ac:dyDescent="0.25">
      <c r="A580" s="10"/>
      <c r="C580" s="146">
        <v>93</v>
      </c>
      <c r="D580" s="147">
        <v>1180.4741470900003</v>
      </c>
      <c r="E580" s="29">
        <v>36.990748892795636</v>
      </c>
      <c r="I580" s="12"/>
    </row>
    <row r="581" spans="1:9" x14ac:dyDescent="0.25">
      <c r="A581" s="10"/>
      <c r="C581" s="146">
        <v>94</v>
      </c>
      <c r="D581" s="147">
        <v>1078.67864351</v>
      </c>
      <c r="E581" s="29">
        <v>35.172972012795981</v>
      </c>
      <c r="I581" s="12"/>
    </row>
    <row r="582" spans="1:9" x14ac:dyDescent="0.25">
      <c r="A582" s="10"/>
      <c r="C582" s="146">
        <v>95</v>
      </c>
      <c r="D582" s="147">
        <v>926.2942160900003</v>
      </c>
      <c r="E582" s="29">
        <v>29.860569722796072</v>
      </c>
      <c r="I582" s="12"/>
    </row>
    <row r="583" spans="1:9" x14ac:dyDescent="0.25">
      <c r="A583" s="10"/>
      <c r="C583" s="146">
        <v>96</v>
      </c>
      <c r="D583" s="147">
        <v>757.27706306000005</v>
      </c>
      <c r="E583" s="29">
        <v>26.646539862795748</v>
      </c>
      <c r="I583" s="12"/>
    </row>
    <row r="584" spans="1:9" x14ac:dyDescent="0.25">
      <c r="A584" s="10"/>
      <c r="C584" s="146">
        <v>97</v>
      </c>
      <c r="D584" s="147">
        <v>627.20936343999995</v>
      </c>
      <c r="E584" s="29">
        <v>23.862575772795822</v>
      </c>
      <c r="I584" s="12"/>
    </row>
    <row r="585" spans="1:9" x14ac:dyDescent="0.25">
      <c r="A585" s="10"/>
      <c r="C585" s="146">
        <v>98</v>
      </c>
      <c r="D585" s="147">
        <v>551.14115349000008</v>
      </c>
      <c r="E585" s="29">
        <v>18.742250122795781</v>
      </c>
      <c r="I585" s="12"/>
    </row>
    <row r="586" spans="1:9" x14ac:dyDescent="0.25">
      <c r="A586" s="10"/>
      <c r="C586" s="146">
        <v>99</v>
      </c>
      <c r="D586" s="147">
        <v>524.03791619999993</v>
      </c>
      <c r="E586" s="29">
        <v>21.436013092795633</v>
      </c>
      <c r="I586" s="12"/>
    </row>
    <row r="587" spans="1:9" x14ac:dyDescent="0.25">
      <c r="A587" s="10"/>
      <c r="C587" s="146">
        <v>100</v>
      </c>
      <c r="D587" s="147">
        <v>516.97504128999981</v>
      </c>
      <c r="E587" s="29">
        <v>22.15168995279555</v>
      </c>
      <c r="I587" s="12"/>
    </row>
    <row r="588" spans="1:9" x14ac:dyDescent="0.25">
      <c r="A588" s="10"/>
      <c r="C588" s="146">
        <v>101</v>
      </c>
      <c r="D588" s="147">
        <v>528.10999734999996</v>
      </c>
      <c r="E588" s="29">
        <v>25.807714642795759</v>
      </c>
      <c r="I588" s="12"/>
    </row>
    <row r="589" spans="1:9" x14ac:dyDescent="0.25">
      <c r="A589" s="10"/>
      <c r="C589" s="146">
        <v>102</v>
      </c>
      <c r="D589" s="147">
        <v>585.31092894000017</v>
      </c>
      <c r="E589" s="29">
        <v>28.366946142795769</v>
      </c>
      <c r="I589" s="12"/>
    </row>
    <row r="590" spans="1:9" x14ac:dyDescent="0.25">
      <c r="A590" s="10"/>
      <c r="C590" s="146">
        <v>103</v>
      </c>
      <c r="D590" s="147">
        <v>743.40908768000043</v>
      </c>
      <c r="E590" s="29">
        <v>29.113069702795883</v>
      </c>
      <c r="I590" s="12"/>
    </row>
    <row r="591" spans="1:9" x14ac:dyDescent="0.25">
      <c r="A591" s="10"/>
      <c r="C591" s="146">
        <v>104</v>
      </c>
      <c r="D591" s="147">
        <v>974.07620075999967</v>
      </c>
      <c r="E591" s="29">
        <v>34.235312442795703</v>
      </c>
      <c r="I591" s="12"/>
    </row>
    <row r="592" spans="1:9" x14ac:dyDescent="0.25">
      <c r="A592" s="10"/>
      <c r="C592" s="146">
        <v>105</v>
      </c>
      <c r="D592" s="147">
        <v>1052.4601829800001</v>
      </c>
      <c r="E592" s="29">
        <v>33.157691712795895</v>
      </c>
      <c r="I592" s="12"/>
    </row>
    <row r="593" spans="1:9" x14ac:dyDescent="0.25">
      <c r="A593" s="10"/>
      <c r="C593" s="146">
        <v>106</v>
      </c>
      <c r="D593" s="147">
        <v>1067.1901608000001</v>
      </c>
      <c r="E593" s="29">
        <v>35.815521032795914</v>
      </c>
      <c r="I593" s="12"/>
    </row>
    <row r="594" spans="1:9" x14ac:dyDescent="0.25">
      <c r="A594" s="10"/>
      <c r="C594" s="146">
        <v>107</v>
      </c>
      <c r="D594" s="147">
        <v>1031.7566717099999</v>
      </c>
      <c r="E594" s="29">
        <v>32.104669682795702</v>
      </c>
      <c r="I594" s="12"/>
    </row>
    <row r="595" spans="1:9" x14ac:dyDescent="0.25">
      <c r="A595" s="10"/>
      <c r="C595" s="146">
        <v>108</v>
      </c>
      <c r="D595" s="147">
        <v>1008.6935116099994</v>
      </c>
      <c r="E595" s="29">
        <v>31.979886272795284</v>
      </c>
      <c r="I595" s="12"/>
    </row>
    <row r="596" spans="1:9" x14ac:dyDescent="0.25">
      <c r="A596" s="10"/>
      <c r="C596" s="146">
        <v>109</v>
      </c>
      <c r="D596" s="147">
        <v>993.36028492999992</v>
      </c>
      <c r="E596" s="29">
        <v>30.010379772795886</v>
      </c>
      <c r="I596" s="12"/>
    </row>
    <row r="597" spans="1:9" x14ac:dyDescent="0.25">
      <c r="A597" s="10"/>
      <c r="C597" s="146">
        <v>110</v>
      </c>
      <c r="D597" s="147">
        <v>1021.2317775300007</v>
      </c>
      <c r="E597" s="29">
        <v>29.764978392796138</v>
      </c>
      <c r="I597" s="12"/>
    </row>
    <row r="598" spans="1:9" x14ac:dyDescent="0.25">
      <c r="A598" s="10"/>
      <c r="C598" s="146">
        <v>111</v>
      </c>
      <c r="D598" s="147">
        <v>1037.9740243000003</v>
      </c>
      <c r="E598" s="29">
        <v>33.738045222795336</v>
      </c>
      <c r="I598" s="12"/>
    </row>
    <row r="599" spans="1:9" x14ac:dyDescent="0.25">
      <c r="A599" s="10"/>
      <c r="C599" s="146">
        <v>112</v>
      </c>
      <c r="D599" s="147">
        <v>1022.1761189700003</v>
      </c>
      <c r="E599" s="29">
        <v>33.682333132795065</v>
      </c>
      <c r="I599" s="12"/>
    </row>
    <row r="600" spans="1:9" x14ac:dyDescent="0.25">
      <c r="A600" s="10"/>
      <c r="C600" s="146">
        <v>113</v>
      </c>
      <c r="D600" s="147">
        <v>1059.3026327699999</v>
      </c>
      <c r="E600" s="29">
        <v>33.254236412794853</v>
      </c>
      <c r="I600" s="12"/>
    </row>
    <row r="601" spans="1:9" x14ac:dyDescent="0.25">
      <c r="A601" s="10"/>
      <c r="C601" s="146">
        <v>114</v>
      </c>
      <c r="D601" s="147">
        <v>1160.9216326299995</v>
      </c>
      <c r="E601" s="29">
        <v>36.934929612795486</v>
      </c>
      <c r="I601" s="12"/>
    </row>
    <row r="602" spans="1:9" x14ac:dyDescent="0.25">
      <c r="A602" s="10"/>
      <c r="C602" s="146">
        <v>115</v>
      </c>
      <c r="D602" s="147">
        <v>1172.5537433199997</v>
      </c>
      <c r="E602" s="29">
        <v>37.705736322796156</v>
      </c>
      <c r="I602" s="12"/>
    </row>
    <row r="603" spans="1:9" x14ac:dyDescent="0.25">
      <c r="A603" s="10"/>
      <c r="C603" s="146">
        <v>116</v>
      </c>
      <c r="D603" s="147">
        <v>1157.77607835</v>
      </c>
      <c r="E603" s="29">
        <v>40.709159422795892</v>
      </c>
      <c r="I603" s="12"/>
    </row>
    <row r="604" spans="1:9" x14ac:dyDescent="0.25">
      <c r="A604" s="10"/>
      <c r="C604" s="146">
        <v>117</v>
      </c>
      <c r="D604" s="147">
        <v>1117.8260718999995</v>
      </c>
      <c r="E604" s="29">
        <v>38.597291272795701</v>
      </c>
      <c r="I604" s="12"/>
    </row>
    <row r="605" spans="1:9" x14ac:dyDescent="0.25">
      <c r="A605" s="10"/>
      <c r="C605" s="146">
        <v>118</v>
      </c>
      <c r="D605" s="147">
        <v>1019.5904652499999</v>
      </c>
      <c r="E605" s="29">
        <v>35.427226352795969</v>
      </c>
      <c r="I605" s="12"/>
    </row>
    <row r="606" spans="1:9" x14ac:dyDescent="0.25">
      <c r="A606" s="10"/>
      <c r="C606" s="146">
        <v>119</v>
      </c>
      <c r="D606" s="147">
        <v>883.26672076000068</v>
      </c>
      <c r="E606" s="29">
        <v>35.306908262796014</v>
      </c>
      <c r="I606" s="12"/>
    </row>
    <row r="607" spans="1:9" x14ac:dyDescent="0.25">
      <c r="A607" s="10"/>
      <c r="C607" s="146">
        <v>120</v>
      </c>
      <c r="D607" s="147">
        <v>734.8862084399999</v>
      </c>
      <c r="E607" s="29">
        <v>33.879208692795601</v>
      </c>
      <c r="I607" s="12"/>
    </row>
    <row r="608" spans="1:9" x14ac:dyDescent="0.25">
      <c r="A608" s="10"/>
      <c r="C608" s="146">
        <v>121</v>
      </c>
      <c r="D608" s="147">
        <v>626.56578196999999</v>
      </c>
      <c r="E608" s="29">
        <v>36.101912862796553</v>
      </c>
      <c r="I608" s="12"/>
    </row>
    <row r="609" spans="1:9" x14ac:dyDescent="0.25">
      <c r="A609" s="10"/>
      <c r="C609" s="146">
        <v>122</v>
      </c>
      <c r="D609" s="147">
        <v>563.79128450999974</v>
      </c>
      <c r="E609" s="29">
        <v>37.380612432795601</v>
      </c>
      <c r="I609" s="12"/>
    </row>
    <row r="610" spans="1:9" x14ac:dyDescent="0.25">
      <c r="A610" s="10"/>
      <c r="C610" s="146">
        <v>123</v>
      </c>
      <c r="D610" s="147">
        <v>535.37789001999988</v>
      </c>
      <c r="E610" s="29">
        <v>45.10087391279535</v>
      </c>
      <c r="I610" s="12"/>
    </row>
    <row r="611" spans="1:9" x14ac:dyDescent="0.25">
      <c r="A611" s="10"/>
      <c r="C611" s="146">
        <v>124</v>
      </c>
      <c r="D611" s="147">
        <v>519.82313202</v>
      </c>
      <c r="E611" s="29">
        <v>47.772591812795781</v>
      </c>
      <c r="I611" s="12"/>
    </row>
    <row r="612" spans="1:9" ht="15.75" customHeight="1" x14ac:dyDescent="0.25">
      <c r="A612" s="10"/>
      <c r="C612" s="146">
        <v>125</v>
      </c>
      <c r="D612" s="147">
        <v>521.06810644000007</v>
      </c>
      <c r="E612" s="29">
        <v>46.970268202795864</v>
      </c>
      <c r="I612" s="12"/>
    </row>
    <row r="613" spans="1:9" x14ac:dyDescent="0.25">
      <c r="A613" s="10"/>
      <c r="C613" s="146">
        <v>126</v>
      </c>
      <c r="D613" s="147">
        <v>559.67523991999997</v>
      </c>
      <c r="E613" s="29">
        <v>47.758587732795831</v>
      </c>
      <c r="I613" s="12"/>
    </row>
    <row r="614" spans="1:9" x14ac:dyDescent="0.25">
      <c r="A614" s="10"/>
      <c r="C614" s="146">
        <v>127</v>
      </c>
      <c r="D614" s="147">
        <v>680.86194113999977</v>
      </c>
      <c r="E614" s="29">
        <v>49.508861362795642</v>
      </c>
      <c r="I614" s="12"/>
    </row>
    <row r="615" spans="1:9" x14ac:dyDescent="0.25">
      <c r="A615" s="10"/>
      <c r="C615" s="146">
        <v>128</v>
      </c>
      <c r="D615" s="147">
        <v>861.09672589999991</v>
      </c>
      <c r="E615" s="29">
        <v>49.652965432795554</v>
      </c>
      <c r="I615" s="12"/>
    </row>
    <row r="616" spans="1:9" x14ac:dyDescent="0.25">
      <c r="A616" s="10"/>
      <c r="C616" s="146">
        <v>129</v>
      </c>
      <c r="D616" s="147">
        <v>1064.76699543</v>
      </c>
      <c r="E616" s="29">
        <v>53.979918102795182</v>
      </c>
      <c r="I616" s="12"/>
    </row>
    <row r="617" spans="1:9" x14ac:dyDescent="0.25">
      <c r="A617" s="10"/>
      <c r="C617" s="146">
        <v>130</v>
      </c>
      <c r="D617" s="147">
        <v>1173.78291384</v>
      </c>
      <c r="E617" s="29">
        <v>53.414147592795416</v>
      </c>
      <c r="I617" s="12"/>
    </row>
    <row r="618" spans="1:9" x14ac:dyDescent="0.25">
      <c r="A618" s="10"/>
      <c r="C618" s="146">
        <v>131</v>
      </c>
      <c r="D618" s="147">
        <v>1258.516109610001</v>
      </c>
      <c r="E618" s="29">
        <v>52.993049692795694</v>
      </c>
      <c r="I618" s="12"/>
    </row>
    <row r="619" spans="1:9" x14ac:dyDescent="0.25">
      <c r="A619" s="10"/>
      <c r="C619" s="146">
        <v>132</v>
      </c>
      <c r="D619" s="147">
        <v>1306.2850370800004</v>
      </c>
      <c r="E619" s="29">
        <v>56.438314202794345</v>
      </c>
      <c r="I619" s="12"/>
    </row>
    <row r="620" spans="1:9" x14ac:dyDescent="0.25">
      <c r="A620" s="10"/>
      <c r="C620" s="146">
        <v>133</v>
      </c>
      <c r="D620" s="147">
        <v>1316.8521024600002</v>
      </c>
      <c r="E620" s="29">
        <v>59.752176482795221</v>
      </c>
      <c r="I620" s="12"/>
    </row>
    <row r="621" spans="1:9" x14ac:dyDescent="0.25">
      <c r="A621" s="10"/>
      <c r="C621" s="146">
        <v>134</v>
      </c>
      <c r="D621" s="147">
        <v>1318.9302177699999</v>
      </c>
      <c r="E621" s="29">
        <v>60.744779102795519</v>
      </c>
      <c r="I621" s="12"/>
    </row>
    <row r="622" spans="1:9" x14ac:dyDescent="0.25">
      <c r="A622" s="10"/>
      <c r="C622" s="146">
        <v>135</v>
      </c>
      <c r="D622" s="147">
        <v>1300.4871909999997</v>
      </c>
      <c r="E622" s="29">
        <v>60.743478752795227</v>
      </c>
      <c r="I622" s="12"/>
    </row>
    <row r="623" spans="1:9" x14ac:dyDescent="0.25">
      <c r="A623" s="10"/>
      <c r="C623" s="146">
        <v>136</v>
      </c>
      <c r="D623" s="147">
        <v>1264.5186146700009</v>
      </c>
      <c r="E623" s="29">
        <v>58.125826142795177</v>
      </c>
      <c r="I623" s="12"/>
    </row>
    <row r="624" spans="1:9" x14ac:dyDescent="0.25">
      <c r="A624" s="10"/>
      <c r="C624" s="146">
        <v>137</v>
      </c>
      <c r="D624" s="147">
        <v>1279.4181375399999</v>
      </c>
      <c r="E624" s="29">
        <v>49.331731322796031</v>
      </c>
      <c r="I624" s="12"/>
    </row>
    <row r="625" spans="1:9" x14ac:dyDescent="0.25">
      <c r="A625" s="10"/>
      <c r="C625" s="146">
        <v>138</v>
      </c>
      <c r="D625" s="147">
        <v>1343.1776309000002</v>
      </c>
      <c r="E625" s="29">
        <v>46.976806972796339</v>
      </c>
      <c r="I625" s="12"/>
    </row>
    <row r="626" spans="1:9" x14ac:dyDescent="0.25">
      <c r="A626" s="10"/>
      <c r="C626" s="146">
        <v>139</v>
      </c>
      <c r="D626" s="147">
        <v>1326.45769032</v>
      </c>
      <c r="E626" s="29">
        <v>47.322016932796032</v>
      </c>
      <c r="I626" s="12"/>
    </row>
    <row r="627" spans="1:9" x14ac:dyDescent="0.25">
      <c r="A627" s="10"/>
      <c r="C627" s="146">
        <v>140</v>
      </c>
      <c r="D627" s="147">
        <v>1304.8526016799999</v>
      </c>
      <c r="E627" s="29">
        <v>46.383603152795786</v>
      </c>
      <c r="I627" s="12"/>
    </row>
    <row r="628" spans="1:9" x14ac:dyDescent="0.25">
      <c r="A628" s="10"/>
      <c r="C628" s="146">
        <v>141</v>
      </c>
      <c r="D628" s="147">
        <v>1263.5535505499997</v>
      </c>
      <c r="E628" s="29">
        <v>44.553449942796078</v>
      </c>
      <c r="I628" s="12"/>
    </row>
    <row r="629" spans="1:9" x14ac:dyDescent="0.25">
      <c r="A629" s="10"/>
      <c r="C629" s="146">
        <v>142</v>
      </c>
      <c r="D629" s="147">
        <v>1138.88757087</v>
      </c>
      <c r="E629" s="29">
        <v>40.346122112796593</v>
      </c>
      <c r="I629" s="12"/>
    </row>
    <row r="630" spans="1:9" x14ac:dyDescent="0.25">
      <c r="A630" s="10"/>
      <c r="C630" s="146">
        <v>143</v>
      </c>
      <c r="D630" s="147">
        <v>1004.3564662400006</v>
      </c>
      <c r="E630" s="29">
        <v>35.793072632795656</v>
      </c>
      <c r="I630" s="12"/>
    </row>
    <row r="631" spans="1:9" x14ac:dyDescent="0.25">
      <c r="A631" s="10"/>
      <c r="C631" s="146">
        <v>144</v>
      </c>
      <c r="D631" s="147">
        <v>866.17489977000014</v>
      </c>
      <c r="E631" s="29">
        <v>33.123618392795606</v>
      </c>
      <c r="I631" s="12"/>
    </row>
    <row r="632" spans="1:9" x14ac:dyDescent="0.25">
      <c r="A632" s="10"/>
      <c r="C632" s="146">
        <v>145</v>
      </c>
      <c r="D632" s="147">
        <v>737.33160471999986</v>
      </c>
      <c r="E632" s="29">
        <v>27.332996102795505</v>
      </c>
      <c r="I632" s="12"/>
    </row>
    <row r="633" spans="1:9" x14ac:dyDescent="0.25">
      <c r="A633" s="10"/>
      <c r="C633" s="146">
        <v>146</v>
      </c>
      <c r="D633" s="147">
        <v>632.46659983000006</v>
      </c>
      <c r="E633" s="29">
        <v>28.606979512796215</v>
      </c>
      <c r="I633" s="12"/>
    </row>
    <row r="634" spans="1:9" x14ac:dyDescent="0.25">
      <c r="A634" s="10"/>
      <c r="C634" s="146">
        <v>147</v>
      </c>
      <c r="D634" s="147">
        <v>561.42633162999994</v>
      </c>
      <c r="E634" s="29">
        <v>28.778988822795782</v>
      </c>
      <c r="I634" s="12"/>
    </row>
    <row r="635" spans="1:9" x14ac:dyDescent="0.25">
      <c r="A635" s="10"/>
      <c r="C635" s="146">
        <v>148</v>
      </c>
      <c r="D635" s="147">
        <v>536.78291176000005</v>
      </c>
      <c r="E635" s="29">
        <v>27.066291042795797</v>
      </c>
      <c r="I635" s="12"/>
    </row>
    <row r="636" spans="1:9" x14ac:dyDescent="0.25">
      <c r="A636" s="10"/>
      <c r="C636" s="146">
        <v>149</v>
      </c>
      <c r="D636" s="147">
        <v>537.13469570999996</v>
      </c>
      <c r="E636" s="29">
        <v>27.3914330627955</v>
      </c>
      <c r="I636" s="12"/>
    </row>
    <row r="637" spans="1:9" x14ac:dyDescent="0.25">
      <c r="A637" s="10"/>
      <c r="C637" s="146">
        <v>150</v>
      </c>
      <c r="D637" s="147">
        <v>574.38334082999995</v>
      </c>
      <c r="E637" s="29">
        <v>27.041766222795445</v>
      </c>
      <c r="I637" s="12"/>
    </row>
    <row r="638" spans="1:9" x14ac:dyDescent="0.25">
      <c r="A638" s="10"/>
      <c r="C638" s="146">
        <v>151</v>
      </c>
      <c r="D638" s="147">
        <v>663.98986432000015</v>
      </c>
      <c r="E638" s="29">
        <v>27.086209692795819</v>
      </c>
      <c r="I638" s="12"/>
    </row>
    <row r="639" spans="1:9" x14ac:dyDescent="0.25">
      <c r="A639" s="10"/>
      <c r="C639" s="146">
        <v>152</v>
      </c>
      <c r="D639" s="147">
        <v>833.15024883000001</v>
      </c>
      <c r="E639" s="29">
        <v>29.554065902795173</v>
      </c>
      <c r="I639" s="12"/>
    </row>
    <row r="640" spans="1:9" x14ac:dyDescent="0.25">
      <c r="A640" s="10"/>
      <c r="C640" s="146">
        <v>153</v>
      </c>
      <c r="D640" s="147">
        <v>1004.8261202000003</v>
      </c>
      <c r="E640" s="29">
        <v>34.800770882796087</v>
      </c>
      <c r="I640" s="12"/>
    </row>
    <row r="641" spans="1:9" x14ac:dyDescent="0.25">
      <c r="A641" s="10"/>
      <c r="C641" s="146">
        <v>154</v>
      </c>
      <c r="D641" s="147">
        <v>1109.5204836099999</v>
      </c>
      <c r="E641" s="29">
        <v>34.383461312796044</v>
      </c>
      <c r="I641" s="12"/>
    </row>
    <row r="642" spans="1:9" x14ac:dyDescent="0.25">
      <c r="A642" s="10"/>
      <c r="C642" s="146">
        <v>155</v>
      </c>
      <c r="D642" s="147">
        <v>1112.3542290799999</v>
      </c>
      <c r="E642" s="29">
        <v>32.986079552795218</v>
      </c>
      <c r="I642" s="12"/>
    </row>
    <row r="643" spans="1:9" x14ac:dyDescent="0.25">
      <c r="A643" s="10"/>
      <c r="C643" s="146">
        <v>156</v>
      </c>
      <c r="D643" s="147">
        <v>1090.1649574</v>
      </c>
      <c r="E643" s="29">
        <v>28.811634272795573</v>
      </c>
      <c r="I643" s="12"/>
    </row>
    <row r="644" spans="1:9" x14ac:dyDescent="0.25">
      <c r="A644" s="10"/>
      <c r="C644" s="146">
        <v>157</v>
      </c>
      <c r="D644" s="147">
        <v>1092.2041510899996</v>
      </c>
      <c r="E644" s="29">
        <v>25.521776312796192</v>
      </c>
      <c r="I644" s="12"/>
    </row>
    <row r="645" spans="1:9" x14ac:dyDescent="0.25">
      <c r="A645" s="10"/>
      <c r="C645" s="146">
        <v>158</v>
      </c>
      <c r="D645" s="147">
        <v>1096.49742881</v>
      </c>
      <c r="E645" s="29">
        <v>24.845242052795811</v>
      </c>
      <c r="I645" s="12"/>
    </row>
    <row r="646" spans="1:9" x14ac:dyDescent="0.25">
      <c r="A646" s="10"/>
      <c r="C646" s="146">
        <v>159</v>
      </c>
      <c r="D646" s="147">
        <v>1095.1873294999996</v>
      </c>
      <c r="E646" s="29">
        <v>28.293529272795695</v>
      </c>
      <c r="I646" s="12"/>
    </row>
    <row r="647" spans="1:9" x14ac:dyDescent="0.25">
      <c r="A647" s="10"/>
      <c r="C647" s="146">
        <v>160</v>
      </c>
      <c r="D647" s="147">
        <v>1124.4679998500001</v>
      </c>
      <c r="E647" s="29">
        <v>33.35435826279604</v>
      </c>
      <c r="I647" s="12"/>
    </row>
    <row r="648" spans="1:9" x14ac:dyDescent="0.25">
      <c r="A648" s="10"/>
      <c r="C648" s="146">
        <v>161</v>
      </c>
      <c r="D648" s="147">
        <v>1218.1701340399998</v>
      </c>
      <c r="E648" s="29">
        <v>35.59823276279576</v>
      </c>
      <c r="I648" s="12"/>
    </row>
    <row r="649" spans="1:9" x14ac:dyDescent="0.25">
      <c r="A649" s="10"/>
      <c r="C649" s="146">
        <v>162</v>
      </c>
      <c r="D649" s="147">
        <v>1370.4041088199999</v>
      </c>
      <c r="E649" s="29">
        <v>39.423004432794414</v>
      </c>
      <c r="I649" s="12"/>
    </row>
    <row r="650" spans="1:9" x14ac:dyDescent="0.25">
      <c r="A650" s="10"/>
      <c r="C650" s="146">
        <v>163</v>
      </c>
      <c r="D650" s="147">
        <v>1413.3880218499996</v>
      </c>
      <c r="E650" s="29">
        <v>40.985605042796351</v>
      </c>
      <c r="I650" s="12"/>
    </row>
    <row r="651" spans="1:9" x14ac:dyDescent="0.25">
      <c r="A651" s="10"/>
      <c r="C651" s="146">
        <v>164</v>
      </c>
      <c r="D651" s="147">
        <v>1411.8809798900002</v>
      </c>
      <c r="E651" s="29">
        <v>40.72899866279613</v>
      </c>
      <c r="I651" s="12"/>
    </row>
    <row r="652" spans="1:9" x14ac:dyDescent="0.25">
      <c r="A652" s="10"/>
      <c r="C652" s="146">
        <v>165</v>
      </c>
      <c r="D652" s="147">
        <v>1376.5485048700002</v>
      </c>
      <c r="E652" s="29">
        <v>40.898034662795681</v>
      </c>
      <c r="I652" s="12"/>
    </row>
    <row r="653" spans="1:9" x14ac:dyDescent="0.25">
      <c r="A653" s="10"/>
      <c r="C653" s="146">
        <v>166</v>
      </c>
      <c r="D653" s="147">
        <v>1252.0866628600002</v>
      </c>
      <c r="E653" s="29">
        <v>35.903787232795366</v>
      </c>
      <c r="I653" s="12"/>
    </row>
    <row r="654" spans="1:9" x14ac:dyDescent="0.25">
      <c r="A654" s="10"/>
      <c r="C654" s="146">
        <v>167</v>
      </c>
      <c r="D654" s="147">
        <v>1044.0844179400001</v>
      </c>
      <c r="E654" s="29">
        <v>29.061925332795909</v>
      </c>
      <c r="I654" s="12"/>
    </row>
    <row r="655" spans="1:9" x14ac:dyDescent="0.25">
      <c r="A655" s="10"/>
      <c r="C655" s="148">
        <v>168</v>
      </c>
      <c r="D655" s="147">
        <v>841.54160639000008</v>
      </c>
      <c r="E655" s="29">
        <v>21.251975402796006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381</v>
      </c>
      <c r="B657" s="196" t="s">
        <v>382</v>
      </c>
      <c r="C657" s="197"/>
      <c r="D657" s="197"/>
      <c r="E657" s="197"/>
      <c r="F657" s="197"/>
      <c r="G657" s="197"/>
      <c r="H657" s="197"/>
      <c r="I657" s="198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383</v>
      </c>
      <c r="D659" s="152" t="s">
        <v>384</v>
      </c>
      <c r="E659" s="153" t="s">
        <v>385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386</v>
      </c>
      <c r="B673" s="196" t="s">
        <v>387</v>
      </c>
      <c r="C673" s="197"/>
      <c r="D673" s="197"/>
      <c r="E673" s="197"/>
      <c r="F673" s="197"/>
      <c r="G673" s="197"/>
      <c r="H673" s="197"/>
      <c r="I673" s="198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270</v>
      </c>
      <c r="B675" s="185">
        <f>'Publikime AL'!B10</f>
        <v>45306</v>
      </c>
      <c r="C675" s="185">
        <f>'Publikime AL'!C10</f>
        <v>45307</v>
      </c>
      <c r="D675" s="185">
        <f>'Publikime AL'!D10</f>
        <v>45308</v>
      </c>
      <c r="E675" s="185">
        <f>'Publikime AL'!E10</f>
        <v>45309</v>
      </c>
      <c r="F675" s="185">
        <f>'Publikime AL'!F10</f>
        <v>45310</v>
      </c>
      <c r="G675" s="185">
        <f>'Publikime AL'!G10</f>
        <v>45311</v>
      </c>
      <c r="H675" s="185">
        <f>'Publikime AL'!H10</f>
        <v>45312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388</v>
      </c>
      <c r="B680" s="196" t="s">
        <v>389</v>
      </c>
      <c r="C680" s="197"/>
      <c r="D680" s="197"/>
      <c r="E680" s="197"/>
      <c r="F680" s="197"/>
      <c r="G680" s="197"/>
      <c r="H680" s="197"/>
      <c r="I680" s="198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390</v>
      </c>
      <c r="E682" s="152" t="s">
        <v>278</v>
      </c>
      <c r="F682" s="153" t="s">
        <v>289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391</v>
      </c>
      <c r="B685" s="196" t="s">
        <v>392</v>
      </c>
      <c r="C685" s="197"/>
      <c r="D685" s="197"/>
      <c r="E685" s="197"/>
      <c r="F685" s="197"/>
      <c r="G685" s="197"/>
      <c r="H685" s="197"/>
      <c r="I685" s="198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390</v>
      </c>
      <c r="E687" s="152" t="s">
        <v>278</v>
      </c>
      <c r="F687" s="153" t="s">
        <v>289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199" t="s">
        <v>393</v>
      </c>
      <c r="B690" s="200"/>
      <c r="C690" s="200"/>
      <c r="D690" s="200"/>
      <c r="E690" s="200"/>
      <c r="F690" s="200"/>
      <c r="G690" s="200"/>
      <c r="I690" s="37"/>
    </row>
    <row r="691" spans="1:9" ht="16.5" customHeight="1" thickBot="1" x14ac:dyDescent="0.3">
      <c r="A691" s="201" t="s">
        <v>394</v>
      </c>
      <c r="B691" s="202"/>
      <c r="C691" s="202"/>
      <c r="D691" s="202"/>
      <c r="E691" s="202"/>
      <c r="F691" s="202"/>
      <c r="G691" s="202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459:G459"/>
    <mergeCell ref="H459:I459"/>
    <mergeCell ref="B461:G461"/>
    <mergeCell ref="B463:G463"/>
    <mergeCell ref="B465:G465"/>
    <mergeCell ref="H465:I465"/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2024-01-29T09:55:51Z</dcterms:created>
  <dcterms:modified xsi:type="dcterms:W3CDTF">2024-02-06T08:36:50Z</dcterms:modified>
</cp:coreProperties>
</file>