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BF3E0A9F-728B-409A-90B9-BE4852B6B8E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14" r:id="rId1"/>
    <sheet name="February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AI64" i="14" l="1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84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D63" i="14"/>
  <c r="E63" i="14"/>
  <c r="F63" i="14"/>
  <c r="G63" i="14"/>
  <c r="AI63" i="14" s="1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62" i="14"/>
  <c r="P85" i="14" l="1"/>
  <c r="F85" i="14"/>
  <c r="AI75" i="14"/>
  <c r="AI70" i="14"/>
  <c r="AI80" i="14"/>
  <c r="T85" i="14"/>
  <c r="AI65" i="14"/>
  <c r="U85" i="14"/>
  <c r="AI79" i="14"/>
  <c r="AI67" i="14"/>
  <c r="K85" i="14"/>
  <c r="AI74" i="14"/>
  <c r="AI69" i="14"/>
  <c r="AI84" i="14"/>
  <c r="X85" i="14"/>
  <c r="M85" i="14"/>
  <c r="I85" i="14"/>
  <c r="AI72" i="14"/>
  <c r="Z85" i="14"/>
  <c r="AI83" i="14"/>
  <c r="AH85" i="14"/>
  <c r="AA85" i="14"/>
  <c r="AI66" i="14"/>
  <c r="AI29" i="14"/>
  <c r="AI57" i="14"/>
  <c r="AB85" i="14"/>
  <c r="AD85" i="14"/>
  <c r="S85" i="14"/>
  <c r="AI82" i="14"/>
  <c r="H85" i="14"/>
  <c r="AF85" i="14"/>
  <c r="AI77" i="14"/>
  <c r="J85" i="14"/>
  <c r="V85" i="14"/>
  <c r="W85" i="14"/>
  <c r="AC85" i="14"/>
  <c r="AI81" i="14"/>
  <c r="L85" i="14"/>
  <c r="Y85" i="14"/>
  <c r="AI76" i="14"/>
  <c r="N85" i="14"/>
  <c r="AI71" i="14"/>
  <c r="AG85" i="14"/>
  <c r="O85" i="14"/>
  <c r="AI78" i="14"/>
  <c r="E85" i="14"/>
  <c r="R85" i="14"/>
  <c r="G85" i="14"/>
  <c r="AE85" i="14"/>
  <c r="Q85" i="14"/>
  <c r="AI61" i="14"/>
  <c r="AI73" i="14"/>
  <c r="AI68" i="14"/>
  <c r="D85" i="14"/>
  <c r="AI85" i="14" l="1"/>
</calcChain>
</file>

<file path=xl/sharedStrings.xml><?xml version="1.0" encoding="utf-8"?>
<sst xmlns="http://schemas.openxmlformats.org/spreadsheetml/2006/main" count="170" uniqueCount="31">
  <si>
    <t>Balancing Energy (aFRR + mFRR): January 2025</t>
  </si>
  <si>
    <t>Upward Balanncing Energy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</si>
  <si>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</si>
  <si>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</si>
  <si>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</si>
  <si>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</si>
  <si>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</si>
  <si>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</si>
  <si>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</si>
  <si>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</si>
  <si>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</si>
  <si>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</si>
  <si>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</si>
  <si>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</si>
  <si>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</si>
  <si>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</si>
  <si>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</si>
  <si>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</si>
  <si>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</si>
  <si>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</si>
  <si>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</si>
  <si>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</si>
  <si>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</si>
  <si>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</si>
  <si>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</si>
  <si>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</si>
  <si>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</si>
  <si>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</si>
  <si>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Downward Balanncing Energy (aFRR + mFRR)</t>
  </si>
  <si>
    <t>Total Balancing Energy (aFRR + mFRR)</t>
  </si>
  <si>
    <t>Balancing Energy (aFRR + mFRR):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</si>
</sst>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Z42" sqref="Z4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62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ref="D63:AH63" si="7">D7-D35</f>
        <v>0</v>
      </c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4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ref="D65:AH65" si="9">D9-D37</f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-3.4599980000000001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29.468722670000002</v>
      </c>
      <c r="R65" s="5">
        <f t="shared" si="9"/>
        <v>-26.807466730000002</v>
      </c>
      <c r="S65" s="5">
        <f t="shared" si="9"/>
        <v>-4.9653899199999998</v>
      </c>
      <c r="T65" s="5">
        <f t="shared" si="9"/>
        <v>-3.5082902099999997</v>
      </c>
      <c r="U65" s="5">
        <f t="shared" si="9"/>
        <v>-16.635433769999999</v>
      </c>
      <c r="V65" s="5">
        <f t="shared" si="9"/>
        <v>-17.433966000000002</v>
      </c>
      <c r="W65" s="5">
        <f t="shared" si="9"/>
        <v>-25.810414380000001</v>
      </c>
      <c r="X65" s="5">
        <f t="shared" si="9"/>
        <v>-3.8900009999999998</v>
      </c>
      <c r="Y65" s="5">
        <f t="shared" si="9"/>
        <v>-19.27189207</v>
      </c>
      <c r="Z65" s="5">
        <f t="shared" si="9"/>
        <v>-28.931687279999998</v>
      </c>
      <c r="AA65" s="5">
        <f t="shared" si="9"/>
        <v>-12</v>
      </c>
      <c r="AB65" s="5">
        <f t="shared" si="9"/>
        <v>-5.4576390000000004</v>
      </c>
      <c r="AC65" s="5">
        <f t="shared" si="9"/>
        <v>0</v>
      </c>
      <c r="AD65" s="5">
        <f t="shared" si="9"/>
        <v>-28.612082000000001</v>
      </c>
      <c r="AE65" s="5">
        <f t="shared" si="9"/>
        <v>0</v>
      </c>
      <c r="AF65" s="5">
        <f t="shared" si="9"/>
        <v>-14.88909898</v>
      </c>
      <c r="AG65" s="5">
        <f t="shared" si="9"/>
        <v>0</v>
      </c>
      <c r="AH65" s="5">
        <f t="shared" si="9"/>
        <v>0</v>
      </c>
      <c r="AI65" s="6">
        <f t="shared" ref="AI65:AI84" si="10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ref="D66:AH66" si="11">D10-D38</f>
        <v>0</v>
      </c>
      <c r="E66" s="5">
        <f t="shared" si="11"/>
        <v>0</v>
      </c>
      <c r="F66" s="5">
        <f t="shared" si="11"/>
        <v>0</v>
      </c>
      <c r="G66" s="5">
        <f t="shared" si="11"/>
        <v>0</v>
      </c>
      <c r="H66" s="5">
        <f t="shared" si="11"/>
        <v>0</v>
      </c>
      <c r="I66" s="5">
        <f t="shared" si="11"/>
        <v>0</v>
      </c>
      <c r="J66" s="5">
        <f t="shared" si="11"/>
        <v>-19.689997999999999</v>
      </c>
      <c r="K66" s="5">
        <f t="shared" si="11"/>
        <v>0</v>
      </c>
      <c r="L66" s="5">
        <f t="shared" si="11"/>
        <v>0</v>
      </c>
      <c r="M66" s="5">
        <f t="shared" si="11"/>
        <v>0</v>
      </c>
      <c r="N66" s="5">
        <f t="shared" si="11"/>
        <v>0</v>
      </c>
      <c r="O66" s="5">
        <f t="shared" si="11"/>
        <v>0</v>
      </c>
      <c r="P66" s="5">
        <f t="shared" si="11"/>
        <v>0</v>
      </c>
      <c r="Q66" s="5">
        <f t="shared" si="11"/>
        <v>16.141033820000001</v>
      </c>
      <c r="R66" s="5">
        <f t="shared" si="11"/>
        <v>-24.564057250000001</v>
      </c>
      <c r="S66" s="5">
        <f t="shared" si="11"/>
        <v>0.11513441999999952</v>
      </c>
      <c r="T66" s="5">
        <f t="shared" si="11"/>
        <v>-10.285615379999999</v>
      </c>
      <c r="U66" s="5">
        <f t="shared" si="11"/>
        <v>-20.453057940000001</v>
      </c>
      <c r="V66" s="5">
        <f t="shared" si="11"/>
        <v>-18.2345708</v>
      </c>
      <c r="W66" s="5">
        <f t="shared" si="11"/>
        <v>-7.5792758200000003</v>
      </c>
      <c r="X66" s="5">
        <f t="shared" si="11"/>
        <v>-0.75911725000000008</v>
      </c>
      <c r="Y66" s="5">
        <f t="shared" si="11"/>
        <v>-15.189563759999999</v>
      </c>
      <c r="Z66" s="5">
        <f t="shared" si="11"/>
        <v>-1.51679703</v>
      </c>
      <c r="AA66" s="5">
        <f t="shared" si="11"/>
        <v>-10.24114878</v>
      </c>
      <c r="AB66" s="5">
        <f t="shared" si="11"/>
        <v>-4.2308661000000001</v>
      </c>
      <c r="AC66" s="5">
        <f t="shared" si="11"/>
        <v>0</v>
      </c>
      <c r="AD66" s="5">
        <f t="shared" si="11"/>
        <v>-24.566903740000001</v>
      </c>
      <c r="AE66" s="5">
        <f t="shared" si="11"/>
        <v>-4.9444450000000001E-2</v>
      </c>
      <c r="AF66" s="5">
        <f t="shared" si="11"/>
        <v>-14.19665133</v>
      </c>
      <c r="AG66" s="5">
        <f t="shared" si="11"/>
        <v>0</v>
      </c>
      <c r="AH66" s="5">
        <f t="shared" si="11"/>
        <v>0</v>
      </c>
      <c r="AI66" s="6">
        <f t="shared" si="10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ref="D67:AH67" si="12">D11-D39</f>
        <v>0</v>
      </c>
      <c r="E67" s="5">
        <f t="shared" si="12"/>
        <v>0</v>
      </c>
      <c r="F67" s="5">
        <f t="shared" si="12"/>
        <v>-29.635760019999999</v>
      </c>
      <c r="G67" s="5">
        <f t="shared" si="12"/>
        <v>-28.946756730000001</v>
      </c>
      <c r="H67" s="5">
        <f t="shared" si="12"/>
        <v>0</v>
      </c>
      <c r="I67" s="5">
        <f t="shared" si="12"/>
        <v>-13.532150799999998</v>
      </c>
      <c r="J67" s="5">
        <f t="shared" si="12"/>
        <v>-89.03694551000001</v>
      </c>
      <c r="K67" s="5">
        <f t="shared" si="12"/>
        <v>-80.660513379999998</v>
      </c>
      <c r="L67" s="5">
        <f t="shared" si="12"/>
        <v>-26.272251229999998</v>
      </c>
      <c r="M67" s="5">
        <f t="shared" si="12"/>
        <v>-9.9479004999999994</v>
      </c>
      <c r="N67" s="5">
        <f t="shared" si="12"/>
        <v>21.856210149999999</v>
      </c>
      <c r="O67" s="5">
        <f t="shared" si="12"/>
        <v>0</v>
      </c>
      <c r="P67" s="5">
        <f t="shared" si="12"/>
        <v>-25.259932480000003</v>
      </c>
      <c r="Q67" s="5">
        <f t="shared" si="12"/>
        <v>19.04135492</v>
      </c>
      <c r="R67" s="5">
        <f t="shared" si="12"/>
        <v>-13.24683121</v>
      </c>
      <c r="S67" s="5">
        <f t="shared" si="12"/>
        <v>-0.15012287000000057</v>
      </c>
      <c r="T67" s="5">
        <f t="shared" si="12"/>
        <v>-6.4626941999999996</v>
      </c>
      <c r="U67" s="5">
        <f t="shared" si="12"/>
        <v>-14.814006759999998</v>
      </c>
      <c r="V67" s="5">
        <f t="shared" si="12"/>
        <v>-23.52290979</v>
      </c>
      <c r="W67" s="5">
        <f t="shared" si="12"/>
        <v>1.7598808300000002</v>
      </c>
      <c r="X67" s="5">
        <f t="shared" si="12"/>
        <v>-17.893167529999999</v>
      </c>
      <c r="Y67" s="5">
        <f t="shared" si="12"/>
        <v>-73.325488079999985</v>
      </c>
      <c r="Z67" s="5">
        <f t="shared" si="12"/>
        <v>-7.0589820599999982</v>
      </c>
      <c r="AA67" s="5">
        <f t="shared" si="12"/>
        <v>-19.420424330000003</v>
      </c>
      <c r="AB67" s="5">
        <f t="shared" si="12"/>
        <v>-22.382015599999999</v>
      </c>
      <c r="AC67" s="5">
        <f t="shared" si="12"/>
        <v>-1.3669221499999999</v>
      </c>
      <c r="AD67" s="5">
        <f t="shared" si="12"/>
        <v>-3.5730947299999998</v>
      </c>
      <c r="AE67" s="5">
        <f t="shared" si="12"/>
        <v>-22.676019000000004</v>
      </c>
      <c r="AF67" s="5">
        <f t="shared" si="12"/>
        <v>-38.127065639999998</v>
      </c>
      <c r="AG67" s="5">
        <f t="shared" si="12"/>
        <v>-3.8103191500000015</v>
      </c>
      <c r="AH67" s="5">
        <f t="shared" si="12"/>
        <v>0.17108346999999924</v>
      </c>
      <c r="AI67" s="6">
        <f t="shared" si="10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ref="D68:AH68" si="13">D12-D40</f>
        <v>0</v>
      </c>
      <c r="E68" s="5">
        <f t="shared" si="13"/>
        <v>-2.7624513200000003</v>
      </c>
      <c r="F68" s="5">
        <f t="shared" si="13"/>
        <v>-29.817661879999999</v>
      </c>
      <c r="G68" s="5">
        <f t="shared" si="13"/>
        <v>-170.12153230000001</v>
      </c>
      <c r="H68" s="5">
        <f t="shared" si="13"/>
        <v>11.517642630000001</v>
      </c>
      <c r="I68" s="5">
        <f t="shared" si="13"/>
        <v>-28.008040110000003</v>
      </c>
      <c r="J68" s="5">
        <f t="shared" si="13"/>
        <v>-102.72094863</v>
      </c>
      <c r="K68" s="5">
        <f t="shared" si="13"/>
        <v>-113.15289299</v>
      </c>
      <c r="L68" s="5">
        <f t="shared" si="13"/>
        <v>-120.78853545</v>
      </c>
      <c r="M68" s="5">
        <f t="shared" si="13"/>
        <v>-22.433393169999999</v>
      </c>
      <c r="N68" s="5">
        <f t="shared" si="13"/>
        <v>-13.339992570000001</v>
      </c>
      <c r="O68" s="5">
        <f t="shared" si="13"/>
        <v>-18.672730479999998</v>
      </c>
      <c r="P68" s="5">
        <f t="shared" si="13"/>
        <v>0</v>
      </c>
      <c r="Q68" s="5">
        <f t="shared" si="13"/>
        <v>21.306187780000002</v>
      </c>
      <c r="R68" s="5">
        <f t="shared" si="13"/>
        <v>-41.224849470000002</v>
      </c>
      <c r="S68" s="5">
        <f t="shared" si="13"/>
        <v>-5.6820067800000018</v>
      </c>
      <c r="T68" s="5">
        <f t="shared" si="13"/>
        <v>1.8581314000000013</v>
      </c>
      <c r="U68" s="5">
        <f t="shared" si="13"/>
        <v>-48.094181559999996</v>
      </c>
      <c r="V68" s="5">
        <f t="shared" si="13"/>
        <v>-60.290152039999995</v>
      </c>
      <c r="W68" s="5">
        <f t="shared" si="13"/>
        <v>43.782607039999995</v>
      </c>
      <c r="X68" s="5">
        <f t="shared" si="13"/>
        <v>-40.009527169999998</v>
      </c>
      <c r="Y68" s="5">
        <f t="shared" si="13"/>
        <v>-32.388681900000002</v>
      </c>
      <c r="Z68" s="5">
        <f t="shared" si="13"/>
        <v>-62.901672730000001</v>
      </c>
      <c r="AA68" s="5">
        <f t="shared" si="13"/>
        <v>-76.585089960000005</v>
      </c>
      <c r="AB68" s="5">
        <f t="shared" si="13"/>
        <v>-60.978974890000003</v>
      </c>
      <c r="AC68" s="5">
        <f t="shared" si="13"/>
        <v>-20.94472038</v>
      </c>
      <c r="AD68" s="5">
        <f t="shared" si="13"/>
        <v>-59.669459210000007</v>
      </c>
      <c r="AE68" s="5">
        <f t="shared" si="13"/>
        <v>-10.188326510000001</v>
      </c>
      <c r="AF68" s="5">
        <f t="shared" si="13"/>
        <v>-113.77238457</v>
      </c>
      <c r="AG68" s="5">
        <f t="shared" si="13"/>
        <v>-51.162696520000004</v>
      </c>
      <c r="AH68" s="5">
        <f t="shared" si="13"/>
        <v>11.930382510000001</v>
      </c>
      <c r="AI68" s="6">
        <f t="shared" si="10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ref="D69:AH69" si="14">D13-D41</f>
        <v>-68.472274429999999</v>
      </c>
      <c r="E69" s="5">
        <f t="shared" si="14"/>
        <v>8.0042375900000007</v>
      </c>
      <c r="F69" s="5">
        <f t="shared" si="14"/>
        <v>-96.944253070000002</v>
      </c>
      <c r="G69" s="5">
        <f t="shared" si="14"/>
        <v>-207.81125312</v>
      </c>
      <c r="H69" s="5">
        <f t="shared" si="14"/>
        <v>20.193956920000002</v>
      </c>
      <c r="I69" s="5">
        <f t="shared" si="14"/>
        <v>22.523726800000002</v>
      </c>
      <c r="J69" s="5">
        <f t="shared" si="14"/>
        <v>-60.073107299999997</v>
      </c>
      <c r="K69" s="5">
        <f t="shared" si="14"/>
        <v>-120.18664176</v>
      </c>
      <c r="L69" s="5">
        <f t="shared" si="14"/>
        <v>-152.35982109</v>
      </c>
      <c r="M69" s="5">
        <f t="shared" si="14"/>
        <v>-46.338833259999994</v>
      </c>
      <c r="N69" s="5">
        <f t="shared" si="14"/>
        <v>-44.905340679999995</v>
      </c>
      <c r="O69" s="5">
        <f t="shared" si="14"/>
        <v>-80.035472609999999</v>
      </c>
      <c r="P69" s="5">
        <f t="shared" si="14"/>
        <v>0</v>
      </c>
      <c r="Q69" s="5">
        <f t="shared" si="14"/>
        <v>16.996348849999997</v>
      </c>
      <c r="R69" s="5">
        <f t="shared" si="14"/>
        <v>1.1068271000000003</v>
      </c>
      <c r="S69" s="5">
        <f t="shared" si="14"/>
        <v>2.05562836</v>
      </c>
      <c r="T69" s="5">
        <f t="shared" si="14"/>
        <v>43.683443689999997</v>
      </c>
      <c r="U69" s="5">
        <f t="shared" si="14"/>
        <v>-1.93266049</v>
      </c>
      <c r="V69" s="5">
        <f t="shared" si="14"/>
        <v>-44.76178075</v>
      </c>
      <c r="W69" s="5">
        <f t="shared" si="14"/>
        <v>58.431784030000003</v>
      </c>
      <c r="X69" s="5">
        <f t="shared" si="14"/>
        <v>7.1569409899999989</v>
      </c>
      <c r="Y69" s="5">
        <f t="shared" si="14"/>
        <v>-21.928101990000002</v>
      </c>
      <c r="Z69" s="5">
        <f t="shared" si="14"/>
        <v>-88.636552980000005</v>
      </c>
      <c r="AA69" s="5">
        <f t="shared" si="14"/>
        <v>-65.882934559999995</v>
      </c>
      <c r="AB69" s="5">
        <f t="shared" si="14"/>
        <v>-73.999720640000007</v>
      </c>
      <c r="AC69" s="5">
        <f t="shared" si="14"/>
        <v>-40.641428689999998</v>
      </c>
      <c r="AD69" s="5">
        <f t="shared" si="14"/>
        <v>-47.738087799999995</v>
      </c>
      <c r="AE69" s="5">
        <f t="shared" si="14"/>
        <v>-37.368275069999996</v>
      </c>
      <c r="AF69" s="5">
        <f t="shared" si="14"/>
        <v>-100.4303678</v>
      </c>
      <c r="AG69" s="5">
        <f t="shared" si="14"/>
        <v>-45.971124930000002</v>
      </c>
      <c r="AH69" s="5">
        <f t="shared" si="14"/>
        <v>23.301515600000002</v>
      </c>
      <c r="AI69" s="6">
        <f t="shared" si="10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0" si="15">D14-D42</f>
        <v>-75</v>
      </c>
      <c r="E70" s="5">
        <f t="shared" si="15"/>
        <v>23.944941279999998</v>
      </c>
      <c r="F70" s="5">
        <f t="shared" si="15"/>
        <v>-21.406922100000003</v>
      </c>
      <c r="G70" s="5">
        <f t="shared" si="15"/>
        <v>-206.88634242000001</v>
      </c>
      <c r="H70" s="5">
        <f t="shared" si="15"/>
        <v>-11.422522620000001</v>
      </c>
      <c r="I70" s="5">
        <f t="shared" si="15"/>
        <v>39.441376849999997</v>
      </c>
      <c r="J70" s="5">
        <f t="shared" si="15"/>
        <v>-26.675893860000002</v>
      </c>
      <c r="K70" s="5">
        <f t="shared" si="15"/>
        <v>-127.89733416000001</v>
      </c>
      <c r="L70" s="5">
        <f t="shared" si="15"/>
        <v>-220.65797800000001</v>
      </c>
      <c r="M70" s="5">
        <f t="shared" si="15"/>
        <v>-60.698329549999997</v>
      </c>
      <c r="N70" s="5">
        <f t="shared" si="15"/>
        <v>-29.360892369999998</v>
      </c>
      <c r="O70" s="5">
        <f t="shared" si="15"/>
        <v>-30.179307679999997</v>
      </c>
      <c r="P70" s="5">
        <f t="shared" si="15"/>
        <v>0</v>
      </c>
      <c r="Q70" s="5">
        <f t="shared" si="15"/>
        <v>5.9607190699999997</v>
      </c>
      <c r="R70" s="5">
        <f t="shared" si="15"/>
        <v>9.3737364599999999</v>
      </c>
      <c r="S70" s="5">
        <f t="shared" si="15"/>
        <v>-70.729264169999993</v>
      </c>
      <c r="T70" s="5">
        <f t="shared" si="15"/>
        <v>55.019811089999997</v>
      </c>
      <c r="U70" s="5">
        <f t="shared" si="15"/>
        <v>-10.48679031</v>
      </c>
      <c r="V70" s="5">
        <f t="shared" si="15"/>
        <v>-50.471460180000001</v>
      </c>
      <c r="W70" s="5">
        <f t="shared" si="15"/>
        <v>-38.277040249999999</v>
      </c>
      <c r="X70" s="5">
        <f t="shared" si="15"/>
        <v>54.528530009999997</v>
      </c>
      <c r="Y70" s="5">
        <f t="shared" si="15"/>
        <v>-73.662684470000002</v>
      </c>
      <c r="Z70" s="5">
        <f t="shared" si="15"/>
        <v>-92.235786640000001</v>
      </c>
      <c r="AA70" s="5">
        <f t="shared" si="15"/>
        <v>-71.092320490000006</v>
      </c>
      <c r="AB70" s="5">
        <f t="shared" si="15"/>
        <v>-105.91330725</v>
      </c>
      <c r="AC70" s="5">
        <f t="shared" si="15"/>
        <v>-11.666424970000001</v>
      </c>
      <c r="AD70" s="5">
        <f t="shared" si="15"/>
        <v>-56.680711959999996</v>
      </c>
      <c r="AE70" s="5">
        <f t="shared" si="15"/>
        <v>-38.311042830000005</v>
      </c>
      <c r="AF70" s="5">
        <f t="shared" si="15"/>
        <v>-47.041965540000007</v>
      </c>
      <c r="AG70" s="5">
        <f t="shared" si="15"/>
        <v>-111.16494491</v>
      </c>
      <c r="AH70" s="5">
        <f t="shared" si="15"/>
        <v>19.283628309999997</v>
      </c>
      <c r="AI70" s="6">
        <f t="shared" si="10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1" si="16">D15-D43</f>
        <v>-75</v>
      </c>
      <c r="E71" s="5">
        <f t="shared" si="16"/>
        <v>118.26882871999999</v>
      </c>
      <c r="F71" s="5">
        <f t="shared" si="16"/>
        <v>-12.7526139</v>
      </c>
      <c r="G71" s="5">
        <f t="shared" si="16"/>
        <v>-224.36973591999998</v>
      </c>
      <c r="H71" s="5">
        <f t="shared" si="16"/>
        <v>-19.763857569999999</v>
      </c>
      <c r="I71" s="5">
        <f t="shared" si="16"/>
        <v>39.158694220000001</v>
      </c>
      <c r="J71" s="5">
        <f t="shared" si="16"/>
        <v>8.9801222999999997</v>
      </c>
      <c r="K71" s="5">
        <f t="shared" si="16"/>
        <v>-78.050941640000005</v>
      </c>
      <c r="L71" s="5">
        <f t="shared" si="16"/>
        <v>-144.63474485</v>
      </c>
      <c r="M71" s="5">
        <f t="shared" si="16"/>
        <v>-28.305780219999999</v>
      </c>
      <c r="N71" s="5">
        <f t="shared" si="16"/>
        <v>-12.230137279999999</v>
      </c>
      <c r="O71" s="5">
        <f t="shared" si="16"/>
        <v>56.100247899999999</v>
      </c>
      <c r="P71" s="5">
        <f t="shared" si="16"/>
        <v>0</v>
      </c>
      <c r="Q71" s="5">
        <f t="shared" si="16"/>
        <v>9.5683646499999995</v>
      </c>
      <c r="R71" s="5">
        <f t="shared" si="16"/>
        <v>54.214645140000002</v>
      </c>
      <c r="S71" s="5">
        <f t="shared" si="16"/>
        <v>-85.717944610000004</v>
      </c>
      <c r="T71" s="5">
        <f t="shared" si="16"/>
        <v>56.276274870000002</v>
      </c>
      <c r="U71" s="5">
        <f t="shared" si="16"/>
        <v>-17.889812259999999</v>
      </c>
      <c r="V71" s="5">
        <f t="shared" si="16"/>
        <v>3.0304176900000002</v>
      </c>
      <c r="W71" s="5">
        <f t="shared" si="16"/>
        <v>-67.760002569999997</v>
      </c>
      <c r="X71" s="5">
        <f t="shared" si="16"/>
        <v>86.394247870000001</v>
      </c>
      <c r="Y71" s="5">
        <f t="shared" si="16"/>
        <v>-49.943152390000002</v>
      </c>
      <c r="Z71" s="5">
        <f t="shared" si="16"/>
        <v>-77.109042460000012</v>
      </c>
      <c r="AA71" s="5">
        <f t="shared" si="16"/>
        <v>-15.936660450000002</v>
      </c>
      <c r="AB71" s="5">
        <f t="shared" si="16"/>
        <v>-114.41274057</v>
      </c>
      <c r="AC71" s="5">
        <f t="shared" si="16"/>
        <v>-6.4464992599999995</v>
      </c>
      <c r="AD71" s="5">
        <f t="shared" si="16"/>
        <v>-48.953994020000003</v>
      </c>
      <c r="AE71" s="5">
        <f t="shared" si="16"/>
        <v>-66.623206530000004</v>
      </c>
      <c r="AF71" s="5">
        <f t="shared" si="16"/>
        <v>-45.218220079999995</v>
      </c>
      <c r="AG71" s="5">
        <f t="shared" si="16"/>
        <v>-61.978990850000002</v>
      </c>
      <c r="AH71" s="5">
        <f t="shared" si="16"/>
        <v>-29.8269853</v>
      </c>
      <c r="AI71" s="6">
        <f t="shared" si="10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ref="D72:AH72" si="17">D16-D44</f>
        <v>-75</v>
      </c>
      <c r="E72" s="5">
        <f t="shared" si="17"/>
        <v>92.774146860000002</v>
      </c>
      <c r="F72" s="5">
        <f t="shared" si="17"/>
        <v>-13.925064549999998</v>
      </c>
      <c r="G72" s="5">
        <f t="shared" si="17"/>
        <v>-184.76740837</v>
      </c>
      <c r="H72" s="5">
        <f t="shared" si="17"/>
        <v>-19.817194000000001</v>
      </c>
      <c r="I72" s="5">
        <f t="shared" si="17"/>
        <v>-3.49481032</v>
      </c>
      <c r="J72" s="5">
        <f t="shared" si="17"/>
        <v>-16.525881290000001</v>
      </c>
      <c r="K72" s="5">
        <f t="shared" si="17"/>
        <v>-109.82338132</v>
      </c>
      <c r="L72" s="5">
        <f t="shared" si="17"/>
        <v>7.6046916499999995</v>
      </c>
      <c r="M72" s="5">
        <f t="shared" si="17"/>
        <v>42.855158499999995</v>
      </c>
      <c r="N72" s="5">
        <f t="shared" si="17"/>
        <v>-21.16131845</v>
      </c>
      <c r="O72" s="5">
        <f t="shared" si="17"/>
        <v>144.81396004000001</v>
      </c>
      <c r="P72" s="5">
        <f t="shared" si="17"/>
        <v>0</v>
      </c>
      <c r="Q72" s="5">
        <f t="shared" si="17"/>
        <v>39.296280600000003</v>
      </c>
      <c r="R72" s="5">
        <f t="shared" si="17"/>
        <v>-54.040736680000002</v>
      </c>
      <c r="S72" s="5">
        <f t="shared" si="17"/>
        <v>-130.32206708999999</v>
      </c>
      <c r="T72" s="5">
        <f t="shared" si="17"/>
        <v>60.917464389999999</v>
      </c>
      <c r="U72" s="5">
        <f t="shared" si="17"/>
        <v>-30.342344349999998</v>
      </c>
      <c r="V72" s="5">
        <f t="shared" si="17"/>
        <v>22.437374440000003</v>
      </c>
      <c r="W72" s="5">
        <f t="shared" si="17"/>
        <v>-50.22735355999999</v>
      </c>
      <c r="X72" s="5">
        <f t="shared" si="17"/>
        <v>55.651378010000002</v>
      </c>
      <c r="Y72" s="5">
        <f t="shared" si="17"/>
        <v>-69.42653052</v>
      </c>
      <c r="Z72" s="5">
        <f t="shared" si="17"/>
        <v>18.694947300000003</v>
      </c>
      <c r="AA72" s="5">
        <f t="shared" si="17"/>
        <v>54.022530269999997</v>
      </c>
      <c r="AB72" s="5">
        <f t="shared" si="17"/>
        <v>-45.248714819999996</v>
      </c>
      <c r="AC72" s="5">
        <f t="shared" si="17"/>
        <v>-14.798367239999999</v>
      </c>
      <c r="AD72" s="5">
        <f t="shared" si="17"/>
        <v>-117.31019107</v>
      </c>
      <c r="AE72" s="5">
        <f t="shared" si="17"/>
        <v>-64.195155119999995</v>
      </c>
      <c r="AF72" s="5">
        <f t="shared" si="17"/>
        <v>-97.336155320000003</v>
      </c>
      <c r="AG72" s="5">
        <f t="shared" si="17"/>
        <v>86.741795180000011</v>
      </c>
      <c r="AH72" s="5">
        <f t="shared" si="17"/>
        <v>-4.5686711799999991</v>
      </c>
      <c r="AI72" s="6">
        <f t="shared" si="10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ref="D73:AH73" si="18">D17-D45</f>
        <v>-75</v>
      </c>
      <c r="E73" s="5">
        <f t="shared" si="18"/>
        <v>41.716923100000002</v>
      </c>
      <c r="F73" s="5">
        <f t="shared" si="18"/>
        <v>-29.848166030000002</v>
      </c>
      <c r="G73" s="5">
        <f t="shared" si="18"/>
        <v>-81.580444880000002</v>
      </c>
      <c r="H73" s="5">
        <f t="shared" si="18"/>
        <v>-6.2343178899999998</v>
      </c>
      <c r="I73" s="5">
        <f t="shared" si="18"/>
        <v>-9.1047862000000013</v>
      </c>
      <c r="J73" s="5">
        <f t="shared" si="18"/>
        <v>6.5014584499999994</v>
      </c>
      <c r="K73" s="5">
        <f t="shared" si="18"/>
        <v>-109.73047543</v>
      </c>
      <c r="L73" s="5">
        <f t="shared" si="18"/>
        <v>-29.21007848</v>
      </c>
      <c r="M73" s="5">
        <f t="shared" si="18"/>
        <v>19.167976930000002</v>
      </c>
      <c r="N73" s="5">
        <f t="shared" si="18"/>
        <v>-10.59884398</v>
      </c>
      <c r="O73" s="5">
        <f t="shared" si="18"/>
        <v>-32.194081350000005</v>
      </c>
      <c r="P73" s="5">
        <f t="shared" si="18"/>
        <v>0</v>
      </c>
      <c r="Q73" s="5">
        <f t="shared" si="18"/>
        <v>46.842002890000003</v>
      </c>
      <c r="R73" s="5">
        <f t="shared" si="18"/>
        <v>-78.671070850000007</v>
      </c>
      <c r="S73" s="5">
        <f t="shared" si="18"/>
        <v>-74.665110530000007</v>
      </c>
      <c r="T73" s="5">
        <f t="shared" si="18"/>
        <v>19.650204310000003</v>
      </c>
      <c r="U73" s="5">
        <f t="shared" si="18"/>
        <v>-45.784431619999999</v>
      </c>
      <c r="V73" s="5">
        <f t="shared" si="18"/>
        <v>19.865363720000001</v>
      </c>
      <c r="W73" s="5">
        <f t="shared" si="18"/>
        <v>-63.69256154</v>
      </c>
      <c r="X73" s="5">
        <f t="shared" si="18"/>
        <v>-4.19781914</v>
      </c>
      <c r="Y73" s="5">
        <f t="shared" si="18"/>
        <v>-59.60320007</v>
      </c>
      <c r="Z73" s="5">
        <f t="shared" si="18"/>
        <v>62.805070020000002</v>
      </c>
      <c r="AA73" s="5">
        <f t="shared" si="18"/>
        <v>-21.804449309999999</v>
      </c>
      <c r="AB73" s="5">
        <f t="shared" si="18"/>
        <v>-37.170297599999998</v>
      </c>
      <c r="AC73" s="5">
        <f t="shared" si="18"/>
        <v>-100.05749665</v>
      </c>
      <c r="AD73" s="5">
        <f t="shared" si="18"/>
        <v>-117.71113081</v>
      </c>
      <c r="AE73" s="5">
        <f t="shared" si="18"/>
        <v>-102.54333106</v>
      </c>
      <c r="AF73" s="5">
        <f t="shared" si="18"/>
        <v>31.467256520000003</v>
      </c>
      <c r="AG73" s="5">
        <f t="shared" si="18"/>
        <v>63.104742740000006</v>
      </c>
      <c r="AH73" s="5">
        <f t="shared" si="18"/>
        <v>-23.131711710000001</v>
      </c>
      <c r="AI73" s="6">
        <f t="shared" si="10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ref="D74:AH74" si="19">D18-D46</f>
        <v>0</v>
      </c>
      <c r="E74" s="5">
        <f t="shared" si="19"/>
        <v>24.889382550000001</v>
      </c>
      <c r="F74" s="5">
        <f t="shared" si="19"/>
        <v>-19.203266360000001</v>
      </c>
      <c r="G74" s="5">
        <f t="shared" si="19"/>
        <v>-55.382424069999999</v>
      </c>
      <c r="H74" s="5">
        <f t="shared" si="19"/>
        <v>0.88082007999999945</v>
      </c>
      <c r="I74" s="5">
        <f t="shared" si="19"/>
        <v>-27.272104950000003</v>
      </c>
      <c r="J74" s="5">
        <f t="shared" si="19"/>
        <v>23.922849890000002</v>
      </c>
      <c r="K74" s="5">
        <f t="shared" si="19"/>
        <v>-107.26551233000001</v>
      </c>
      <c r="L74" s="5">
        <f t="shared" si="19"/>
        <v>-44.6077552</v>
      </c>
      <c r="M74" s="5">
        <f t="shared" si="19"/>
        <v>25.79036898</v>
      </c>
      <c r="N74" s="5">
        <f t="shared" si="19"/>
        <v>-16.079992050000001</v>
      </c>
      <c r="O74" s="5">
        <f t="shared" si="19"/>
        <v>-70.466102100000001</v>
      </c>
      <c r="P74" s="5">
        <f t="shared" si="19"/>
        <v>0</v>
      </c>
      <c r="Q74" s="5">
        <f t="shared" si="19"/>
        <v>52.71035225</v>
      </c>
      <c r="R74" s="5">
        <f t="shared" si="19"/>
        <v>-76.499050860000011</v>
      </c>
      <c r="S74" s="5">
        <f t="shared" si="19"/>
        <v>-70.12967682</v>
      </c>
      <c r="T74" s="5">
        <f t="shared" si="19"/>
        <v>-9.8275709999999989</v>
      </c>
      <c r="U74" s="5">
        <f t="shared" si="19"/>
        <v>-47.060173669999998</v>
      </c>
      <c r="V74" s="5">
        <f t="shared" si="19"/>
        <v>49.564545959999997</v>
      </c>
      <c r="W74" s="5">
        <f t="shared" si="19"/>
        <v>-71.146278370000005</v>
      </c>
      <c r="X74" s="5">
        <f t="shared" si="19"/>
        <v>-4.2428695400000001</v>
      </c>
      <c r="Y74" s="5">
        <f t="shared" si="19"/>
        <v>-61.54840798</v>
      </c>
      <c r="Z74" s="5">
        <f t="shared" si="19"/>
        <v>54.192686449999997</v>
      </c>
      <c r="AA74" s="5">
        <f t="shared" si="19"/>
        <v>0.56817254999999989</v>
      </c>
      <c r="AB74" s="5">
        <f t="shared" si="19"/>
        <v>-50.315788879999999</v>
      </c>
      <c r="AC74" s="5">
        <f t="shared" si="19"/>
        <v>-132.84362239999999</v>
      </c>
      <c r="AD74" s="5">
        <f t="shared" si="19"/>
        <v>-129.43339395000001</v>
      </c>
      <c r="AE74" s="5">
        <f t="shared" si="19"/>
        <v>-60.237776029999992</v>
      </c>
      <c r="AF74" s="5">
        <f t="shared" si="19"/>
        <v>38.779473940000003</v>
      </c>
      <c r="AG74" s="5">
        <f t="shared" si="19"/>
        <v>60.701758130000002</v>
      </c>
      <c r="AH74" s="5">
        <f t="shared" si="19"/>
        <v>-56.502555699999995</v>
      </c>
      <c r="AI74" s="6">
        <f t="shared" si="10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ref="D75:AH75" si="20">D19-D47</f>
        <v>-34.510051279999999</v>
      </c>
      <c r="E75" s="5">
        <f t="shared" si="20"/>
        <v>24.071364880000001</v>
      </c>
      <c r="F75" s="5">
        <f t="shared" si="20"/>
        <v>-12.521431870000001</v>
      </c>
      <c r="G75" s="5">
        <f t="shared" si="20"/>
        <v>-5.1971435000000001</v>
      </c>
      <c r="H75" s="5">
        <f t="shared" si="20"/>
        <v>5.3179856800000005</v>
      </c>
      <c r="I75" s="5">
        <f t="shared" si="20"/>
        <v>-23.013308210000002</v>
      </c>
      <c r="J75" s="5">
        <f t="shared" si="20"/>
        <v>10.50108672</v>
      </c>
      <c r="K75" s="5">
        <f t="shared" si="20"/>
        <v>-39.81671137</v>
      </c>
      <c r="L75" s="5">
        <f t="shared" si="20"/>
        <v>-45.922370659999999</v>
      </c>
      <c r="M75" s="5">
        <f t="shared" si="20"/>
        <v>-13.44965253</v>
      </c>
      <c r="N75" s="5">
        <f t="shared" si="20"/>
        <v>39.542683570000001</v>
      </c>
      <c r="O75" s="5">
        <f t="shared" si="20"/>
        <v>-34.533986670000019</v>
      </c>
      <c r="P75" s="5">
        <f t="shared" si="20"/>
        <v>0</v>
      </c>
      <c r="Q75" s="5">
        <f t="shared" si="20"/>
        <v>69.45931293999999</v>
      </c>
      <c r="R75" s="5">
        <f t="shared" si="20"/>
        <v>-36.739199839999998</v>
      </c>
      <c r="S75" s="5">
        <f t="shared" si="20"/>
        <v>-119.14112776</v>
      </c>
      <c r="T75" s="5">
        <f t="shared" si="20"/>
        <v>-21.032272509999999</v>
      </c>
      <c r="U75" s="5">
        <f t="shared" si="20"/>
        <v>-49.613247229999999</v>
      </c>
      <c r="V75" s="5">
        <f t="shared" si="20"/>
        <v>28.568496469999999</v>
      </c>
      <c r="W75" s="5">
        <f t="shared" si="20"/>
        <v>-94.97758168</v>
      </c>
      <c r="X75" s="5">
        <f t="shared" si="20"/>
        <v>-26.07293057</v>
      </c>
      <c r="Y75" s="5">
        <f t="shared" si="20"/>
        <v>-82.583916090000002</v>
      </c>
      <c r="Z75" s="5">
        <f t="shared" si="20"/>
        <v>24.727382729999999</v>
      </c>
      <c r="AA75" s="5">
        <f t="shared" si="20"/>
        <v>-38.113046910000001</v>
      </c>
      <c r="AB75" s="5">
        <f t="shared" si="20"/>
        <v>-131.42381241000001</v>
      </c>
      <c r="AC75" s="5">
        <f t="shared" si="20"/>
        <v>-142.32851579999999</v>
      </c>
      <c r="AD75" s="5">
        <f t="shared" si="20"/>
        <v>-119.42838852</v>
      </c>
      <c r="AE75" s="5">
        <f t="shared" si="20"/>
        <v>-18.716423069999998</v>
      </c>
      <c r="AF75" s="5">
        <f t="shared" si="20"/>
        <v>67.144743230000003</v>
      </c>
      <c r="AG75" s="5">
        <f t="shared" si="20"/>
        <v>68.665309500000006</v>
      </c>
      <c r="AH75" s="5">
        <f t="shared" si="20"/>
        <v>-17.241464400000002</v>
      </c>
      <c r="AI75" s="6">
        <f t="shared" si="10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ref="D76:AH76" si="21">D20-D48</f>
        <v>-25.725872620000001</v>
      </c>
      <c r="E76" s="5">
        <f t="shared" si="21"/>
        <v>23.88921848</v>
      </c>
      <c r="F76" s="5">
        <f t="shared" si="21"/>
        <v>-2.7300619800000003</v>
      </c>
      <c r="G76" s="5">
        <f t="shared" si="21"/>
        <v>-0.12600736000000001</v>
      </c>
      <c r="H76" s="5">
        <f t="shared" si="21"/>
        <v>-5.162170999999999</v>
      </c>
      <c r="I76" s="5">
        <f t="shared" si="21"/>
        <v>-29.507872919999997</v>
      </c>
      <c r="J76" s="5">
        <f t="shared" si="21"/>
        <v>5.9071455299999993</v>
      </c>
      <c r="K76" s="5">
        <f t="shared" si="21"/>
        <v>-39.790814500000003</v>
      </c>
      <c r="L76" s="5">
        <f t="shared" si="21"/>
        <v>-32.330149299999995</v>
      </c>
      <c r="M76" s="5">
        <f t="shared" si="21"/>
        <v>-17.033593869999997</v>
      </c>
      <c r="N76" s="5">
        <f t="shared" si="21"/>
        <v>-5.5872869500000002</v>
      </c>
      <c r="O76" s="5">
        <f t="shared" si="21"/>
        <v>211.24589578000001</v>
      </c>
      <c r="P76" s="5">
        <f t="shared" si="21"/>
        <v>0</v>
      </c>
      <c r="Q76" s="5">
        <f t="shared" si="21"/>
        <v>56.77103254</v>
      </c>
      <c r="R76" s="5">
        <f t="shared" si="21"/>
        <v>8.5474025700000009</v>
      </c>
      <c r="S76" s="5">
        <f t="shared" si="21"/>
        <v>-158.70332592</v>
      </c>
      <c r="T76" s="5">
        <f t="shared" si="21"/>
        <v>-20.45340517</v>
      </c>
      <c r="U76" s="5">
        <f t="shared" si="21"/>
        <v>-86.43486145</v>
      </c>
      <c r="V76" s="5">
        <f t="shared" si="21"/>
        <v>15.109143670000002</v>
      </c>
      <c r="W76" s="5">
        <f t="shared" si="21"/>
        <v>-110.71080784</v>
      </c>
      <c r="X76" s="5">
        <f t="shared" si="21"/>
        <v>-33.088802829999999</v>
      </c>
      <c r="Y76" s="5">
        <f t="shared" si="21"/>
        <v>-43.31678153</v>
      </c>
      <c r="Z76" s="5">
        <f t="shared" si="21"/>
        <v>-68.618596719999999</v>
      </c>
      <c r="AA76" s="5">
        <f t="shared" si="21"/>
        <v>-81.209595250000007</v>
      </c>
      <c r="AB76" s="5">
        <f t="shared" si="21"/>
        <v>-109.55070739999999</v>
      </c>
      <c r="AC76" s="5">
        <f t="shared" si="21"/>
        <v>-56.13522588</v>
      </c>
      <c r="AD76" s="5">
        <f t="shared" si="21"/>
        <v>-132.17464512999999</v>
      </c>
      <c r="AE76" s="5">
        <f t="shared" si="21"/>
        <v>-13.923042619999999</v>
      </c>
      <c r="AF76" s="5">
        <f t="shared" si="21"/>
        <v>55.169468010000003</v>
      </c>
      <c r="AG76" s="5">
        <f t="shared" si="21"/>
        <v>5.4811780300000024</v>
      </c>
      <c r="AH76" s="5">
        <f t="shared" si="21"/>
        <v>-8.8538416700000013</v>
      </c>
      <c r="AI76" s="6">
        <f t="shared" si="10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ref="D77:AH77" si="22">D21-D49</f>
        <v>0</v>
      </c>
      <c r="E77" s="5">
        <f t="shared" si="22"/>
        <v>14.04525248</v>
      </c>
      <c r="F77" s="5">
        <f t="shared" si="22"/>
        <v>-24.11173483</v>
      </c>
      <c r="G77" s="5">
        <f t="shared" si="22"/>
        <v>24.508293219999999</v>
      </c>
      <c r="H77" s="5">
        <f t="shared" si="22"/>
        <v>31.033384430000005</v>
      </c>
      <c r="I77" s="5">
        <f t="shared" si="22"/>
        <v>-70.773497640000002</v>
      </c>
      <c r="J77" s="5">
        <f t="shared" si="22"/>
        <v>2.1806171499999998</v>
      </c>
      <c r="K77" s="5">
        <f t="shared" si="22"/>
        <v>-117.32008492</v>
      </c>
      <c r="L77" s="5">
        <f t="shared" si="22"/>
        <v>10.456523979999998</v>
      </c>
      <c r="M77" s="5">
        <f t="shared" si="22"/>
        <v>-46.106661430000003</v>
      </c>
      <c r="N77" s="5">
        <f t="shared" si="22"/>
        <v>-30.912394319999997</v>
      </c>
      <c r="O77" s="5">
        <f t="shared" si="22"/>
        <v>-74.866839749999997</v>
      </c>
      <c r="P77" s="5">
        <f t="shared" si="22"/>
        <v>-2.3898369999999999E-2</v>
      </c>
      <c r="Q77" s="5">
        <f t="shared" si="22"/>
        <v>31.238981150000004</v>
      </c>
      <c r="R77" s="5">
        <f t="shared" si="22"/>
        <v>18.758949339999997</v>
      </c>
      <c r="S77" s="5">
        <f t="shared" si="22"/>
        <v>-99.922401049999991</v>
      </c>
      <c r="T77" s="5">
        <f t="shared" si="22"/>
        <v>-46.616843010000004</v>
      </c>
      <c r="U77" s="5">
        <f t="shared" si="22"/>
        <v>-126.5820568</v>
      </c>
      <c r="V77" s="5">
        <f t="shared" si="22"/>
        <v>-4.5098524399999995</v>
      </c>
      <c r="W77" s="5">
        <f t="shared" si="22"/>
        <v>-49.189623199999986</v>
      </c>
      <c r="X77" s="5">
        <f t="shared" si="22"/>
        <v>-12.536413299999992</v>
      </c>
      <c r="Y77" s="5">
        <f t="shared" si="22"/>
        <v>-55.483142919999999</v>
      </c>
      <c r="Z77" s="5">
        <f t="shared" si="22"/>
        <v>-114.98598002</v>
      </c>
      <c r="AA77" s="5">
        <f t="shared" si="22"/>
        <v>-60.395412910000005</v>
      </c>
      <c r="AB77" s="5">
        <f t="shared" si="22"/>
        <v>-96.637368429999995</v>
      </c>
      <c r="AC77" s="5">
        <f t="shared" si="22"/>
        <v>-22.04135617</v>
      </c>
      <c r="AD77" s="5">
        <f t="shared" si="22"/>
        <v>-29.868414700000002</v>
      </c>
      <c r="AE77" s="5">
        <f t="shared" si="22"/>
        <v>-13.507382440000001</v>
      </c>
      <c r="AF77" s="5">
        <f t="shared" si="22"/>
        <v>-8.0650515000000098</v>
      </c>
      <c r="AG77" s="5">
        <f t="shared" si="22"/>
        <v>-23.593655439999992</v>
      </c>
      <c r="AH77" s="5">
        <f t="shared" si="22"/>
        <v>-62.516952630000006</v>
      </c>
      <c r="AI77" s="6">
        <f t="shared" si="10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ref="D78:AH78" si="23">D22-D50</f>
        <v>0</v>
      </c>
      <c r="E78" s="5">
        <f t="shared" si="23"/>
        <v>-33.751822869999998</v>
      </c>
      <c r="F78" s="5">
        <f t="shared" si="23"/>
        <v>1.74679289</v>
      </c>
      <c r="G78" s="5">
        <f t="shared" si="23"/>
        <v>23.483550900000001</v>
      </c>
      <c r="H78" s="5">
        <f t="shared" si="23"/>
        <v>-13.189531550000002</v>
      </c>
      <c r="I78" s="5">
        <f t="shared" si="23"/>
        <v>-80.80917393</v>
      </c>
      <c r="J78" s="5">
        <f t="shared" si="23"/>
        <v>-43.496194669999994</v>
      </c>
      <c r="K78" s="5">
        <f t="shared" si="23"/>
        <v>-68.918881659999997</v>
      </c>
      <c r="L78" s="5">
        <f t="shared" si="23"/>
        <v>6.9998150500000005</v>
      </c>
      <c r="M78" s="5">
        <f t="shared" si="23"/>
        <v>-84.053448559999993</v>
      </c>
      <c r="N78" s="5">
        <f t="shared" si="23"/>
        <v>-45.656461710000002</v>
      </c>
      <c r="O78" s="5">
        <f t="shared" si="23"/>
        <v>-151.18038672</v>
      </c>
      <c r="P78" s="5">
        <f t="shared" si="23"/>
        <v>-9.1704000000000004E-3</v>
      </c>
      <c r="Q78" s="5">
        <f t="shared" si="23"/>
        <v>9.1880224800000008</v>
      </c>
      <c r="R78" s="5">
        <f t="shared" si="23"/>
        <v>56.666772270000003</v>
      </c>
      <c r="S78" s="5">
        <f t="shared" si="23"/>
        <v>-18.761247180000002</v>
      </c>
      <c r="T78" s="5">
        <f t="shared" si="23"/>
        <v>-28.992076400000002</v>
      </c>
      <c r="U78" s="5">
        <f t="shared" si="23"/>
        <v>-109.81809808</v>
      </c>
      <c r="V78" s="5">
        <f t="shared" si="23"/>
        <v>-17.989879370000001</v>
      </c>
      <c r="W78" s="5">
        <f t="shared" si="23"/>
        <v>29.004080890000012</v>
      </c>
      <c r="X78" s="5">
        <f t="shared" si="23"/>
        <v>-5.7458392499999889</v>
      </c>
      <c r="Y78" s="5">
        <f t="shared" si="23"/>
        <v>-29.620056129999998</v>
      </c>
      <c r="Z78" s="5">
        <f t="shared" si="23"/>
        <v>-124.46449468</v>
      </c>
      <c r="AA78" s="5">
        <f t="shared" si="23"/>
        <v>-28.121703320000009</v>
      </c>
      <c r="AB78" s="5">
        <f t="shared" si="23"/>
        <v>-11.795061230000002</v>
      </c>
      <c r="AC78" s="5">
        <f t="shared" si="23"/>
        <v>-11.098756199999997</v>
      </c>
      <c r="AD78" s="5">
        <f t="shared" si="23"/>
        <v>-1.8341143000000102</v>
      </c>
      <c r="AE78" s="5">
        <f t="shared" si="23"/>
        <v>-1.2328838300000058</v>
      </c>
      <c r="AF78" s="5">
        <f t="shared" si="23"/>
        <v>40.591170640000001</v>
      </c>
      <c r="AG78" s="5">
        <f t="shared" si="23"/>
        <v>26.679332459999998</v>
      </c>
      <c r="AH78" s="5">
        <f t="shared" si="23"/>
        <v>17.316112450000006</v>
      </c>
      <c r="AI78" s="6">
        <f t="shared" si="10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79" si="24">D23-D51</f>
        <v>25.1887747</v>
      </c>
      <c r="E79" s="5">
        <f t="shared" si="24"/>
        <v>-32.1549902</v>
      </c>
      <c r="F79" s="5">
        <f t="shared" si="24"/>
        <v>-15.584119000000001</v>
      </c>
      <c r="G79" s="5">
        <f t="shared" si="24"/>
        <v>43.15065362</v>
      </c>
      <c r="H79" s="5">
        <f t="shared" si="24"/>
        <v>-68.322867209999998</v>
      </c>
      <c r="I79" s="5">
        <f t="shared" si="24"/>
        <v>-63.146774299999997</v>
      </c>
      <c r="J79" s="5">
        <f t="shared" si="24"/>
        <v>-64.405636430000001</v>
      </c>
      <c r="K79" s="5">
        <f t="shared" si="24"/>
        <v>-37.914760890000004</v>
      </c>
      <c r="L79" s="5">
        <f t="shared" si="24"/>
        <v>-21.652845620000001</v>
      </c>
      <c r="M79" s="5">
        <f t="shared" si="24"/>
        <v>-92.73854107999999</v>
      </c>
      <c r="N79" s="5">
        <f t="shared" si="24"/>
        <v>-27.191080580000001</v>
      </c>
      <c r="O79" s="5">
        <f t="shared" si="24"/>
        <v>-154.22527256000001</v>
      </c>
      <c r="P79" s="5">
        <f t="shared" si="24"/>
        <v>0</v>
      </c>
      <c r="Q79" s="5">
        <f t="shared" si="24"/>
        <v>19.7837429</v>
      </c>
      <c r="R79" s="5">
        <f t="shared" si="24"/>
        <v>41.020918569999999</v>
      </c>
      <c r="S79" s="5">
        <f t="shared" si="24"/>
        <v>-6.0896577799999978</v>
      </c>
      <c r="T79" s="5">
        <f t="shared" si="24"/>
        <v>-66.247970530000003</v>
      </c>
      <c r="U79" s="5">
        <f t="shared" si="24"/>
        <v>-106.94591567000001</v>
      </c>
      <c r="V79" s="5">
        <f t="shared" si="24"/>
        <v>17.697624980000001</v>
      </c>
      <c r="W79" s="5">
        <f t="shared" si="24"/>
        <v>40.697173509999999</v>
      </c>
      <c r="X79" s="5">
        <f t="shared" si="24"/>
        <v>25.573866319999993</v>
      </c>
      <c r="Y79" s="5">
        <f t="shared" si="24"/>
        <v>-32.729906870000001</v>
      </c>
      <c r="Z79" s="5">
        <f t="shared" si="24"/>
        <v>-105.83857974999999</v>
      </c>
      <c r="AA79" s="5">
        <f t="shared" si="24"/>
        <v>-35.186077260000005</v>
      </c>
      <c r="AB79" s="5">
        <f t="shared" si="24"/>
        <v>-0.51651835999999207</v>
      </c>
      <c r="AC79" s="5">
        <f t="shared" si="24"/>
        <v>-49.323502450000007</v>
      </c>
      <c r="AD79" s="5">
        <f t="shared" si="24"/>
        <v>1.7450197199999877</v>
      </c>
      <c r="AE79" s="5">
        <f t="shared" si="24"/>
        <v>16.581794810000005</v>
      </c>
      <c r="AF79" s="5">
        <f t="shared" si="24"/>
        <v>-18.787821339999994</v>
      </c>
      <c r="AG79" s="5">
        <f t="shared" si="24"/>
        <v>39.061745620000011</v>
      </c>
      <c r="AH79" s="5">
        <f t="shared" si="24"/>
        <v>-26.41308973999999</v>
      </c>
      <c r="AI79" s="6">
        <f t="shared" si="10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0" si="25">D24-D52</f>
        <v>0</v>
      </c>
      <c r="E80" s="5">
        <f t="shared" si="25"/>
        <v>-29.798617650000001</v>
      </c>
      <c r="F80" s="5">
        <f t="shared" si="25"/>
        <v>-29.74119752</v>
      </c>
      <c r="G80" s="5">
        <f t="shared" si="25"/>
        <v>34.832993719999997</v>
      </c>
      <c r="H80" s="5">
        <f t="shared" si="25"/>
        <v>-177.44842865000001</v>
      </c>
      <c r="I80" s="5">
        <f t="shared" si="25"/>
        <v>-60.8736617</v>
      </c>
      <c r="J80" s="5">
        <f t="shared" si="25"/>
        <v>-87.743431030000011</v>
      </c>
      <c r="K80" s="5">
        <f t="shared" si="25"/>
        <v>-83.495500000000007</v>
      </c>
      <c r="L80" s="5">
        <f t="shared" si="25"/>
        <v>-29.948895089999997</v>
      </c>
      <c r="M80" s="5">
        <f t="shared" si="25"/>
        <v>-76.591908480000001</v>
      </c>
      <c r="N80" s="5">
        <f t="shared" si="25"/>
        <v>-27.94415145</v>
      </c>
      <c r="O80" s="5">
        <f t="shared" si="25"/>
        <v>-167.32671146999999</v>
      </c>
      <c r="P80" s="5">
        <f t="shared" si="25"/>
        <v>0</v>
      </c>
      <c r="Q80" s="5">
        <f t="shared" si="25"/>
        <v>53.309679579999994</v>
      </c>
      <c r="R80" s="5">
        <f t="shared" si="25"/>
        <v>45.041636669999995</v>
      </c>
      <c r="S80" s="5">
        <f t="shared" si="25"/>
        <v>-6.1496648</v>
      </c>
      <c r="T80" s="5">
        <f t="shared" si="25"/>
        <v>-78.092594180000006</v>
      </c>
      <c r="U80" s="5">
        <f t="shared" si="25"/>
        <v>-92.189195749999996</v>
      </c>
      <c r="V80" s="5">
        <f t="shared" si="25"/>
        <v>31.31235298</v>
      </c>
      <c r="W80" s="5">
        <f t="shared" si="25"/>
        <v>18.077083880000004</v>
      </c>
      <c r="X80" s="5">
        <f t="shared" si="25"/>
        <v>-13.112667880000004</v>
      </c>
      <c r="Y80" s="5">
        <f t="shared" si="25"/>
        <v>-47.9721373</v>
      </c>
      <c r="Z80" s="5">
        <f t="shared" si="25"/>
        <v>-103.53597110999999</v>
      </c>
      <c r="AA80" s="5">
        <f t="shared" si="25"/>
        <v>-58.558634720000001</v>
      </c>
      <c r="AB80" s="5">
        <f t="shared" si="25"/>
        <v>-21.380491550000002</v>
      </c>
      <c r="AC80" s="5">
        <f t="shared" si="25"/>
        <v>-59.773234349999996</v>
      </c>
      <c r="AD80" s="5">
        <f t="shared" si="25"/>
        <v>-10.984260989999996</v>
      </c>
      <c r="AE80" s="5">
        <f t="shared" si="25"/>
        <v>6.9603877400000016</v>
      </c>
      <c r="AF80" s="5">
        <f t="shared" si="25"/>
        <v>-44.051064710000006</v>
      </c>
      <c r="AG80" s="5">
        <f t="shared" si="25"/>
        <v>8.4975164700000079</v>
      </c>
      <c r="AH80" s="5">
        <f t="shared" si="25"/>
        <v>-55.955429199999998</v>
      </c>
      <c r="AI80" s="6">
        <f t="shared" si="10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ref="D81:AH81" si="26">D25-D53</f>
        <v>0</v>
      </c>
      <c r="E81" s="5">
        <f t="shared" si="26"/>
        <v>-20.78018608</v>
      </c>
      <c r="F81" s="5">
        <f t="shared" si="26"/>
        <v>-29.767124670000001</v>
      </c>
      <c r="G81" s="5">
        <f t="shared" si="26"/>
        <v>59.940629949999995</v>
      </c>
      <c r="H81" s="5">
        <f t="shared" si="26"/>
        <v>-186.60215473999997</v>
      </c>
      <c r="I81" s="5">
        <f t="shared" si="26"/>
        <v>-35.446361429999996</v>
      </c>
      <c r="J81" s="5">
        <f t="shared" si="26"/>
        <v>-89.726674759999995</v>
      </c>
      <c r="K81" s="5">
        <f t="shared" si="26"/>
        <v>-61.406581949999996</v>
      </c>
      <c r="L81" s="5">
        <f t="shared" si="26"/>
        <v>-22.44263449</v>
      </c>
      <c r="M81" s="5">
        <f t="shared" si="26"/>
        <v>-86.836986319999994</v>
      </c>
      <c r="N81" s="5">
        <f t="shared" si="26"/>
        <v>-38.6265292</v>
      </c>
      <c r="O81" s="5">
        <f t="shared" si="26"/>
        <v>-102.8581856</v>
      </c>
      <c r="P81" s="5">
        <f t="shared" si="26"/>
        <v>0</v>
      </c>
      <c r="Q81" s="5">
        <f t="shared" si="26"/>
        <v>29.639475210000001</v>
      </c>
      <c r="R81" s="5">
        <f t="shared" si="26"/>
        <v>45.411645350000001</v>
      </c>
      <c r="S81" s="5">
        <f t="shared" si="26"/>
        <v>-2.7822575000000001</v>
      </c>
      <c r="T81" s="5">
        <f t="shared" si="26"/>
        <v>-77.262673390000003</v>
      </c>
      <c r="U81" s="5">
        <f t="shared" si="26"/>
        <v>-95.425081900000009</v>
      </c>
      <c r="V81" s="5">
        <f t="shared" si="26"/>
        <v>49.426996840000001</v>
      </c>
      <c r="W81" s="5">
        <f t="shared" si="26"/>
        <v>-14.133539949999999</v>
      </c>
      <c r="X81" s="5">
        <f t="shared" si="26"/>
        <v>-6.3749077499999913</v>
      </c>
      <c r="Y81" s="5">
        <f t="shared" si="26"/>
        <v>-54.242543019999999</v>
      </c>
      <c r="Z81" s="5">
        <f t="shared" si="26"/>
        <v>-38.142414770000002</v>
      </c>
      <c r="AA81" s="5">
        <f t="shared" si="26"/>
        <v>-34.690838709999994</v>
      </c>
      <c r="AB81" s="5">
        <f t="shared" si="26"/>
        <v>-22.969242629999997</v>
      </c>
      <c r="AC81" s="5">
        <f t="shared" si="26"/>
        <v>-64.165861719999995</v>
      </c>
      <c r="AD81" s="5">
        <f t="shared" si="26"/>
        <v>-7.3597416700000053</v>
      </c>
      <c r="AE81" s="5">
        <f t="shared" si="26"/>
        <v>14.256704880000001</v>
      </c>
      <c r="AF81" s="5">
        <f t="shared" si="26"/>
        <v>0.32268476999999507</v>
      </c>
      <c r="AG81" s="5">
        <f t="shared" si="26"/>
        <v>-31.241324300000002</v>
      </c>
      <c r="AH81" s="5">
        <f t="shared" si="26"/>
        <v>-42.688450579999994</v>
      </c>
      <c r="AI81" s="6">
        <f t="shared" si="10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ref="D82:AH82" si="27">D26-D54</f>
        <v>0</v>
      </c>
      <c r="E82" s="5">
        <f t="shared" si="27"/>
        <v>-4.6163270700000005</v>
      </c>
      <c r="F82" s="5">
        <f t="shared" si="27"/>
        <v>-29.46833015</v>
      </c>
      <c r="G82" s="5">
        <f t="shared" si="27"/>
        <v>15.999884519999998</v>
      </c>
      <c r="H82" s="5">
        <f t="shared" si="27"/>
        <v>-90.541358779999996</v>
      </c>
      <c r="I82" s="5">
        <f t="shared" si="27"/>
        <v>-46.435543840000001</v>
      </c>
      <c r="J82" s="5">
        <f t="shared" si="27"/>
        <v>-80.074179310000005</v>
      </c>
      <c r="K82" s="5">
        <f t="shared" si="27"/>
        <v>-59.649771020000003</v>
      </c>
      <c r="L82" s="5">
        <f t="shared" si="27"/>
        <v>-16.34682145</v>
      </c>
      <c r="M82" s="5">
        <f t="shared" si="27"/>
        <v>-73.31708712999999</v>
      </c>
      <c r="N82" s="5">
        <f t="shared" si="27"/>
        <v>-49.212236279999999</v>
      </c>
      <c r="O82" s="5">
        <f t="shared" si="27"/>
        <v>0</v>
      </c>
      <c r="P82" s="5">
        <f t="shared" si="27"/>
        <v>0</v>
      </c>
      <c r="Q82" s="5">
        <f t="shared" si="27"/>
        <v>-4.0287910199999999</v>
      </c>
      <c r="R82" s="5">
        <f t="shared" si="27"/>
        <v>10.421345420000002</v>
      </c>
      <c r="S82" s="5">
        <f t="shared" si="27"/>
        <v>-7.4821477400000003</v>
      </c>
      <c r="T82" s="5">
        <f t="shared" si="27"/>
        <v>-34.974066260000001</v>
      </c>
      <c r="U82" s="5">
        <f t="shared" si="27"/>
        <v>-100.13812682</v>
      </c>
      <c r="V82" s="5">
        <f t="shared" si="27"/>
        <v>32.073435320000002</v>
      </c>
      <c r="W82" s="5">
        <f t="shared" si="27"/>
        <v>-25.70743431</v>
      </c>
      <c r="X82" s="5">
        <f t="shared" si="27"/>
        <v>-9.6981810499999987</v>
      </c>
      <c r="Y82" s="5">
        <f t="shared" si="27"/>
        <v>-30.204316460000001</v>
      </c>
      <c r="Z82" s="5">
        <f t="shared" si="27"/>
        <v>-35.15915717</v>
      </c>
      <c r="AA82" s="5">
        <f t="shared" si="27"/>
        <v>-26.58233749</v>
      </c>
      <c r="AB82" s="5">
        <f t="shared" si="27"/>
        <v>-18.92760956</v>
      </c>
      <c r="AC82" s="5">
        <f t="shared" si="27"/>
        <v>-47.188456270000003</v>
      </c>
      <c r="AD82" s="5">
        <f t="shared" si="27"/>
        <v>-12.978135769999998</v>
      </c>
      <c r="AE82" s="5">
        <f t="shared" si="27"/>
        <v>-16.31780942</v>
      </c>
      <c r="AF82" s="5">
        <f t="shared" si="27"/>
        <v>-19.503954749999998</v>
      </c>
      <c r="AG82" s="5">
        <f t="shared" si="27"/>
        <v>-29.878145909999997</v>
      </c>
      <c r="AH82" s="5">
        <f t="shared" si="27"/>
        <v>-32.158628849999999</v>
      </c>
      <c r="AI82" s="6">
        <f t="shared" si="10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ref="D83:AH83" si="28">D27-D55</f>
        <v>0</v>
      </c>
      <c r="E83" s="5">
        <f t="shared" si="28"/>
        <v>-18.570935029999998</v>
      </c>
      <c r="F83" s="5">
        <f t="shared" si="28"/>
        <v>-91.155330960000001</v>
      </c>
      <c r="G83" s="5">
        <f t="shared" si="28"/>
        <v>50.089495650000003</v>
      </c>
      <c r="H83" s="5">
        <f t="shared" si="28"/>
        <v>-2.0413120300000003</v>
      </c>
      <c r="I83" s="5">
        <f t="shared" si="28"/>
        <v>-34.196842509999996</v>
      </c>
      <c r="J83" s="5">
        <f t="shared" si="28"/>
        <v>-83.700944199999995</v>
      </c>
      <c r="K83" s="5">
        <f t="shared" si="28"/>
        <v>-18.655617729999999</v>
      </c>
      <c r="L83" s="5">
        <f t="shared" si="28"/>
        <v>-39.55060134</v>
      </c>
      <c r="M83" s="5">
        <f t="shared" si="28"/>
        <v>-75.751863950000001</v>
      </c>
      <c r="N83" s="5">
        <f t="shared" si="28"/>
        <v>-38.972567219999995</v>
      </c>
      <c r="O83" s="5">
        <f t="shared" si="28"/>
        <v>13.423688900000002</v>
      </c>
      <c r="P83" s="5">
        <f t="shared" si="28"/>
        <v>0</v>
      </c>
      <c r="Q83" s="5">
        <f t="shared" si="28"/>
        <v>-26.22274474</v>
      </c>
      <c r="R83" s="5">
        <f t="shared" si="28"/>
        <v>6.0066100000000233E-2</v>
      </c>
      <c r="S83" s="5">
        <f t="shared" si="28"/>
        <v>4.6319718500000011</v>
      </c>
      <c r="T83" s="5">
        <f t="shared" si="28"/>
        <v>-27.98904082</v>
      </c>
      <c r="U83" s="5">
        <f t="shared" si="28"/>
        <v>-73.932620049999997</v>
      </c>
      <c r="V83" s="5">
        <f t="shared" si="28"/>
        <v>32.564389199999994</v>
      </c>
      <c r="W83" s="5">
        <f t="shared" si="28"/>
        <v>3.3151133900000005</v>
      </c>
      <c r="X83" s="5">
        <f t="shared" si="28"/>
        <v>-0.97838557999999942</v>
      </c>
      <c r="Y83" s="5">
        <f t="shared" si="28"/>
        <v>-29.184240549999998</v>
      </c>
      <c r="Z83" s="5">
        <f t="shared" si="28"/>
        <v>-68.276387290000002</v>
      </c>
      <c r="AA83" s="5">
        <f t="shared" si="28"/>
        <v>-11.595543149999997</v>
      </c>
      <c r="AB83" s="5">
        <f t="shared" si="28"/>
        <v>-3.60187335</v>
      </c>
      <c r="AC83" s="5">
        <f t="shared" si="28"/>
        <v>-13.452616219999999</v>
      </c>
      <c r="AD83" s="5">
        <f t="shared" si="28"/>
        <v>-5.7307685000000017</v>
      </c>
      <c r="AE83" s="5">
        <f t="shared" si="28"/>
        <v>0.38596047000000056</v>
      </c>
      <c r="AF83" s="5">
        <f t="shared" si="28"/>
        <v>-46.816789679999999</v>
      </c>
      <c r="AG83" s="5">
        <f t="shared" si="28"/>
        <v>-13.084498</v>
      </c>
      <c r="AH83" s="5">
        <f t="shared" si="28"/>
        <v>-1.89778804</v>
      </c>
      <c r="AI83" s="6">
        <f t="shared" si="10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ref="E84:AH84" si="29">E28-E56</f>
        <v>-15.5302449</v>
      </c>
      <c r="F84" s="5">
        <f t="shared" si="29"/>
        <v>-40.4934437</v>
      </c>
      <c r="G84" s="5">
        <f t="shared" si="29"/>
        <v>9.6618921100000019</v>
      </c>
      <c r="H84" s="5">
        <f t="shared" si="29"/>
        <v>0</v>
      </c>
      <c r="I84" s="5">
        <f t="shared" si="29"/>
        <v>-17.885712640000001</v>
      </c>
      <c r="J84" s="5">
        <f t="shared" si="29"/>
        <v>-76.362559910000002</v>
      </c>
      <c r="K84" s="5">
        <f t="shared" si="29"/>
        <v>-20.03950785</v>
      </c>
      <c r="L84" s="5">
        <f t="shared" si="29"/>
        <v>-15.38838359</v>
      </c>
      <c r="M84" s="5">
        <f t="shared" si="29"/>
        <v>-3.34583735</v>
      </c>
      <c r="N84" s="5">
        <f t="shared" si="29"/>
        <v>-2.0076724699999993</v>
      </c>
      <c r="O84" s="5">
        <f t="shared" si="29"/>
        <v>0</v>
      </c>
      <c r="P84" s="5">
        <f t="shared" si="29"/>
        <v>0</v>
      </c>
      <c r="Q84" s="5">
        <f t="shared" si="29"/>
        <v>-16.037934800000002</v>
      </c>
      <c r="R84" s="5">
        <f t="shared" si="29"/>
        <v>-27.498420959999997</v>
      </c>
      <c r="S84" s="5">
        <f t="shared" si="29"/>
        <v>-12.978193490000002</v>
      </c>
      <c r="T84" s="5">
        <f t="shared" si="29"/>
        <v>-40.23959172</v>
      </c>
      <c r="U84" s="5">
        <f t="shared" si="29"/>
        <v>-11.967117649999999</v>
      </c>
      <c r="V84" s="5">
        <f t="shared" si="29"/>
        <v>-9.3183577500000006</v>
      </c>
      <c r="W84" s="5">
        <f t="shared" si="29"/>
        <v>-4.0321546200000018</v>
      </c>
      <c r="X84" s="5">
        <f t="shared" si="29"/>
        <v>-11.34523664</v>
      </c>
      <c r="Y84" s="5">
        <f t="shared" si="29"/>
        <v>-12.792910209999999</v>
      </c>
      <c r="Z84" s="5">
        <f t="shared" si="29"/>
        <v>-21.6423709</v>
      </c>
      <c r="AA84" s="5">
        <f t="shared" si="29"/>
        <v>1.277731600000001</v>
      </c>
      <c r="AB84" s="5">
        <f t="shared" si="29"/>
        <v>-18.903303939999997</v>
      </c>
      <c r="AC84" s="5">
        <f t="shared" si="29"/>
        <v>-22.672193880000002</v>
      </c>
      <c r="AD84" s="5">
        <f t="shared" si="29"/>
        <v>-15.499483230000001</v>
      </c>
      <c r="AE84" s="5">
        <f t="shared" si="29"/>
        <v>4.3328333399999988</v>
      </c>
      <c r="AF84" s="5">
        <f t="shared" si="29"/>
        <v>-55.099105600000001</v>
      </c>
      <c r="AG84" s="5">
        <f t="shared" si="29"/>
        <v>-8.2824157799999991</v>
      </c>
      <c r="AH84" s="5">
        <f t="shared" si="29"/>
        <v>10.656088300000002</v>
      </c>
      <c r="AI84" s="6">
        <f t="shared" si="10"/>
        <v>-620.88862538000001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30">SUM(D61:D83)</f>
        <v>-403.51942362999995</v>
      </c>
      <c r="E85" s="6">
        <f t="shared" si="30"/>
        <v>229.16896571999999</v>
      </c>
      <c r="F85" s="6">
        <f t="shared" si="30"/>
        <v>-486.86624599999999</v>
      </c>
      <c r="G85" s="6">
        <f t="shared" si="30"/>
        <v>-988.18354709000016</v>
      </c>
      <c r="H85" s="6">
        <f t="shared" si="30"/>
        <v>-531.60192629999995</v>
      </c>
      <c r="I85" s="6">
        <f t="shared" si="30"/>
        <v>-424.49113099000004</v>
      </c>
      <c r="J85" s="6">
        <f t="shared" si="30"/>
        <v>-741.80185101999996</v>
      </c>
      <c r="K85" s="6">
        <f t="shared" si="30"/>
        <v>-1410.3590837299998</v>
      </c>
      <c r="L85" s="6">
        <f t="shared" si="30"/>
        <v>-950.07511578999993</v>
      </c>
      <c r="M85" s="6">
        <f t="shared" si="30"/>
        <v>-645.79047563999995</v>
      </c>
      <c r="N85" s="6">
        <f t="shared" si="30"/>
        <v>-350.38033136999996</v>
      </c>
      <c r="O85" s="6">
        <f t="shared" si="30"/>
        <v>-490.95528437000002</v>
      </c>
      <c r="P85" s="6">
        <f t="shared" si="30"/>
        <v>105.68110236999999</v>
      </c>
      <c r="Q85" s="6">
        <f t="shared" si="30"/>
        <v>533.58719847999998</v>
      </c>
      <c r="R85" s="6">
        <f t="shared" si="30"/>
        <v>-71.318407599999972</v>
      </c>
      <c r="S85" s="6">
        <f t="shared" si="30"/>
        <v>-904.30760134000002</v>
      </c>
      <c r="T85" s="6">
        <f t="shared" si="30"/>
        <v>-248.85229418</v>
      </c>
      <c r="U85" s="6">
        <f t="shared" si="30"/>
        <v>-1207.9181797799999</v>
      </c>
      <c r="V85" s="6">
        <f t="shared" si="30"/>
        <v>-5.2859668000000823</v>
      </c>
      <c r="W85" s="6">
        <f t="shared" si="30"/>
        <v>-496.37240063999991</v>
      </c>
      <c r="X85" s="6">
        <f t="shared" si="30"/>
        <v>1.1466340700000242</v>
      </c>
      <c r="Y85" s="6">
        <f t="shared" si="30"/>
        <v>-889.72012731999996</v>
      </c>
      <c r="Z85" s="6">
        <f t="shared" si="30"/>
        <v>-907.44798135999986</v>
      </c>
      <c r="AA85" s="6">
        <f t="shared" si="30"/>
        <v>-712.58553678999999</v>
      </c>
      <c r="AB85" s="6">
        <f t="shared" si="30"/>
        <v>-947.64950302999989</v>
      </c>
      <c r="AC85" s="6">
        <f t="shared" si="30"/>
        <v>-800.4150092499998</v>
      </c>
      <c r="AD85" s="6">
        <f t="shared" si="30"/>
        <v>-1025.4594837199998</v>
      </c>
      <c r="AE85" s="6">
        <f t="shared" si="30"/>
        <v>-484.34963472000004</v>
      </c>
      <c r="AF85" s="6">
        <f t="shared" si="30"/>
        <v>-372.95997293999983</v>
      </c>
      <c r="AG85" s="6">
        <f t="shared" si="30"/>
        <v>-32.801698049999992</v>
      </c>
      <c r="AH85" s="6">
        <f t="shared" si="30"/>
        <v>-298.98922248999997</v>
      </c>
      <c r="AI85" s="6">
        <f>SUM(D85:AH85)</f>
        <v>-15960.873535299999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1" operator="lessThan">
      <formula>-0.001</formula>
    </cfRule>
  </conditionalFormatting>
  <conditionalFormatting sqref="D61:AH84">
    <cfRule type="cellIs" dxfId="15" priority="6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1:AI85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295A-2FB6-4C4E-A7C7-86CE019B1FA9}">
  <dimension ref="B1:AL163"/>
  <sheetViews>
    <sheetView tabSelected="1" zoomScaleNormal="100" workbookViewId="0">
      <selection activeCell="AO20" sqref="AO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1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7.6211217500000004</v>
      </c>
      <c r="F62" s="5">
        <f t="shared" si="5"/>
        <v>13.147862450000002</v>
      </c>
      <c r="G62" s="5">
        <f t="shared" si="5"/>
        <v>-8.4267041299999974</v>
      </c>
      <c r="H62" s="5">
        <f t="shared" si="5"/>
        <v>23.595027699999999</v>
      </c>
      <c r="I62" s="5">
        <f t="shared" si="5"/>
        <v>-11.486763639999999</v>
      </c>
      <c r="J62" s="5">
        <f t="shared" si="5"/>
        <v>-19.426512890000001</v>
      </c>
      <c r="K62" s="5">
        <f t="shared" si="5"/>
        <v>-10.527643680000001</v>
      </c>
      <c r="L62" s="5">
        <f t="shared" si="5"/>
        <v>-8.3442520299999998</v>
      </c>
      <c r="M62" s="5">
        <f t="shared" si="5"/>
        <v>-3.7196724800000003</v>
      </c>
      <c r="N62" s="5">
        <f t="shared" si="5"/>
        <v>0</v>
      </c>
      <c r="O62" s="5">
        <f t="shared" si="5"/>
        <v>-3.6840347800000002</v>
      </c>
      <c r="P62" s="5">
        <f t="shared" si="5"/>
        <v>2.8377743199999999</v>
      </c>
      <c r="Q62" s="5">
        <f t="shared" si="5"/>
        <v>-4.9393933299999997</v>
      </c>
      <c r="R62" s="5">
        <f t="shared" si="5"/>
        <v>-39.394665930000002</v>
      </c>
      <c r="S62" s="5">
        <f t="shared" si="5"/>
        <v>-7.6513976799999996</v>
      </c>
      <c r="T62" s="5">
        <f t="shared" si="5"/>
        <v>-40.148244460000001</v>
      </c>
      <c r="U62" s="5">
        <f t="shared" si="5"/>
        <v>-30.73794565</v>
      </c>
      <c r="V62" s="5">
        <f t="shared" si="5"/>
        <v>7.7411599300000002</v>
      </c>
      <c r="W62" s="5">
        <f t="shared" si="5"/>
        <v>-8.1275262500000007</v>
      </c>
      <c r="X62" s="5">
        <f t="shared" si="5"/>
        <v>-4.7959363699999997</v>
      </c>
      <c r="Y62" s="5">
        <f t="shared" si="5"/>
        <v>-2.3902607699999998</v>
      </c>
      <c r="Z62" s="5">
        <f t="shared" si="5"/>
        <v>16.436202550000001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-52.585444449999997</v>
      </c>
      <c r="AE62" s="5">
        <f t="shared" si="5"/>
        <v>-38.860888899999999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8.1451372200000005</v>
      </c>
      <c r="F63" s="5">
        <f t="shared" si="5"/>
        <v>28.16612082</v>
      </c>
      <c r="G63" s="5">
        <f t="shared" si="5"/>
        <v>11.426599209999999</v>
      </c>
      <c r="H63" s="5">
        <f t="shared" si="5"/>
        <v>15.567482449999998</v>
      </c>
      <c r="I63" s="5">
        <f t="shared" si="5"/>
        <v>-17.6896509</v>
      </c>
      <c r="J63" s="5">
        <f t="shared" si="5"/>
        <v>-5.6309036499999996</v>
      </c>
      <c r="K63" s="5">
        <f t="shared" si="5"/>
        <v>-6.8119747500000001</v>
      </c>
      <c r="L63" s="5">
        <f t="shared" si="5"/>
        <v>17.201490880000001</v>
      </c>
      <c r="M63" s="5">
        <f t="shared" si="5"/>
        <v>-8.2088457199999993</v>
      </c>
      <c r="N63" s="5">
        <f t="shared" si="5"/>
        <v>0</v>
      </c>
      <c r="O63" s="5">
        <f t="shared" si="5"/>
        <v>2.5151471600000006</v>
      </c>
      <c r="P63" s="5">
        <f t="shared" si="5"/>
        <v>-8.3455954299999995</v>
      </c>
      <c r="Q63" s="5">
        <f t="shared" si="5"/>
        <v>-4.7361525499999999</v>
      </c>
      <c r="R63" s="5">
        <f t="shared" si="5"/>
        <v>-21.163343050000002</v>
      </c>
      <c r="S63" s="5">
        <f t="shared" si="5"/>
        <v>3.6724770800000002</v>
      </c>
      <c r="T63" s="5">
        <f t="shared" si="5"/>
        <v>-8.5479509799999995</v>
      </c>
      <c r="U63" s="5">
        <f t="shared" si="5"/>
        <v>-14.926396279999999</v>
      </c>
      <c r="V63" s="5">
        <f t="shared" si="5"/>
        <v>10.9997162</v>
      </c>
      <c r="W63" s="5">
        <f t="shared" si="5"/>
        <v>9.1442435</v>
      </c>
      <c r="X63" s="5">
        <f t="shared" si="5"/>
        <v>6.6715149499999997</v>
      </c>
      <c r="Y63" s="5">
        <f t="shared" si="5"/>
        <v>13.35675028</v>
      </c>
      <c r="Z63" s="5">
        <f t="shared" si="5"/>
        <v>-13.125743480000001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-31.315089700000001</v>
      </c>
      <c r="AE63" s="5">
        <f t="shared" si="5"/>
        <v>-31.09982072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2.1800439699999998</v>
      </c>
      <c r="F64" s="5">
        <f t="shared" si="5"/>
        <v>34.883398049999997</v>
      </c>
      <c r="G64" s="5">
        <f t="shared" si="5"/>
        <v>19.477674629999999</v>
      </c>
      <c r="H64" s="5">
        <f t="shared" si="5"/>
        <v>-0.12533296999999965</v>
      </c>
      <c r="I64" s="5">
        <f t="shared" si="5"/>
        <v>-17.333464360000001</v>
      </c>
      <c r="J64" s="5">
        <f t="shared" si="5"/>
        <v>-5.69649275</v>
      </c>
      <c r="K64" s="5">
        <f t="shared" si="5"/>
        <v>0.57467217999999998</v>
      </c>
      <c r="L64" s="5">
        <f t="shared" si="5"/>
        <v>24.74400722</v>
      </c>
      <c r="M64" s="5">
        <f t="shared" si="5"/>
        <v>2.0373944100000001</v>
      </c>
      <c r="N64" s="5">
        <f t="shared" si="5"/>
        <v>-77.927915229999996</v>
      </c>
      <c r="O64" s="5">
        <f t="shared" si="5"/>
        <v>-10.859735239999999</v>
      </c>
      <c r="P64" s="5">
        <f t="shared" si="5"/>
        <v>-14.18099097</v>
      </c>
      <c r="Q64" s="5">
        <f t="shared" si="5"/>
        <v>-5</v>
      </c>
      <c r="R64" s="5">
        <f t="shared" si="5"/>
        <v>-47.984837970000001</v>
      </c>
      <c r="S64" s="5">
        <f t="shared" si="5"/>
        <v>4.5396287499999994</v>
      </c>
      <c r="T64" s="5">
        <f t="shared" si="5"/>
        <v>-3.4294169999999999</v>
      </c>
      <c r="U64" s="5">
        <f t="shared" si="5"/>
        <v>7.6066479199999995</v>
      </c>
      <c r="V64" s="5">
        <f t="shared" si="5"/>
        <v>11.27283652</v>
      </c>
      <c r="W64" s="5">
        <f t="shared" si="5"/>
        <v>8.0929880000000001</v>
      </c>
      <c r="X64" s="5">
        <f t="shared" si="5"/>
        <v>2.74132</v>
      </c>
      <c r="Y64" s="5">
        <f t="shared" si="5"/>
        <v>10.9224224</v>
      </c>
      <c r="Z64" s="5">
        <f t="shared" si="5"/>
        <v>-14.816480970000001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-31.844145399999999</v>
      </c>
      <c r="AE64" s="5">
        <f t="shared" si="5"/>
        <v>-37.609059170000002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3.0676733299999999</v>
      </c>
      <c r="F65" s="5">
        <f t="shared" si="5"/>
        <v>34.681327520000004</v>
      </c>
      <c r="G65" s="5">
        <f t="shared" si="5"/>
        <v>22.779616020000002</v>
      </c>
      <c r="H65" s="5">
        <f t="shared" si="5"/>
        <v>-0.5056264800000001</v>
      </c>
      <c r="I65" s="5">
        <f t="shared" si="5"/>
        <v>-17.818085870000001</v>
      </c>
      <c r="J65" s="5">
        <f t="shared" si="5"/>
        <v>-5.9048823200000005</v>
      </c>
      <c r="K65" s="5">
        <f t="shared" si="5"/>
        <v>3.5640053300000001</v>
      </c>
      <c r="L65" s="5">
        <f t="shared" si="5"/>
        <v>24.937960879999999</v>
      </c>
      <c r="M65" s="5">
        <f t="shared" si="5"/>
        <v>-0.17592309</v>
      </c>
      <c r="N65" s="5">
        <f t="shared" si="5"/>
        <v>-82.423821180000004</v>
      </c>
      <c r="O65" s="5">
        <f t="shared" si="5"/>
        <v>-11.305707829999999</v>
      </c>
      <c r="P65" s="5">
        <f t="shared" si="5"/>
        <v>-6.4428280500000001</v>
      </c>
      <c r="Q65" s="5">
        <f t="shared" si="5"/>
        <v>-5</v>
      </c>
      <c r="R65" s="5">
        <f t="shared" si="5"/>
        <v>-60.709615339999999</v>
      </c>
      <c r="S65" s="5">
        <f t="shared" si="5"/>
        <v>6.7946887800000004</v>
      </c>
      <c r="T65" s="5">
        <f t="shared" si="5"/>
        <v>-3.5816591</v>
      </c>
      <c r="U65" s="5">
        <f t="shared" si="5"/>
        <v>2.3863547299999999</v>
      </c>
      <c r="V65" s="5">
        <f t="shared" si="5"/>
        <v>13.83637605</v>
      </c>
      <c r="W65" s="5">
        <f t="shared" si="5"/>
        <v>9.4765522499999992</v>
      </c>
      <c r="X65" s="5">
        <f t="shared" si="5"/>
        <v>8.8264776200000004</v>
      </c>
      <c r="Y65" s="5">
        <f t="shared" si="5"/>
        <v>6.3869166499999999</v>
      </c>
      <c r="Z65" s="5">
        <f t="shared" si="5"/>
        <v>-12.78703713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-30.65769689</v>
      </c>
      <c r="AE65" s="5">
        <f t="shared" si="5"/>
        <v>-44.172867770000003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3.2792264200000005</v>
      </c>
      <c r="E66" s="5">
        <f t="shared" si="5"/>
        <v>4.2851732699999996</v>
      </c>
      <c r="F66" s="5">
        <f t="shared" si="5"/>
        <v>31.437239170000002</v>
      </c>
      <c r="G66" s="5">
        <f t="shared" si="5"/>
        <v>8.5516874699999974</v>
      </c>
      <c r="H66" s="5">
        <f t="shared" si="5"/>
        <v>-16.824920080000002</v>
      </c>
      <c r="I66" s="5">
        <f t="shared" si="5"/>
        <v>-15.83011413</v>
      </c>
      <c r="J66" s="5">
        <f t="shared" si="5"/>
        <v>-1.28559204</v>
      </c>
      <c r="K66" s="5">
        <f t="shared" si="5"/>
        <v>-1.5929910700000001</v>
      </c>
      <c r="L66" s="5">
        <f t="shared" si="5"/>
        <v>25.191583770000001</v>
      </c>
      <c r="M66" s="5">
        <f t="shared" si="5"/>
        <v>5.8446074799999996</v>
      </c>
      <c r="N66" s="5">
        <f t="shared" si="5"/>
        <v>-81.549054369999993</v>
      </c>
      <c r="O66" s="5">
        <f t="shared" si="5"/>
        <v>-10.980050199999999</v>
      </c>
      <c r="P66" s="5">
        <f t="shared" si="5"/>
        <v>-6.4338635799999997</v>
      </c>
      <c r="Q66" s="5">
        <f t="shared" si="5"/>
        <v>-4.48062585</v>
      </c>
      <c r="R66" s="5">
        <f t="shared" si="5"/>
        <v>-60.078970179999992</v>
      </c>
      <c r="S66" s="5">
        <f t="shared" si="5"/>
        <v>3.3675609499999997</v>
      </c>
      <c r="T66" s="5">
        <f t="shared" si="5"/>
        <v>-34.43695408</v>
      </c>
      <c r="U66" s="5">
        <f t="shared" si="5"/>
        <v>-36.191126070000003</v>
      </c>
      <c r="V66" s="5">
        <f t="shared" si="5"/>
        <v>-1.83351548</v>
      </c>
      <c r="W66" s="5">
        <f t="shared" si="5"/>
        <v>8.7449319800000005</v>
      </c>
      <c r="X66" s="5">
        <f t="shared" si="5"/>
        <v>7.1148539199999998</v>
      </c>
      <c r="Y66" s="5">
        <f t="shared" si="5"/>
        <v>-5.1675069000000002</v>
      </c>
      <c r="Z66" s="5">
        <f t="shared" si="5"/>
        <v>9.0247874499999998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-40.431999980000001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13.750914810000001</v>
      </c>
      <c r="E67" s="5">
        <f t="shared" si="5"/>
        <v>9.9821462600000004</v>
      </c>
      <c r="F67" s="5">
        <f t="shared" si="5"/>
        <v>73.596575619999996</v>
      </c>
      <c r="G67" s="5">
        <f t="shared" si="5"/>
        <v>17.768323410000001</v>
      </c>
      <c r="H67" s="5">
        <f t="shared" si="5"/>
        <v>-22.022382230000002</v>
      </c>
      <c r="I67" s="5">
        <f t="shared" si="5"/>
        <v>-6.9317046200000014</v>
      </c>
      <c r="J67" s="5">
        <f t="shared" si="5"/>
        <v>-11.826456159999999</v>
      </c>
      <c r="K67" s="5">
        <f t="shared" si="5"/>
        <v>3.5652879999999989</v>
      </c>
      <c r="L67" s="5">
        <f t="shared" si="5"/>
        <v>51.135767399999999</v>
      </c>
      <c r="M67" s="5">
        <f t="shared" si="5"/>
        <v>24.36977143</v>
      </c>
      <c r="N67" s="5">
        <f t="shared" si="5"/>
        <v>-85.848343600000007</v>
      </c>
      <c r="O67" s="5">
        <f t="shared" si="5"/>
        <v>-22.378613999999999</v>
      </c>
      <c r="P67" s="5">
        <f t="shared" si="5"/>
        <v>-16.025615760000001</v>
      </c>
      <c r="Q67" s="5">
        <f t="shared" si="5"/>
        <v>-22.344547500000001</v>
      </c>
      <c r="R67" s="5">
        <f t="shared" si="5"/>
        <v>-59.65368823</v>
      </c>
      <c r="S67" s="5">
        <f t="shared" si="5"/>
        <v>-1.0704346800000009</v>
      </c>
      <c r="T67" s="5">
        <f t="shared" si="5"/>
        <v>-83.172249530000002</v>
      </c>
      <c r="U67" s="5">
        <f t="shared" si="5"/>
        <v>57.052457880000006</v>
      </c>
      <c r="V67" s="5">
        <f t="shared" si="5"/>
        <v>5.4050706600000016</v>
      </c>
      <c r="W67" s="5">
        <f t="shared" si="5"/>
        <v>22.921654409999999</v>
      </c>
      <c r="X67" s="5">
        <f t="shared" si="5"/>
        <v>0.62638762999999997</v>
      </c>
      <c r="Y67" s="5">
        <f t="shared" si="5"/>
        <v>-1.393644329999999</v>
      </c>
      <c r="Z67" s="5">
        <f t="shared" si="5"/>
        <v>-16.69319848</v>
      </c>
      <c r="AA67" s="5">
        <f t="shared" si="5"/>
        <v>5.6323482700000014</v>
      </c>
      <c r="AB67" s="5">
        <f t="shared" si="5"/>
        <v>-24.069707449999999</v>
      </c>
      <c r="AC67" s="5">
        <f t="shared" si="5"/>
        <v>-23.271753820000001</v>
      </c>
      <c r="AD67" s="5">
        <f t="shared" si="5"/>
        <v>-44.950980619999996</v>
      </c>
      <c r="AE67" s="5">
        <f t="shared" si="5"/>
        <v>1.0685086800000008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1.8094232800000007</v>
      </c>
      <c r="E68" s="5">
        <f t="shared" si="5"/>
        <v>3.9962054299999981</v>
      </c>
      <c r="F68" s="5">
        <f t="shared" si="5"/>
        <v>69.711694640000005</v>
      </c>
      <c r="G68" s="5">
        <f t="shared" si="5"/>
        <v>22.405385250000002</v>
      </c>
      <c r="H68" s="5">
        <f t="shared" si="5"/>
        <v>-37.91544562</v>
      </c>
      <c r="I68" s="5">
        <f t="shared" si="5"/>
        <v>16.279945890000004</v>
      </c>
      <c r="J68" s="5">
        <f t="shared" si="5"/>
        <v>26.494467499999999</v>
      </c>
      <c r="K68" s="5">
        <f t="shared" si="5"/>
        <v>22.790262419999998</v>
      </c>
      <c r="L68" s="5">
        <f t="shared" si="5"/>
        <v>69.368421010000006</v>
      </c>
      <c r="M68" s="5">
        <f t="shared" si="5"/>
        <v>87.282475149999996</v>
      </c>
      <c r="N68" s="5">
        <f t="shared" si="5"/>
        <v>-34.928484310000002</v>
      </c>
      <c r="O68" s="5">
        <f t="shared" si="5"/>
        <v>-49.196218129999998</v>
      </c>
      <c r="P68" s="5">
        <f t="shared" si="5"/>
        <v>2.8959728499999997</v>
      </c>
      <c r="Q68" s="5">
        <f t="shared" si="5"/>
        <v>-43.170139820000003</v>
      </c>
      <c r="R68" s="5">
        <f t="shared" si="5"/>
        <v>-104.08026393</v>
      </c>
      <c r="S68" s="5">
        <f t="shared" si="5"/>
        <v>9.2156870800000021</v>
      </c>
      <c r="T68" s="5">
        <f t="shared" si="5"/>
        <v>-94.631841210000005</v>
      </c>
      <c r="U68" s="5">
        <f t="shared" si="5"/>
        <v>59.580493220000001</v>
      </c>
      <c r="V68" s="5">
        <f t="shared" si="5"/>
        <v>15.045406080000001</v>
      </c>
      <c r="W68" s="5">
        <f t="shared" si="5"/>
        <v>47.923459190000003</v>
      </c>
      <c r="X68" s="5">
        <f t="shared" si="5"/>
        <v>47.848823629999998</v>
      </c>
      <c r="Y68" s="5">
        <f t="shared" si="5"/>
        <v>-12.591989900000002</v>
      </c>
      <c r="Z68" s="5">
        <f t="shared" si="5"/>
        <v>-60.168148080000002</v>
      </c>
      <c r="AA68" s="5">
        <f t="shared" si="5"/>
        <v>22.48685656</v>
      </c>
      <c r="AB68" s="5">
        <f t="shared" si="5"/>
        <v>-51.832854130000001</v>
      </c>
      <c r="AC68" s="5">
        <f t="shared" si="5"/>
        <v>-109.6650652</v>
      </c>
      <c r="AD68" s="5">
        <f t="shared" si="5"/>
        <v>-49.575762449999999</v>
      </c>
      <c r="AE68" s="5">
        <f t="shared" si="5"/>
        <v>-25.804162179999999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-3.0164279000000001</v>
      </c>
      <c r="E69" s="5">
        <f t="shared" si="5"/>
        <v>24.435387220000003</v>
      </c>
      <c r="F69" s="5">
        <f t="shared" si="5"/>
        <v>71.640897859999995</v>
      </c>
      <c r="G69" s="5">
        <f t="shared" si="5"/>
        <v>-17.498092719999999</v>
      </c>
      <c r="H69" s="5">
        <f t="shared" si="5"/>
        <v>-56.903296539999999</v>
      </c>
      <c r="I69" s="5">
        <f t="shared" si="5"/>
        <v>-31.326732189999998</v>
      </c>
      <c r="J69" s="5">
        <f t="shared" si="5"/>
        <v>66.449850299999994</v>
      </c>
      <c r="K69" s="5">
        <f t="shared" si="5"/>
        <v>37.092216499999999</v>
      </c>
      <c r="L69" s="5">
        <f t="shared" si="5"/>
        <v>54.008966780000002</v>
      </c>
      <c r="M69" s="5">
        <f t="shared" si="5"/>
        <v>51.693962140000004</v>
      </c>
      <c r="N69" s="5">
        <f t="shared" si="5"/>
        <v>-30.437341499999999</v>
      </c>
      <c r="O69" s="5">
        <f t="shared" si="5"/>
        <v>-7.6880387199999998</v>
      </c>
      <c r="P69" s="5">
        <f t="shared" si="5"/>
        <v>-21.066785879999998</v>
      </c>
      <c r="Q69" s="5">
        <f t="shared" si="5"/>
        <v>-53.273659449999997</v>
      </c>
      <c r="R69" s="5">
        <f t="shared" si="5"/>
        <v>-142.43518217000002</v>
      </c>
      <c r="S69" s="5">
        <f t="shared" si="5"/>
        <v>-1.0073862700000014</v>
      </c>
      <c r="T69" s="5">
        <f t="shared" si="5"/>
        <v>-58.678056699999999</v>
      </c>
      <c r="U69" s="5">
        <f t="shared" si="5"/>
        <v>19.747124219999996</v>
      </c>
      <c r="V69" s="5">
        <f t="shared" si="5"/>
        <v>6.488763800000001</v>
      </c>
      <c r="W69" s="5">
        <f t="shared" si="5"/>
        <v>26.877556559999999</v>
      </c>
      <c r="X69" s="5">
        <f t="shared" si="5"/>
        <v>38.613525019999997</v>
      </c>
      <c r="Y69" s="5">
        <f t="shared" si="5"/>
        <v>66.979995649999992</v>
      </c>
      <c r="Z69" s="5">
        <f t="shared" si="5"/>
        <v>-57.248410139999997</v>
      </c>
      <c r="AA69" s="5">
        <f t="shared" si="5"/>
        <v>13.785097970000001</v>
      </c>
      <c r="AB69" s="5">
        <f t="shared" si="5"/>
        <v>-16.213206660000001</v>
      </c>
      <c r="AC69" s="5">
        <f t="shared" si="5"/>
        <v>-164.74139773000002</v>
      </c>
      <c r="AD69" s="5">
        <f t="shared" si="5"/>
        <v>-37.049836249999998</v>
      </c>
      <c r="AE69" s="5">
        <f t="shared" si="5"/>
        <v>-33.725176249999997</v>
      </c>
      <c r="AF69" s="5">
        <f t="shared" si="5"/>
        <v>0</v>
      </c>
      <c r="AG69" s="5">
        <f t="shared" si="5"/>
        <v>0</v>
      </c>
      <c r="AH69" s="5">
        <f t="shared" si="5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63.079671050000002</v>
      </c>
      <c r="E70" s="5">
        <f t="shared" si="5"/>
        <v>54.677443619999998</v>
      </c>
      <c r="F70" s="5">
        <f t="shared" si="5"/>
        <v>59.04489461</v>
      </c>
      <c r="G70" s="5">
        <f t="shared" si="5"/>
        <v>28.972615000000001</v>
      </c>
      <c r="H70" s="5">
        <f t="shared" si="5"/>
        <v>-106.55949084</v>
      </c>
      <c r="I70" s="5">
        <f t="shared" si="5"/>
        <v>-29.745507270000001</v>
      </c>
      <c r="J70" s="5">
        <f t="shared" si="5"/>
        <v>181.40249324000001</v>
      </c>
      <c r="K70" s="5">
        <f t="shared" ref="K70:AO70" si="8">K14-K42</f>
        <v>5.6887644400000008</v>
      </c>
      <c r="L70" s="5">
        <f t="shared" si="8"/>
        <v>48.38971119</v>
      </c>
      <c r="M70" s="5">
        <f t="shared" si="8"/>
        <v>-3.1142646099999993</v>
      </c>
      <c r="N70" s="5">
        <f t="shared" si="8"/>
        <v>-37.472185189999998</v>
      </c>
      <c r="O70" s="5">
        <f t="shared" si="8"/>
        <v>4.6996447400000001</v>
      </c>
      <c r="P70" s="5">
        <f t="shared" si="8"/>
        <v>2.0383797400000008</v>
      </c>
      <c r="Q70" s="5">
        <f t="shared" si="8"/>
        <v>-16.50821174</v>
      </c>
      <c r="R70" s="5">
        <f t="shared" si="8"/>
        <v>-89.65430889999999</v>
      </c>
      <c r="S70" s="5">
        <f t="shared" si="8"/>
        <v>34.070691480000001</v>
      </c>
      <c r="T70" s="5">
        <f t="shared" si="8"/>
        <v>-15.463428279999999</v>
      </c>
      <c r="U70" s="5">
        <f t="shared" si="8"/>
        <v>-77.600761070000004</v>
      </c>
      <c r="V70" s="5">
        <f t="shared" si="8"/>
        <v>-21.448561209999998</v>
      </c>
      <c r="W70" s="5">
        <f t="shared" si="8"/>
        <v>-14.560048890000001</v>
      </c>
      <c r="X70" s="5">
        <f t="shared" si="8"/>
        <v>31.104668979999996</v>
      </c>
      <c r="Y70" s="5">
        <f t="shared" si="8"/>
        <v>46.22714062</v>
      </c>
      <c r="Z70" s="5">
        <f t="shared" si="8"/>
        <v>-65.5430779</v>
      </c>
      <c r="AA70" s="5">
        <f t="shared" si="8"/>
        <v>32.54807349</v>
      </c>
      <c r="AB70" s="5">
        <f t="shared" si="8"/>
        <v>-16.18243215</v>
      </c>
      <c r="AC70" s="5">
        <f t="shared" si="8"/>
        <v>-186.46525210999999</v>
      </c>
      <c r="AD70" s="5">
        <f t="shared" si="8"/>
        <v>8.3672517800000001</v>
      </c>
      <c r="AE70" s="5">
        <f t="shared" si="8"/>
        <v>-34.995070599999998</v>
      </c>
      <c r="AF70" s="5">
        <f t="shared" si="8"/>
        <v>0</v>
      </c>
      <c r="AG70" s="5">
        <f t="shared" si="8"/>
        <v>0</v>
      </c>
      <c r="AH70" s="5">
        <f t="shared" si="8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86.351563110000001</v>
      </c>
      <c r="E71" s="5">
        <f t="shared" si="9"/>
        <v>132.32927989999999</v>
      </c>
      <c r="F71" s="5">
        <f t="shared" si="9"/>
        <v>-0.30177929999999975</v>
      </c>
      <c r="G71" s="5">
        <f t="shared" si="9"/>
        <v>65.084145630000009</v>
      </c>
      <c r="H71" s="5">
        <f t="shared" si="9"/>
        <v>-86.664759079999996</v>
      </c>
      <c r="I71" s="5">
        <f t="shared" si="9"/>
        <v>-32.391718870000005</v>
      </c>
      <c r="J71" s="5">
        <f t="shared" si="9"/>
        <v>85.217986550000006</v>
      </c>
      <c r="K71" s="5">
        <f t="shared" si="9"/>
        <v>-36.310035649999996</v>
      </c>
      <c r="L71" s="5">
        <f t="shared" si="9"/>
        <v>7.175728910000001</v>
      </c>
      <c r="M71" s="5">
        <f t="shared" si="9"/>
        <v>11.774421419999996</v>
      </c>
      <c r="N71" s="5">
        <f t="shared" si="9"/>
        <v>2.4124329000000007</v>
      </c>
      <c r="O71" s="5">
        <f t="shared" si="9"/>
        <v>3.0229254699999997</v>
      </c>
      <c r="P71" s="5">
        <f t="shared" si="9"/>
        <v>-36.37593639</v>
      </c>
      <c r="Q71" s="5">
        <f t="shared" si="9"/>
        <v>-83.574251799999999</v>
      </c>
      <c r="R71" s="5">
        <f t="shared" si="9"/>
        <v>77.672779369999986</v>
      </c>
      <c r="S71" s="5">
        <f t="shared" si="9"/>
        <v>61.847712469999998</v>
      </c>
      <c r="T71" s="5">
        <f t="shared" si="9"/>
        <v>-42.743298699999997</v>
      </c>
      <c r="U71" s="5">
        <f t="shared" si="9"/>
        <v>-234.78309231</v>
      </c>
      <c r="V71" s="5">
        <f t="shared" si="9"/>
        <v>-22.21870869</v>
      </c>
      <c r="W71" s="5">
        <f t="shared" si="9"/>
        <v>-34.940487580000003</v>
      </c>
      <c r="X71" s="5">
        <f t="shared" si="9"/>
        <v>-12.820178569999999</v>
      </c>
      <c r="Y71" s="5">
        <f t="shared" si="9"/>
        <v>4.2050377899999987</v>
      </c>
      <c r="Z71" s="5">
        <f t="shared" si="9"/>
        <v>0.26274940999999963</v>
      </c>
      <c r="AA71" s="5">
        <f t="shared" si="9"/>
        <v>-35.39483354</v>
      </c>
      <c r="AB71" s="5">
        <f t="shared" si="9"/>
        <v>-14.125339759999996</v>
      </c>
      <c r="AC71" s="5">
        <f t="shared" si="9"/>
        <v>-152.25383873999999</v>
      </c>
      <c r="AD71" s="5">
        <f t="shared" si="9"/>
        <v>21.33297434</v>
      </c>
      <c r="AE71" s="5">
        <f t="shared" si="9"/>
        <v>-51.337956220000002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81.293170619999998</v>
      </c>
      <c r="E72" s="5">
        <f t="shared" si="9"/>
        <v>81.029641569999995</v>
      </c>
      <c r="F72" s="5">
        <f t="shared" si="9"/>
        <v>-46.160772229999999</v>
      </c>
      <c r="G72" s="5">
        <f t="shared" si="9"/>
        <v>54.663251119999998</v>
      </c>
      <c r="H72" s="5">
        <f t="shared" si="9"/>
        <v>-83.894049870000003</v>
      </c>
      <c r="I72" s="5">
        <f t="shared" si="9"/>
        <v>-40.832846699999997</v>
      </c>
      <c r="J72" s="5">
        <f t="shared" si="9"/>
        <v>175.80021843</v>
      </c>
      <c r="K72" s="5">
        <f t="shared" si="9"/>
        <v>-39.854580650000003</v>
      </c>
      <c r="L72" s="5">
        <f t="shared" si="9"/>
        <v>-18.07872755</v>
      </c>
      <c r="M72" s="5">
        <f t="shared" si="9"/>
        <v>-67.979295759999999</v>
      </c>
      <c r="N72" s="5">
        <f t="shared" si="9"/>
        <v>47.969125900000002</v>
      </c>
      <c r="O72" s="5">
        <f t="shared" si="9"/>
        <v>-62.970256169999999</v>
      </c>
      <c r="P72" s="5">
        <f t="shared" si="9"/>
        <v>-41.145981519999999</v>
      </c>
      <c r="Q72" s="5">
        <f t="shared" si="9"/>
        <v>-114.2159199</v>
      </c>
      <c r="R72" s="5">
        <f t="shared" si="9"/>
        <v>127.9708861</v>
      </c>
      <c r="S72" s="5">
        <f t="shared" si="9"/>
        <v>-5.8780643799999996</v>
      </c>
      <c r="T72" s="5">
        <f t="shared" si="9"/>
        <v>-60.999758460000002</v>
      </c>
      <c r="U72" s="5">
        <f t="shared" si="9"/>
        <v>-70.084310599999995</v>
      </c>
      <c r="V72" s="5">
        <f t="shared" si="9"/>
        <v>-2.2997156700000003</v>
      </c>
      <c r="W72" s="5">
        <f t="shared" si="9"/>
        <v>-31.284445799999997</v>
      </c>
      <c r="X72" s="5">
        <f t="shared" si="9"/>
        <v>0.61298547999999986</v>
      </c>
      <c r="Y72" s="5">
        <f t="shared" si="9"/>
        <v>-30.47389634</v>
      </c>
      <c r="Z72" s="5">
        <f t="shared" si="9"/>
        <v>53.874328470000002</v>
      </c>
      <c r="AA72" s="5">
        <f t="shared" si="9"/>
        <v>-46.844618320000002</v>
      </c>
      <c r="AB72" s="5">
        <f t="shared" si="9"/>
        <v>68.575214950000003</v>
      </c>
      <c r="AC72" s="5">
        <f t="shared" si="9"/>
        <v>-151.51955087000002</v>
      </c>
      <c r="AD72" s="5">
        <f t="shared" si="9"/>
        <v>-54.493016480000001</v>
      </c>
      <c r="AE72" s="5">
        <f t="shared" si="9"/>
        <v>-40.197714740000002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56.507232199999997</v>
      </c>
      <c r="E73" s="5">
        <f t="shared" si="9"/>
        <v>68.504857400000006</v>
      </c>
      <c r="F73" s="5">
        <f t="shared" si="9"/>
        <v>-48.951300789999998</v>
      </c>
      <c r="G73" s="5">
        <f t="shared" si="9"/>
        <v>19.848896629999999</v>
      </c>
      <c r="H73" s="5">
        <f t="shared" si="9"/>
        <v>-46.908089079999996</v>
      </c>
      <c r="I73" s="5">
        <f t="shared" si="9"/>
        <v>-15.29255719</v>
      </c>
      <c r="J73" s="5">
        <f t="shared" si="9"/>
        <v>40.366815670000001</v>
      </c>
      <c r="K73" s="5">
        <f t="shared" si="9"/>
        <v>-46.451176349999997</v>
      </c>
      <c r="L73" s="5">
        <f t="shared" si="9"/>
        <v>-38.058611489999997</v>
      </c>
      <c r="M73" s="5">
        <f t="shared" si="9"/>
        <v>-67.179514569999995</v>
      </c>
      <c r="N73" s="5">
        <f t="shared" si="9"/>
        <v>72.067520329999994</v>
      </c>
      <c r="O73" s="5">
        <f t="shared" si="9"/>
        <v>-35.183718329999998</v>
      </c>
      <c r="P73" s="5">
        <f t="shared" si="9"/>
        <v>-76.836890249999996</v>
      </c>
      <c r="Q73" s="5">
        <f t="shared" si="9"/>
        <v>-38.062259519999998</v>
      </c>
      <c r="R73" s="5">
        <f t="shared" si="9"/>
        <v>86.660897439999999</v>
      </c>
      <c r="S73" s="5">
        <f t="shared" si="9"/>
        <v>-54.110944050000001</v>
      </c>
      <c r="T73" s="5">
        <f t="shared" si="9"/>
        <v>-2.159659970000007</v>
      </c>
      <c r="U73" s="5">
        <f t="shared" si="9"/>
        <v>-22.68621022</v>
      </c>
      <c r="V73" s="5">
        <f t="shared" si="9"/>
        <v>16.837106979999998</v>
      </c>
      <c r="W73" s="5">
        <f t="shared" si="9"/>
        <v>-51.233126380000002</v>
      </c>
      <c r="X73" s="5">
        <f t="shared" si="9"/>
        <v>-10.699078220000001</v>
      </c>
      <c r="Y73" s="5">
        <f t="shared" si="9"/>
        <v>50.626048249999997</v>
      </c>
      <c r="Z73" s="5">
        <f t="shared" si="9"/>
        <v>59.783481799999997</v>
      </c>
      <c r="AA73" s="5">
        <f t="shared" si="9"/>
        <v>-10.833609069999998</v>
      </c>
      <c r="AB73" s="5">
        <f t="shared" si="9"/>
        <v>-10.496499980000001</v>
      </c>
      <c r="AC73" s="5">
        <f t="shared" si="9"/>
        <v>-36.59990054</v>
      </c>
      <c r="AD73" s="5">
        <f t="shared" si="9"/>
        <v>-49.009625760000006</v>
      </c>
      <c r="AE73" s="5">
        <f t="shared" si="9"/>
        <v>-52.736212190000003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46.485304229999997</v>
      </c>
      <c r="E74" s="5">
        <f t="shared" si="9"/>
        <v>18.491433569999998</v>
      </c>
      <c r="F74" s="5">
        <f t="shared" si="9"/>
        <v>-35.276130649999999</v>
      </c>
      <c r="G74" s="5">
        <f t="shared" si="9"/>
        <v>-44.761630539999999</v>
      </c>
      <c r="H74" s="5">
        <f t="shared" si="9"/>
        <v>-69.322692950000004</v>
      </c>
      <c r="I74" s="5">
        <f t="shared" si="9"/>
        <v>-27.625063770000001</v>
      </c>
      <c r="J74" s="5">
        <f t="shared" si="9"/>
        <v>62.01352249</v>
      </c>
      <c r="K74" s="5">
        <f t="shared" si="9"/>
        <v>-29.23766152</v>
      </c>
      <c r="L74" s="5">
        <f t="shared" si="9"/>
        <v>-45.192189800000001</v>
      </c>
      <c r="M74" s="5">
        <f t="shared" si="9"/>
        <v>-49.368195579999998</v>
      </c>
      <c r="N74" s="5">
        <f t="shared" si="9"/>
        <v>69.392199899999994</v>
      </c>
      <c r="O74" s="5">
        <f t="shared" si="9"/>
        <v>-78.718401420000006</v>
      </c>
      <c r="P74" s="5">
        <f t="shared" si="9"/>
        <v>-112.71161734</v>
      </c>
      <c r="Q74" s="5">
        <f t="shared" si="9"/>
        <v>-55.925675120000001</v>
      </c>
      <c r="R74" s="5">
        <f t="shared" si="9"/>
        <v>59.703574799999998</v>
      </c>
      <c r="S74" s="5">
        <f t="shared" si="9"/>
        <v>-105.79775264</v>
      </c>
      <c r="T74" s="5">
        <f t="shared" si="9"/>
        <v>4.6309298099999978</v>
      </c>
      <c r="U74" s="5">
        <f t="shared" si="9"/>
        <v>0.46897123000000018</v>
      </c>
      <c r="V74" s="5">
        <f t="shared" si="9"/>
        <v>31.94232878</v>
      </c>
      <c r="W74" s="5">
        <f t="shared" si="9"/>
        <v>-66.654748900000001</v>
      </c>
      <c r="X74" s="5">
        <f t="shared" si="9"/>
        <v>-25.415840419999999</v>
      </c>
      <c r="Y74" s="5">
        <f t="shared" si="9"/>
        <v>69.302376859999995</v>
      </c>
      <c r="Z74" s="5">
        <f t="shared" si="9"/>
        <v>77.252925379999994</v>
      </c>
      <c r="AA74" s="5">
        <f t="shared" si="9"/>
        <v>9.1270735700000003</v>
      </c>
      <c r="AB74" s="5">
        <f t="shared" si="9"/>
        <v>-27.88536294</v>
      </c>
      <c r="AC74" s="5">
        <f t="shared" si="9"/>
        <v>60.10155013</v>
      </c>
      <c r="AD74" s="5">
        <f t="shared" si="9"/>
        <v>-90.969926670000007</v>
      </c>
      <c r="AE74" s="5">
        <f t="shared" si="9"/>
        <v>-138.40219918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15.015110890000001</v>
      </c>
      <c r="E75" s="5">
        <f t="shared" si="9"/>
        <v>61.422371659999996</v>
      </c>
      <c r="F75" s="5">
        <f t="shared" si="9"/>
        <v>-60.783889940000002</v>
      </c>
      <c r="G75" s="5">
        <f t="shared" si="9"/>
        <v>-131.99160748</v>
      </c>
      <c r="H75" s="5">
        <f t="shared" si="9"/>
        <v>-66.813608749999986</v>
      </c>
      <c r="I75" s="5">
        <f t="shared" si="9"/>
        <v>-37.734339640000002</v>
      </c>
      <c r="J75" s="5">
        <f t="shared" si="9"/>
        <v>72.114012940000009</v>
      </c>
      <c r="K75" s="5">
        <f t="shared" si="9"/>
        <v>-39.536550380000001</v>
      </c>
      <c r="L75" s="5">
        <f t="shared" si="9"/>
        <v>-50.966380139999998</v>
      </c>
      <c r="M75" s="5">
        <f t="shared" si="9"/>
        <v>-38.712079509999995</v>
      </c>
      <c r="N75" s="5">
        <f t="shared" si="9"/>
        <v>73.262317159999995</v>
      </c>
      <c r="O75" s="5">
        <f t="shared" si="9"/>
        <v>-43.99639629</v>
      </c>
      <c r="P75" s="5">
        <f t="shared" si="9"/>
        <v>-134.14726108000002</v>
      </c>
      <c r="Q75" s="5">
        <f t="shared" si="9"/>
        <v>-45.753118450000002</v>
      </c>
      <c r="R75" s="5">
        <f t="shared" si="9"/>
        <v>-41.058903790000002</v>
      </c>
      <c r="S75" s="5">
        <f t="shared" si="9"/>
        <v>-115.10223547</v>
      </c>
      <c r="T75" s="5">
        <f t="shared" si="9"/>
        <v>-21.93937923</v>
      </c>
      <c r="U75" s="5">
        <f t="shared" si="9"/>
        <v>11.188678530000001</v>
      </c>
      <c r="V75" s="5">
        <f t="shared" si="9"/>
        <v>24.731356949999999</v>
      </c>
      <c r="W75" s="5">
        <f t="shared" si="9"/>
        <v>-46.068224780000001</v>
      </c>
      <c r="X75" s="5">
        <f t="shared" si="9"/>
        <v>-14.672364250000001</v>
      </c>
      <c r="Y75" s="5">
        <f t="shared" si="9"/>
        <v>51.020088400000006</v>
      </c>
      <c r="Z75" s="5">
        <f t="shared" si="9"/>
        <v>97.405939700000005</v>
      </c>
      <c r="AA75" s="5">
        <f t="shared" si="9"/>
        <v>50.315596450000001</v>
      </c>
      <c r="AB75" s="5">
        <f t="shared" si="9"/>
        <v>-58.225215140000003</v>
      </c>
      <c r="AC75" s="5">
        <f t="shared" si="9"/>
        <v>35.120177859999998</v>
      </c>
      <c r="AD75" s="5">
        <f t="shared" si="9"/>
        <v>-34.244677330000002</v>
      </c>
      <c r="AE75" s="5">
        <f t="shared" si="9"/>
        <v>-143.33328986000001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17.596094040000001</v>
      </c>
      <c r="E76" s="5">
        <f t="shared" si="9"/>
        <v>55.95568042</v>
      </c>
      <c r="F76" s="5">
        <f t="shared" si="9"/>
        <v>-61.927285810000001</v>
      </c>
      <c r="G76" s="5">
        <f t="shared" si="9"/>
        <v>-62.845447570000005</v>
      </c>
      <c r="H76" s="5">
        <f t="shared" si="9"/>
        <v>-45.449262349999998</v>
      </c>
      <c r="I76" s="5">
        <f t="shared" si="9"/>
        <v>-30.341304220000001</v>
      </c>
      <c r="J76" s="5">
        <f t="shared" si="9"/>
        <v>85.985788020000001</v>
      </c>
      <c r="K76" s="5">
        <f t="shared" si="9"/>
        <v>-28.175198069999997</v>
      </c>
      <c r="L76" s="5">
        <f t="shared" si="9"/>
        <v>-45.23079147</v>
      </c>
      <c r="M76" s="5">
        <f t="shared" si="9"/>
        <v>-36.097187829999996</v>
      </c>
      <c r="N76" s="5">
        <f t="shared" si="9"/>
        <v>133.33231307</v>
      </c>
      <c r="O76" s="5">
        <f t="shared" si="9"/>
        <v>-8.6513077999999997</v>
      </c>
      <c r="P76" s="5">
        <f t="shared" si="9"/>
        <v>-118.04653368</v>
      </c>
      <c r="Q76" s="5">
        <f t="shared" si="9"/>
        <v>-149.30276773999998</v>
      </c>
      <c r="R76" s="5">
        <f t="shared" si="9"/>
        <v>-53.338191459999997</v>
      </c>
      <c r="S76" s="5">
        <f t="shared" si="9"/>
        <v>-119.85884983</v>
      </c>
      <c r="T76" s="5">
        <f t="shared" si="9"/>
        <v>-4.7380504600000002</v>
      </c>
      <c r="U76" s="5">
        <f t="shared" si="9"/>
        <v>27.438279420000001</v>
      </c>
      <c r="V76" s="5">
        <f t="shared" si="9"/>
        <v>16.57182349</v>
      </c>
      <c r="W76" s="5">
        <f t="shared" si="9"/>
        <v>-55.847624549999999</v>
      </c>
      <c r="X76" s="5">
        <f t="shared" si="9"/>
        <v>-35.893870200000002</v>
      </c>
      <c r="Y76" s="5">
        <f t="shared" si="9"/>
        <v>50.246699150000005</v>
      </c>
      <c r="Z76" s="5">
        <f t="shared" si="9"/>
        <v>92.330041019999996</v>
      </c>
      <c r="AA76" s="5">
        <f t="shared" si="9"/>
        <v>-10.488189029999999</v>
      </c>
      <c r="AB76" s="5">
        <f t="shared" si="9"/>
        <v>-64.18860128</v>
      </c>
      <c r="AC76" s="5">
        <f t="shared" si="9"/>
        <v>18.57454731</v>
      </c>
      <c r="AD76" s="5">
        <f t="shared" si="9"/>
        <v>-22.053495670000004</v>
      </c>
      <c r="AE76" s="5">
        <f t="shared" si="9"/>
        <v>-118.27335058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-15.865286139999995</v>
      </c>
      <c r="E77" s="5">
        <f t="shared" si="9"/>
        <v>-5.6495166100000063</v>
      </c>
      <c r="F77" s="5">
        <f t="shared" si="9"/>
        <v>-6.1618519200000001</v>
      </c>
      <c r="G77" s="5">
        <f t="shared" si="9"/>
        <v>-55.198913510000004</v>
      </c>
      <c r="H77" s="5">
        <f t="shared" si="9"/>
        <v>-53.529265330000001</v>
      </c>
      <c r="I77" s="5">
        <f t="shared" si="9"/>
        <v>-40.068932970000006</v>
      </c>
      <c r="J77" s="5">
        <f t="shared" si="9"/>
        <v>41.940381860000002</v>
      </c>
      <c r="K77" s="5">
        <f t="shared" si="9"/>
        <v>4.7090278000000012</v>
      </c>
      <c r="L77" s="5">
        <f t="shared" si="9"/>
        <v>-44.52900202</v>
      </c>
      <c r="M77" s="5">
        <f t="shared" si="9"/>
        <v>-64.589177460000002</v>
      </c>
      <c r="N77" s="5">
        <f t="shared" si="9"/>
        <v>67.087363690000004</v>
      </c>
      <c r="O77" s="5">
        <f t="shared" si="9"/>
        <v>-2.0064567000000011</v>
      </c>
      <c r="P77" s="5">
        <f t="shared" si="9"/>
        <v>-65.146953430000011</v>
      </c>
      <c r="Q77" s="5">
        <f t="shared" si="9"/>
        <v>-80.337184269999995</v>
      </c>
      <c r="R77" s="5">
        <f t="shared" si="9"/>
        <v>-80.281853979999994</v>
      </c>
      <c r="S77" s="5">
        <f t="shared" si="9"/>
        <v>-117.57381925</v>
      </c>
      <c r="T77" s="5">
        <f t="shared" si="9"/>
        <v>-17.981709170000002</v>
      </c>
      <c r="U77" s="5">
        <f t="shared" si="9"/>
        <v>-6.2960652899999978</v>
      </c>
      <c r="V77" s="5">
        <f t="shared" si="9"/>
        <v>19.84725847</v>
      </c>
      <c r="W77" s="5">
        <f t="shared" si="9"/>
        <v>-44.441875120000006</v>
      </c>
      <c r="X77" s="5">
        <f t="shared" si="9"/>
        <v>-14.902658290000005</v>
      </c>
      <c r="Y77" s="5">
        <f t="shared" si="9"/>
        <v>24.704379030000002</v>
      </c>
      <c r="Z77" s="5">
        <f t="shared" si="9"/>
        <v>29.434825539999999</v>
      </c>
      <c r="AA77" s="5">
        <f t="shared" si="9"/>
        <v>-33.54315793</v>
      </c>
      <c r="AB77" s="5">
        <f t="shared" si="9"/>
        <v>-106.59641422999999</v>
      </c>
      <c r="AC77" s="5">
        <f t="shared" si="9"/>
        <v>-29.021888999999998</v>
      </c>
      <c r="AD77" s="5">
        <f t="shared" si="9"/>
        <v>-32.32946476</v>
      </c>
      <c r="AE77" s="5">
        <f t="shared" si="9"/>
        <v>-71.802220210000002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14.669649219999997</v>
      </c>
      <c r="E78" s="5">
        <f t="shared" si="9"/>
        <v>14.816518299999998</v>
      </c>
      <c r="F78" s="5">
        <f t="shared" si="9"/>
        <v>27.236440310000006</v>
      </c>
      <c r="G78" s="5">
        <f t="shared" si="9"/>
        <v>-24.999427799999992</v>
      </c>
      <c r="H78" s="5">
        <f t="shared" si="9"/>
        <v>12.34737672</v>
      </c>
      <c r="I78" s="5">
        <f t="shared" si="9"/>
        <v>-30.344984800000002</v>
      </c>
      <c r="J78" s="5">
        <f t="shared" si="9"/>
        <v>12.049641939999999</v>
      </c>
      <c r="K78" s="5">
        <f t="shared" si="9"/>
        <v>18.497751800000003</v>
      </c>
      <c r="L78" s="5">
        <f t="shared" si="9"/>
        <v>-44.212049700000001</v>
      </c>
      <c r="M78" s="5">
        <f t="shared" si="9"/>
        <v>-20.866484699999994</v>
      </c>
      <c r="N78" s="5">
        <f t="shared" si="9"/>
        <v>43.615507790000002</v>
      </c>
      <c r="O78" s="5">
        <f t="shared" si="9"/>
        <v>33.319548279999999</v>
      </c>
      <c r="P78" s="5">
        <f t="shared" si="9"/>
        <v>-76.916807300000002</v>
      </c>
      <c r="Q78" s="5">
        <f t="shared" si="9"/>
        <v>-95.202983840000002</v>
      </c>
      <c r="R78" s="5">
        <f t="shared" si="9"/>
        <v>-70.241014150000012</v>
      </c>
      <c r="S78" s="5">
        <f t="shared" si="9"/>
        <v>-79.280221549999993</v>
      </c>
      <c r="T78" s="5">
        <f t="shared" si="9"/>
        <v>-36.128026200000008</v>
      </c>
      <c r="U78" s="5">
        <f t="shared" si="9"/>
        <v>1.0201310699999979</v>
      </c>
      <c r="V78" s="5">
        <f t="shared" si="9"/>
        <v>35.355948169999998</v>
      </c>
      <c r="W78" s="5">
        <f t="shared" si="9"/>
        <v>-18.430252940000003</v>
      </c>
      <c r="X78" s="5">
        <f t="shared" si="9"/>
        <v>-10.50868358</v>
      </c>
      <c r="Y78" s="5">
        <f t="shared" si="9"/>
        <v>-6.5321387699999995</v>
      </c>
      <c r="Z78" s="5">
        <f t="shared" si="9"/>
        <v>-2.299893179999998</v>
      </c>
      <c r="AA78" s="5">
        <f t="shared" si="9"/>
        <v>-23.974829090000004</v>
      </c>
      <c r="AB78" s="5">
        <f t="shared" si="9"/>
        <v>-84.158550670000011</v>
      </c>
      <c r="AC78" s="5">
        <f t="shared" si="9"/>
        <v>-53.367945400000004</v>
      </c>
      <c r="AD78" s="5">
        <f t="shared" si="9"/>
        <v>-46.079171500000001</v>
      </c>
      <c r="AE78" s="5">
        <f t="shared" si="9"/>
        <v>-57.946057529999997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51.465979699999991</v>
      </c>
      <c r="E79" s="5">
        <f t="shared" si="9"/>
        <v>41.533398779999999</v>
      </c>
      <c r="F79" s="5">
        <f t="shared" si="9"/>
        <v>23.76388876</v>
      </c>
      <c r="G79" s="5">
        <f t="shared" si="9"/>
        <v>14.759633940000001</v>
      </c>
      <c r="H79" s="5">
        <f t="shared" si="9"/>
        <v>53.965817350000009</v>
      </c>
      <c r="I79" s="5">
        <f t="shared" si="9"/>
        <v>-32.100968829999999</v>
      </c>
      <c r="J79" s="5">
        <f t="shared" si="9"/>
        <v>10.27066202</v>
      </c>
      <c r="K79" s="5">
        <f t="shared" ref="K79:AO79" si="10">K23-K51</f>
        <v>33.934487130000001</v>
      </c>
      <c r="L79" s="5">
        <f t="shared" si="10"/>
        <v>0</v>
      </c>
      <c r="M79" s="5">
        <f t="shared" si="10"/>
        <v>37.655494930000003</v>
      </c>
      <c r="N79" s="5">
        <f t="shared" si="10"/>
        <v>67.549096750000004</v>
      </c>
      <c r="O79" s="5">
        <f t="shared" si="10"/>
        <v>10.752353379999999</v>
      </c>
      <c r="P79" s="5">
        <f t="shared" si="10"/>
        <v>-89.776603829999999</v>
      </c>
      <c r="Q79" s="5">
        <f t="shared" si="10"/>
        <v>-77.454628110000002</v>
      </c>
      <c r="R79" s="5">
        <f t="shared" si="10"/>
        <v>-30.800011059999999</v>
      </c>
      <c r="S79" s="5">
        <f t="shared" si="10"/>
        <v>-15.803178610000002</v>
      </c>
      <c r="T79" s="5">
        <f t="shared" si="10"/>
        <v>-46.751157669999998</v>
      </c>
      <c r="U79" s="5">
        <f t="shared" si="10"/>
        <v>56.82100698</v>
      </c>
      <c r="V79" s="5">
        <f t="shared" si="10"/>
        <v>71.899585180000003</v>
      </c>
      <c r="W79" s="5">
        <f t="shared" si="10"/>
        <v>69.894186009999999</v>
      </c>
      <c r="X79" s="5">
        <f t="shared" si="10"/>
        <v>-0.28174199999999999</v>
      </c>
      <c r="Y79" s="5">
        <f t="shared" si="10"/>
        <v>-5.0838343699999999</v>
      </c>
      <c r="Z79" s="5">
        <f t="shared" si="10"/>
        <v>4.5676885700000005</v>
      </c>
      <c r="AA79" s="5">
        <f t="shared" si="10"/>
        <v>-29.754817170000003</v>
      </c>
      <c r="AB79" s="5">
        <f t="shared" si="10"/>
        <v>-43.452250759999998</v>
      </c>
      <c r="AC79" s="5">
        <f t="shared" si="10"/>
        <v>-57.951212429999998</v>
      </c>
      <c r="AD79" s="5">
        <f t="shared" si="10"/>
        <v>-28.28549645</v>
      </c>
      <c r="AE79" s="5">
        <f t="shared" si="10"/>
        <v>-30.789193619999999</v>
      </c>
      <c r="AF79" s="5">
        <f t="shared" si="10"/>
        <v>0</v>
      </c>
      <c r="AG79" s="5">
        <f t="shared" si="10"/>
        <v>0</v>
      </c>
      <c r="AH79" s="5">
        <f t="shared" si="10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25.79986452</v>
      </c>
      <c r="E80" s="5">
        <f t="shared" si="11"/>
        <v>22.83633884999999</v>
      </c>
      <c r="F80" s="5">
        <f t="shared" si="11"/>
        <v>5.1247384100000062</v>
      </c>
      <c r="G80" s="5">
        <f t="shared" si="11"/>
        <v>31.77840655</v>
      </c>
      <c r="H80" s="5">
        <f t="shared" si="11"/>
        <v>47.285537890000001</v>
      </c>
      <c r="I80" s="5">
        <f t="shared" si="11"/>
        <v>-26.816469429999998</v>
      </c>
      <c r="J80" s="5">
        <f t="shared" si="11"/>
        <v>0</v>
      </c>
      <c r="K80" s="5">
        <f t="shared" si="11"/>
        <v>33.199247249999999</v>
      </c>
      <c r="L80" s="5">
        <f t="shared" si="11"/>
        <v>0</v>
      </c>
      <c r="M80" s="5">
        <f t="shared" si="11"/>
        <v>21.091578370000001</v>
      </c>
      <c r="N80" s="5">
        <f t="shared" si="11"/>
        <v>65.528467820000003</v>
      </c>
      <c r="O80" s="5">
        <f t="shared" si="11"/>
        <v>-26.344849530000001</v>
      </c>
      <c r="P80" s="5">
        <f t="shared" si="11"/>
        <v>-51.030639700000002</v>
      </c>
      <c r="Q80" s="5">
        <f t="shared" si="11"/>
        <v>-94.322957070000001</v>
      </c>
      <c r="R80" s="5">
        <f t="shared" si="11"/>
        <v>-6.9209258800000004</v>
      </c>
      <c r="S80" s="5">
        <f t="shared" si="11"/>
        <v>-33.421127800000001</v>
      </c>
      <c r="T80" s="5">
        <f t="shared" si="11"/>
        <v>-23.675912759999996</v>
      </c>
      <c r="U80" s="5">
        <f t="shared" si="11"/>
        <v>5.6872772099999995</v>
      </c>
      <c r="V80" s="5">
        <f t="shared" si="11"/>
        <v>69.661974980000011</v>
      </c>
      <c r="W80" s="5">
        <f t="shared" si="11"/>
        <v>69.849331179999993</v>
      </c>
      <c r="X80" s="5">
        <f t="shared" si="11"/>
        <v>-0.28513264999999999</v>
      </c>
      <c r="Y80" s="5">
        <f t="shared" si="11"/>
        <v>-21.879156049999999</v>
      </c>
      <c r="Z80" s="5">
        <f t="shared" si="11"/>
        <v>-16.323509479999998</v>
      </c>
      <c r="AA80" s="5">
        <f t="shared" si="11"/>
        <v>-72.456486470000002</v>
      </c>
      <c r="AB80" s="5">
        <f t="shared" si="11"/>
        <v>-89.922628029999998</v>
      </c>
      <c r="AC80" s="5">
        <f t="shared" si="11"/>
        <v>-68.512151750000001</v>
      </c>
      <c r="AD80" s="5">
        <f t="shared" si="11"/>
        <v>-32.815107449999999</v>
      </c>
      <c r="AE80" s="5">
        <f t="shared" si="11"/>
        <v>5.2875416599999996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15.245646730000004</v>
      </c>
      <c r="E81" s="5">
        <f t="shared" si="11"/>
        <v>46.6546491</v>
      </c>
      <c r="F81" s="5">
        <f t="shared" si="11"/>
        <v>35.135679279999991</v>
      </c>
      <c r="G81" s="5">
        <f t="shared" si="11"/>
        <v>41.497212269999991</v>
      </c>
      <c r="H81" s="5">
        <f t="shared" si="11"/>
        <v>6.921390419999998</v>
      </c>
      <c r="I81" s="5">
        <f t="shared" si="11"/>
        <v>-26.215085760000001</v>
      </c>
      <c r="J81" s="5">
        <f t="shared" si="11"/>
        <v>-28.184450810000001</v>
      </c>
      <c r="K81" s="5">
        <f t="shared" si="11"/>
        <v>53.992879129999999</v>
      </c>
      <c r="L81" s="5">
        <f t="shared" si="11"/>
        <v>-4.7106200000000004E-3</v>
      </c>
      <c r="M81" s="5">
        <f t="shared" si="11"/>
        <v>-1.0986502300000005</v>
      </c>
      <c r="N81" s="5">
        <f t="shared" si="11"/>
        <v>43.141492669999998</v>
      </c>
      <c r="O81" s="5">
        <f t="shared" si="11"/>
        <v>4.7746592700000008</v>
      </c>
      <c r="P81" s="5">
        <f t="shared" si="11"/>
        <v>-44.919343759999997</v>
      </c>
      <c r="Q81" s="5">
        <f t="shared" si="11"/>
        <v>-45.269336279999997</v>
      </c>
      <c r="R81" s="5">
        <f t="shared" si="11"/>
        <v>6.8599370400000002</v>
      </c>
      <c r="S81" s="5">
        <f t="shared" si="11"/>
        <v>9.99756088</v>
      </c>
      <c r="T81" s="5">
        <f t="shared" si="11"/>
        <v>-9.8685633100000025</v>
      </c>
      <c r="U81" s="5">
        <f t="shared" si="11"/>
        <v>14.397643889999998</v>
      </c>
      <c r="V81" s="5">
        <f t="shared" si="11"/>
        <v>60.418959650000005</v>
      </c>
      <c r="W81" s="5">
        <f t="shared" si="11"/>
        <v>65.949136800000005</v>
      </c>
      <c r="X81" s="5">
        <f t="shared" si="11"/>
        <v>-9.1436644999999999</v>
      </c>
      <c r="Y81" s="5">
        <f t="shared" si="11"/>
        <v>-0.92118082000000001</v>
      </c>
      <c r="Z81" s="5">
        <f t="shared" si="11"/>
        <v>-20.865084629999998</v>
      </c>
      <c r="AA81" s="5">
        <f t="shared" si="11"/>
        <v>-23.831660560000003</v>
      </c>
      <c r="AB81" s="5">
        <f t="shared" si="11"/>
        <v>-36.270992769999999</v>
      </c>
      <c r="AC81" s="5">
        <f t="shared" si="11"/>
        <v>-19.488156069999999</v>
      </c>
      <c r="AD81" s="5">
        <f t="shared" si="11"/>
        <v>-18.96711883</v>
      </c>
      <c r="AE81" s="5">
        <f t="shared" si="11"/>
        <v>-10.34601696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18.311238850000002</v>
      </c>
      <c r="E82" s="5">
        <f t="shared" si="11"/>
        <v>40.137547550000001</v>
      </c>
      <c r="F82" s="5">
        <f t="shared" si="11"/>
        <v>28.911897800000002</v>
      </c>
      <c r="G82" s="5">
        <f t="shared" si="11"/>
        <v>70.35166615</v>
      </c>
      <c r="H82" s="5">
        <f t="shared" si="11"/>
        <v>3.3734632799999993</v>
      </c>
      <c r="I82" s="5">
        <f t="shared" si="11"/>
        <v>-20.549567530000001</v>
      </c>
      <c r="J82" s="5">
        <f t="shared" si="11"/>
        <v>-36.5572041</v>
      </c>
      <c r="K82" s="5">
        <f t="shared" si="11"/>
        <v>53.60317972</v>
      </c>
      <c r="L82" s="5">
        <f t="shared" si="11"/>
        <v>60.251476809999993</v>
      </c>
      <c r="M82" s="5">
        <f t="shared" si="11"/>
        <v>-20.122696900000001</v>
      </c>
      <c r="N82" s="5">
        <f t="shared" si="11"/>
        <v>7.5409537700000016</v>
      </c>
      <c r="O82" s="5">
        <f t="shared" si="11"/>
        <v>-2.2130807699999977</v>
      </c>
      <c r="P82" s="5">
        <f t="shared" si="11"/>
        <v>-29.6584571</v>
      </c>
      <c r="Q82" s="5">
        <f t="shared" si="11"/>
        <v>-42.73540217</v>
      </c>
      <c r="R82" s="5">
        <f t="shared" si="11"/>
        <v>12.398910580000001</v>
      </c>
      <c r="S82" s="5">
        <f t="shared" si="11"/>
        <v>3.5692566900000013</v>
      </c>
      <c r="T82" s="5">
        <f t="shared" si="11"/>
        <v>-9.263598459999999</v>
      </c>
      <c r="U82" s="5">
        <f t="shared" si="11"/>
        <v>25.604831669999999</v>
      </c>
      <c r="V82" s="5">
        <f t="shared" si="11"/>
        <v>25.897046339999996</v>
      </c>
      <c r="W82" s="5">
        <f t="shared" si="11"/>
        <v>36.033558570000004</v>
      </c>
      <c r="X82" s="5">
        <f t="shared" si="11"/>
        <v>-10.345923490000001</v>
      </c>
      <c r="Y82" s="5">
        <f t="shared" si="11"/>
        <v>-8.9708612399999996</v>
      </c>
      <c r="Z82" s="5">
        <f t="shared" si="11"/>
        <v>-20.962199490000003</v>
      </c>
      <c r="AA82" s="5">
        <f t="shared" si="11"/>
        <v>-33.031692220000004</v>
      </c>
      <c r="AB82" s="5">
        <f t="shared" si="11"/>
        <v>-47.292584580000003</v>
      </c>
      <c r="AC82" s="5">
        <f t="shared" si="11"/>
        <v>-5.8032792999999998</v>
      </c>
      <c r="AD82" s="5">
        <f t="shared" si="11"/>
        <v>-2.7880395900000021</v>
      </c>
      <c r="AE82" s="5">
        <f t="shared" si="11"/>
        <v>-1.0105238399999994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9.8774639299999976</v>
      </c>
      <c r="E83" s="5">
        <f t="shared" si="11"/>
        <v>18.049070700000001</v>
      </c>
      <c r="F83" s="5">
        <f t="shared" si="11"/>
        <v>8.2929995200000004</v>
      </c>
      <c r="G83" s="5">
        <f t="shared" si="11"/>
        <v>35.416869049999995</v>
      </c>
      <c r="H83" s="5">
        <f t="shared" si="11"/>
        <v>19.330817740000001</v>
      </c>
      <c r="I83" s="5">
        <f t="shared" si="11"/>
        <v>-3.2193647200000015</v>
      </c>
      <c r="J83" s="5">
        <f t="shared" si="11"/>
        <v>-32.456214120000006</v>
      </c>
      <c r="K83" s="5">
        <f t="shared" si="11"/>
        <v>7.0452766600000007</v>
      </c>
      <c r="L83" s="5">
        <f t="shared" si="11"/>
        <v>25.576713549999997</v>
      </c>
      <c r="M83" s="5">
        <f t="shared" si="11"/>
        <v>-8.0276143499999986</v>
      </c>
      <c r="N83" s="5">
        <f t="shared" si="11"/>
        <v>-13.98645797</v>
      </c>
      <c r="O83" s="5">
        <f t="shared" si="11"/>
        <v>-17.47061618</v>
      </c>
      <c r="P83" s="5">
        <f t="shared" si="11"/>
        <v>-14.63795051</v>
      </c>
      <c r="Q83" s="5">
        <f t="shared" si="11"/>
        <v>-18.773417570000003</v>
      </c>
      <c r="R83" s="5">
        <f t="shared" si="11"/>
        <v>-20.067023189999997</v>
      </c>
      <c r="S83" s="5">
        <f t="shared" si="11"/>
        <v>41.140790850000002</v>
      </c>
      <c r="T83" s="5">
        <f t="shared" si="11"/>
        <v>-16.128008250000001</v>
      </c>
      <c r="U83" s="5">
        <f t="shared" si="11"/>
        <v>43.64325955000001</v>
      </c>
      <c r="V83" s="5">
        <f t="shared" si="11"/>
        <v>-18.911494210000004</v>
      </c>
      <c r="W83" s="5">
        <f t="shared" si="11"/>
        <v>33.028643880000004</v>
      </c>
      <c r="X83" s="5">
        <f t="shared" si="11"/>
        <v>-1.08011737</v>
      </c>
      <c r="Y83" s="5">
        <f t="shared" si="11"/>
        <v>-6.6482496499999986</v>
      </c>
      <c r="Z83" s="5">
        <f t="shared" si="11"/>
        <v>-16.770946420000001</v>
      </c>
      <c r="AA83" s="5">
        <f t="shared" si="11"/>
        <v>2.5969351499999984</v>
      </c>
      <c r="AB83" s="5">
        <f t="shared" si="11"/>
        <v>-46.068571720000001</v>
      </c>
      <c r="AC83" s="5">
        <f t="shared" si="11"/>
        <v>-13.849329190000001</v>
      </c>
      <c r="AD83" s="5">
        <f t="shared" si="11"/>
        <v>4.1899086199999989</v>
      </c>
      <c r="AE83" s="5">
        <f t="shared" si="11"/>
        <v>13.45767335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11"/>
        <v>33.389299359999995</v>
      </c>
      <c r="F84" s="5">
        <f t="shared" si="11"/>
        <v>4.3624753599999995</v>
      </c>
      <c r="G84" s="5">
        <f t="shared" si="11"/>
        <v>46.09503857</v>
      </c>
      <c r="H84" s="5">
        <f t="shared" si="11"/>
        <v>-13.6903294</v>
      </c>
      <c r="I84" s="5">
        <f t="shared" si="11"/>
        <v>-32.125372139999996</v>
      </c>
      <c r="J84" s="5">
        <f t="shared" si="11"/>
        <v>-16.24922454</v>
      </c>
      <c r="K84" s="5">
        <f t="shared" si="11"/>
        <v>-0.13386264999999931</v>
      </c>
      <c r="L84" s="5">
        <f t="shared" si="11"/>
        <v>9.5282760500000006</v>
      </c>
      <c r="M84" s="5">
        <f t="shared" si="11"/>
        <v>-8.7583338400000006</v>
      </c>
      <c r="N84" s="5">
        <f t="shared" si="11"/>
        <v>-2.3489345499999992</v>
      </c>
      <c r="O84" s="5">
        <f t="shared" si="11"/>
        <v>-8.8284975500000016</v>
      </c>
      <c r="P84" s="5">
        <f t="shared" si="11"/>
        <v>-24.306784789999998</v>
      </c>
      <c r="Q84" s="5">
        <f t="shared" si="11"/>
        <v>1.6760905800000003</v>
      </c>
      <c r="R84" s="5">
        <f t="shared" si="11"/>
        <v>-26.485268470000001</v>
      </c>
      <c r="S84" s="5">
        <f t="shared" si="11"/>
        <v>53.165656009999999</v>
      </c>
      <c r="T84" s="5">
        <f t="shared" si="11"/>
        <v>-13.082540920000001</v>
      </c>
      <c r="U84" s="5">
        <f t="shared" si="11"/>
        <v>1.2551832799999989</v>
      </c>
      <c r="V84" s="5">
        <f t="shared" si="11"/>
        <v>-29.950262290000001</v>
      </c>
      <c r="W84" s="5">
        <f t="shared" si="11"/>
        <v>0.76173831999999919</v>
      </c>
      <c r="X84" s="5">
        <f t="shared" si="11"/>
        <v>-2.2593390600000003</v>
      </c>
      <c r="Y84" s="5">
        <f t="shared" si="11"/>
        <v>-11.103648159999999</v>
      </c>
      <c r="Z84" s="5">
        <f t="shared" si="11"/>
        <v>-43.916965910000002</v>
      </c>
      <c r="AA84" s="5">
        <f t="shared" si="11"/>
        <v>-15.190618290000002</v>
      </c>
      <c r="AB84" s="5">
        <f t="shared" si="11"/>
        <v>-2.0971451699999992</v>
      </c>
      <c r="AC84" s="5">
        <f t="shared" si="11"/>
        <v>4.770710900000001</v>
      </c>
      <c r="AD84" s="5">
        <f t="shared" si="11"/>
        <v>3.9169743300000004</v>
      </c>
      <c r="AE84" s="5">
        <f t="shared" si="11"/>
        <v>24.254903230000004</v>
      </c>
      <c r="AF84" s="5">
        <f t="shared" si="11"/>
        <v>0</v>
      </c>
      <c r="AG84" s="5">
        <f t="shared" si="11"/>
        <v>0</v>
      </c>
      <c r="AH84" s="5">
        <f t="shared" si="11"/>
        <v>0</v>
      </c>
      <c r="AI84" s="6">
        <f t="shared" si="7"/>
        <v>13.551047130000001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503.93452867999997</v>
      </c>
      <c r="E85" s="6">
        <f t="shared" si="12"/>
        <v>726.18909144999998</v>
      </c>
      <c r="F85" s="6">
        <f t="shared" si="12"/>
        <v>292.4016823</v>
      </c>
      <c r="G85" s="6">
        <f t="shared" si="12"/>
        <v>115.90498793000003</v>
      </c>
      <c r="H85" s="6">
        <f t="shared" si="12"/>
        <v>-491.40630134000008</v>
      </c>
      <c r="I85" s="6">
        <f t="shared" si="12"/>
        <v>-503.53000341000001</v>
      </c>
      <c r="J85" s="6">
        <f t="shared" si="12"/>
        <v>702.1423959199999</v>
      </c>
      <c r="K85" s="6">
        <f t="shared" si="12"/>
        <v>42.408497500000017</v>
      </c>
      <c r="L85" s="6">
        <f t="shared" si="12"/>
        <v>107.99257684</v>
      </c>
      <c r="M85" s="6">
        <f t="shared" si="12"/>
        <v>-142.97650637999996</v>
      </c>
      <c r="N85" s="6">
        <f t="shared" si="12"/>
        <v>251.75251466999993</v>
      </c>
      <c r="O85" s="6">
        <f t="shared" si="12"/>
        <v>-337.50839171999991</v>
      </c>
      <c r="P85" s="6">
        <f t="shared" si="12"/>
        <v>-964.18615147000003</v>
      </c>
      <c r="Q85" s="6">
        <f t="shared" si="12"/>
        <v>-1113.46463255</v>
      </c>
      <c r="R85" s="6">
        <f t="shared" si="12"/>
        <v>-582.79869329000007</v>
      </c>
      <c r="S85" s="6">
        <f t="shared" si="12"/>
        <v>-485.46389306999993</v>
      </c>
      <c r="T85" s="6">
        <f t="shared" si="12"/>
        <v>-642.67507215000001</v>
      </c>
      <c r="U85" s="6">
        <f t="shared" si="12"/>
        <v>-166.29281015000001</v>
      </c>
      <c r="V85" s="6">
        <f t="shared" si="12"/>
        <v>389.68369206</v>
      </c>
      <c r="W85" s="6">
        <f t="shared" si="12"/>
        <v>37.989769039999977</v>
      </c>
      <c r="X85" s="6">
        <f t="shared" si="12"/>
        <v>-6.8668123000000136</v>
      </c>
      <c r="Y85" s="6">
        <f t="shared" si="12"/>
        <v>300.12505378999992</v>
      </c>
      <c r="Z85" s="6">
        <f t="shared" si="12"/>
        <v>117.29336094999999</v>
      </c>
      <c r="AA85" s="6">
        <f t="shared" si="12"/>
        <v>-183.66191193999998</v>
      </c>
      <c r="AB85" s="6">
        <f t="shared" si="12"/>
        <v>-668.40599729999997</v>
      </c>
      <c r="AC85" s="6">
        <f t="shared" si="12"/>
        <v>-979.15077410000015</v>
      </c>
      <c r="AD85" s="6">
        <f t="shared" si="12"/>
        <v>-696.55596149000007</v>
      </c>
      <c r="AE85" s="6">
        <f t="shared" si="12"/>
        <v>-984.39994571</v>
      </c>
      <c r="AF85" s="6">
        <f t="shared" si="12"/>
        <v>0</v>
      </c>
      <c r="AG85" s="6">
        <f t="shared" si="12"/>
        <v>0</v>
      </c>
      <c r="AH85" s="6">
        <f t="shared" si="12"/>
        <v>0</v>
      </c>
      <c r="AI85" s="6">
        <f>SUM(D85:AH85)</f>
        <v>-5361.5257072400009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1" operator="lessThan">
      <formula>-0.001</formula>
    </cfRule>
  </conditionalFormatting>
  <conditionalFormatting sqref="D61:AH84">
    <cfRule type="cellIs" dxfId="6" priority="6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1:AI85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2025-03-07T12:20:47Z</dcterms:modified>
</cp:coreProperties>
</file>