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5\Prokurimi i Humbjeve 2025\PUBLIKIME\"/>
    </mc:Choice>
  </mc:AlternateContent>
  <xr:revisionPtr revIDLastSave="0" documentId="13_ncr:1_{7588229F-27F0-4A58-BD5E-EC202EFFDF19}" xr6:coauthVersionLast="47" xr6:coauthVersionMax="47" xr10:uidLastSave="{00000000-0000-0000-0000-000000000000}"/>
  <bookViews>
    <workbookView xWindow="-120" yWindow="-120" windowWidth="29040" windowHeight="15840" activeTab="2" xr2:uid="{C2C0592A-94A2-4EB6-B433-6A8F7F239C18}"/>
  </bookViews>
  <sheets>
    <sheet name="Janar" sheetId="1" r:id="rId1"/>
    <sheet name="Shkurt" sheetId="2" r:id="rId2"/>
    <sheet name="Mars" sheetId="3" r:id="rId3"/>
  </sheets>
  <externalReferences>
    <externalReference r:id="rId4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8" i="3" l="1"/>
  <c r="AG8" i="3"/>
  <c r="AH8" i="3"/>
  <c r="AF12" i="3"/>
  <c r="AG12" i="3"/>
  <c r="AH12" i="3"/>
  <c r="AF4" i="3"/>
  <c r="AG4" i="3"/>
  <c r="AH4" i="3"/>
  <c r="AI8" i="3"/>
  <c r="AI4" i="3" l="1"/>
  <c r="AI12" i="3"/>
  <c r="E12" i="2" l="1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D12" i="2"/>
  <c r="D8" i="2"/>
  <c r="D4" i="2"/>
  <c r="AI8" i="2" l="1"/>
  <c r="AI4" i="2"/>
  <c r="AI12" i="2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T4" i="1"/>
  <c r="U4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S4" i="1"/>
  <c r="E12" i="1" l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D12" i="1"/>
  <c r="D8" i="1"/>
  <c r="D4" i="1"/>
  <c r="AI4" i="1" l="1"/>
  <c r="AI8" i="1"/>
  <c r="AI12" i="1"/>
</calcChain>
</file>

<file path=xl/sharedStrings.xml><?xml version="1.0" encoding="utf-8"?>
<sst xmlns="http://schemas.openxmlformats.org/spreadsheetml/2006/main" count="36" uniqueCount="6">
  <si>
    <t>Sasia e energjisë e blerë në DAM për mbulimin e humbjeve</t>
  </si>
  <si>
    <t>Date (CET)</t>
  </si>
  <si>
    <t>Total</t>
  </si>
  <si>
    <t>Çmimi mesatar i DAM në ALPEX</t>
  </si>
  <si>
    <t>Mes</t>
  </si>
  <si>
    <t>Kostot e OST për energjinë e blerë në DAM për mbulimin e humbjeve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</si>
</sst>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3" fillId="3" borderId="2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5" fillId="5" borderId="1" xfId="2" applyNumberFormat="1" applyFont="1" applyFill="1" applyAlignment="1">
      <alignment horizontal="center"/>
    </xf>
    <xf numFmtId="0" fontId="5" fillId="5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2" fontId="6" fillId="6" borderId="2" xfId="3" applyNumberFormat="1" applyFont="1" applyFill="1" applyAlignment="1">
      <alignment horizontal="center"/>
    </xf>
    <xf numFmtId="2" fontId="5" fillId="0" borderId="0" xfId="0" applyNumberFormat="1" applyFont="1"/>
    <xf numFmtId="43" fontId="6" fillId="6" borderId="2" xfId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4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5\Prokurimi%20i%20Humbjeve%202025\Format%20per%20humbjet%202025.xlsx" TargetMode="External"/><Relationship Id="rId1" Type="http://schemas.openxmlformats.org/officeDocument/2006/relationships/externalLinkPath" Target="/Users/m.vako/OneDrive%20-%20Operatori%20i%20Sistemit%20te%20Transmetimit/Desktop/2025/Prokurimi%20i%20Humbjeve%202025/Format%20per%20humbjet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5"/>
      <sheetName val="P.V Janar"/>
      <sheetName val="Shkurt 25"/>
      <sheetName val="Mars 25"/>
    </sheetNames>
    <sheetDataSet>
      <sheetData sheetId="0">
        <row r="59">
          <cell r="D59">
            <v>630</v>
          </cell>
          <cell r="E59">
            <v>645</v>
          </cell>
          <cell r="F59">
            <v>640</v>
          </cell>
          <cell r="G59">
            <v>625</v>
          </cell>
          <cell r="H59">
            <v>635</v>
          </cell>
          <cell r="I59">
            <v>620</v>
          </cell>
          <cell r="J59">
            <v>597</v>
          </cell>
          <cell r="K59">
            <v>521</v>
          </cell>
          <cell r="L59">
            <v>550</v>
          </cell>
          <cell r="M59">
            <v>590</v>
          </cell>
          <cell r="N59">
            <v>590</v>
          </cell>
          <cell r="O59">
            <v>600</v>
          </cell>
          <cell r="P59">
            <v>595</v>
          </cell>
          <cell r="Q59">
            <v>595</v>
          </cell>
          <cell r="R59">
            <v>630</v>
          </cell>
          <cell r="S59">
            <v>630</v>
          </cell>
          <cell r="T59">
            <v>670</v>
          </cell>
          <cell r="U59">
            <v>675</v>
          </cell>
          <cell r="V59">
            <v>660</v>
          </cell>
          <cell r="W59">
            <v>670</v>
          </cell>
          <cell r="X59">
            <v>660</v>
          </cell>
          <cell r="Y59">
            <v>570</v>
          </cell>
          <cell r="Z59">
            <v>560</v>
          </cell>
          <cell r="AA59">
            <v>530</v>
          </cell>
          <cell r="AB59">
            <v>505</v>
          </cell>
          <cell r="AC59">
            <v>485</v>
          </cell>
          <cell r="AD59">
            <v>480</v>
          </cell>
          <cell r="AE59">
            <v>505</v>
          </cell>
          <cell r="AF59">
            <v>455</v>
          </cell>
          <cell r="AG59">
            <v>430</v>
          </cell>
          <cell r="AH59">
            <v>420</v>
          </cell>
        </row>
        <row r="87">
          <cell r="D87">
            <v>162.18375</v>
          </cell>
          <cell r="E87">
            <v>118.45791666666666</v>
          </cell>
          <cell r="F87">
            <v>131.46958333333336</v>
          </cell>
          <cell r="G87">
            <v>154.16416666666669</v>
          </cell>
          <cell r="H87">
            <v>161.93708333333331</v>
          </cell>
          <cell r="I87">
            <v>117.2883333333333</v>
          </cell>
          <cell r="J87">
            <v>127.74250000000001</v>
          </cell>
          <cell r="K87">
            <v>129.54750000000001</v>
          </cell>
          <cell r="L87">
            <v>125.80291666666669</v>
          </cell>
          <cell r="M87">
            <v>130.32041666666672</v>
          </cell>
          <cell r="N87">
            <v>138.01499999999996</v>
          </cell>
          <cell r="O87">
            <v>116.02166666666666</v>
          </cell>
          <cell r="P87">
            <v>140.64583333333334</v>
          </cell>
          <cell r="Q87">
            <v>157.16291666666669</v>
          </cell>
          <cell r="R87">
            <v>203.22250000000005</v>
          </cell>
          <cell r="S87">
            <v>184.85166666666666</v>
          </cell>
          <cell r="T87">
            <v>131.42833333333331</v>
          </cell>
          <cell r="U87">
            <v>159.81500000000003</v>
          </cell>
          <cell r="V87">
            <v>140.20375000000001</v>
          </cell>
          <cell r="W87">
            <v>220.67249999999999</v>
          </cell>
          <cell r="X87">
            <v>218.53416666666669</v>
          </cell>
          <cell r="Y87">
            <v>192.66875000000002</v>
          </cell>
          <cell r="Z87">
            <v>151.74499999999998</v>
          </cell>
          <cell r="AA87">
            <v>159.18166666666667</v>
          </cell>
          <cell r="AB87">
            <v>122.06791666666668</v>
          </cell>
          <cell r="AC87">
            <v>119.14833333333331</v>
          </cell>
          <cell r="AD87">
            <v>111.60291666666667</v>
          </cell>
          <cell r="AE87">
            <v>117.5775</v>
          </cell>
          <cell r="AF87">
            <v>122.02916666666668</v>
          </cell>
          <cell r="AG87">
            <v>144.72958333333332</v>
          </cell>
          <cell r="AH87">
            <v>129.23333333333338</v>
          </cell>
        </row>
        <row r="115">
          <cell r="D115">
            <v>104351.97</v>
          </cell>
          <cell r="E115">
            <v>79205.450000000012</v>
          </cell>
          <cell r="F115">
            <v>87175.35</v>
          </cell>
          <cell r="G115">
            <v>103587.1</v>
          </cell>
          <cell r="H115">
            <v>100667.05</v>
          </cell>
          <cell r="I115">
            <v>75827.600000000006</v>
          </cell>
          <cell r="J115">
            <v>79682.710000000006</v>
          </cell>
          <cell r="K115">
            <v>69856.649999999994</v>
          </cell>
          <cell r="L115">
            <v>73743.460000000006</v>
          </cell>
          <cell r="M115">
            <v>81085.069999999978</v>
          </cell>
          <cell r="N115">
            <v>81679.62000000001</v>
          </cell>
          <cell r="O115">
            <v>71220.83</v>
          </cell>
          <cell r="P115">
            <v>85841.16</v>
          </cell>
          <cell r="Q115">
            <v>96540.4</v>
          </cell>
          <cell r="R115">
            <v>130726.8</v>
          </cell>
          <cell r="S115">
            <v>122415.12</v>
          </cell>
          <cell r="T115">
            <v>89188.389999999985</v>
          </cell>
          <cell r="U115">
            <v>109273.44</v>
          </cell>
          <cell r="V115">
            <v>95006.130000000019</v>
          </cell>
          <cell r="W115">
            <v>155020.72999999998</v>
          </cell>
          <cell r="X115">
            <v>150719.24000000002</v>
          </cell>
          <cell r="Y115">
            <v>114425.93</v>
          </cell>
          <cell r="Z115">
            <v>85343.059999999983</v>
          </cell>
          <cell r="AA115">
            <v>86073.69</v>
          </cell>
          <cell r="AB115">
            <v>61688.06</v>
          </cell>
          <cell r="AC115">
            <v>58199.479999999996</v>
          </cell>
          <cell r="AD115">
            <v>54570.520000000004</v>
          </cell>
          <cell r="AE115">
            <v>60116.869999999995</v>
          </cell>
          <cell r="AF115">
            <v>56970.660000000011</v>
          </cell>
          <cell r="AG115">
            <v>64994.89</v>
          </cell>
          <cell r="AH115">
            <v>55933.020000000011</v>
          </cell>
        </row>
      </sheetData>
      <sheetData sheetId="1"/>
      <sheetData sheetId="2">
        <row r="59">
          <cell r="D59">
            <v>520</v>
          </cell>
          <cell r="E59">
            <v>535</v>
          </cell>
          <cell r="F59">
            <v>535</v>
          </cell>
          <cell r="G59">
            <v>545</v>
          </cell>
          <cell r="H59">
            <v>545</v>
          </cell>
          <cell r="I59">
            <v>530</v>
          </cell>
          <cell r="J59">
            <v>790</v>
          </cell>
          <cell r="K59">
            <v>530</v>
          </cell>
          <cell r="L59">
            <v>510</v>
          </cell>
          <cell r="M59">
            <v>500</v>
          </cell>
          <cell r="N59">
            <v>495</v>
          </cell>
          <cell r="O59">
            <v>545</v>
          </cell>
          <cell r="P59">
            <v>550</v>
          </cell>
          <cell r="Q59">
            <v>530</v>
          </cell>
          <cell r="R59">
            <v>535</v>
          </cell>
          <cell r="S59">
            <v>490</v>
          </cell>
          <cell r="T59">
            <v>485</v>
          </cell>
          <cell r="U59">
            <v>480</v>
          </cell>
          <cell r="V59">
            <v>400</v>
          </cell>
          <cell r="W59">
            <v>405</v>
          </cell>
          <cell r="X59">
            <v>375</v>
          </cell>
          <cell r="Y59">
            <v>400</v>
          </cell>
          <cell r="Z59">
            <v>425</v>
          </cell>
          <cell r="AA59">
            <v>435</v>
          </cell>
          <cell r="AB59">
            <v>435</v>
          </cell>
          <cell r="AC59">
            <v>460</v>
          </cell>
          <cell r="AD59">
            <v>450</v>
          </cell>
          <cell r="AE59">
            <v>405</v>
          </cell>
          <cell r="AF59">
            <v>0</v>
          </cell>
          <cell r="AG59">
            <v>0</v>
          </cell>
          <cell r="AH59">
            <v>0</v>
          </cell>
        </row>
        <row r="87">
          <cell r="D87">
            <v>143.00583333333336</v>
          </cell>
          <cell r="E87">
            <v>127.03666666666668</v>
          </cell>
          <cell r="F87">
            <v>172.92999999999998</v>
          </cell>
          <cell r="G87">
            <v>154.85124999999996</v>
          </cell>
          <cell r="H87">
            <v>125.46708333333335</v>
          </cell>
          <cell r="I87">
            <v>146.42708333333334</v>
          </cell>
          <cell r="J87">
            <v>158.25958333333332</v>
          </cell>
          <cell r="K87">
            <v>115.12875000000003</v>
          </cell>
          <cell r="L87">
            <v>113.91541666666666</v>
          </cell>
          <cell r="M87">
            <v>180.73708333333332</v>
          </cell>
          <cell r="N87">
            <v>206.2791666666667</v>
          </cell>
          <cell r="O87">
            <v>200.07499999999996</v>
          </cell>
          <cell r="P87">
            <v>172.83624999999998</v>
          </cell>
          <cell r="Q87">
            <v>232.82416666666666</v>
          </cell>
          <cell r="R87">
            <v>136.99749999999997</v>
          </cell>
          <cell r="S87">
            <v>152.28</v>
          </cell>
          <cell r="T87">
            <v>150.16000000000003</v>
          </cell>
          <cell r="U87">
            <v>145.01375000000002</v>
          </cell>
          <cell r="V87">
            <v>166.43666666666667</v>
          </cell>
          <cell r="W87">
            <v>171.92499999999998</v>
          </cell>
          <cell r="X87">
            <v>191.52291666666667</v>
          </cell>
          <cell r="Y87">
            <v>155.6925</v>
          </cell>
          <cell r="Z87">
            <v>169.41499999999999</v>
          </cell>
          <cell r="AA87">
            <v>241.24749999999997</v>
          </cell>
          <cell r="AB87">
            <v>173.65916666666666</v>
          </cell>
          <cell r="AC87">
            <v>170.69666666666663</v>
          </cell>
          <cell r="AD87">
            <v>145.13166666666666</v>
          </cell>
          <cell r="AE87">
            <v>138.78125</v>
          </cell>
        </row>
        <row r="115">
          <cell r="D115">
            <v>75185.560000000012</v>
          </cell>
          <cell r="E115">
            <v>68759.829999999987</v>
          </cell>
          <cell r="F115">
            <v>94944.420000000013</v>
          </cell>
          <cell r="G115">
            <v>84231.17</v>
          </cell>
          <cell r="H115">
            <v>68004.98000000001</v>
          </cell>
          <cell r="I115">
            <v>77938.02</v>
          </cell>
          <cell r="J115">
            <v>127117.95999999999</v>
          </cell>
          <cell r="K115">
            <v>61632.61</v>
          </cell>
          <cell r="L115">
            <v>57696.27</v>
          </cell>
          <cell r="M115">
            <v>90038.29</v>
          </cell>
          <cell r="N115">
            <v>103127.23000000001</v>
          </cell>
          <cell r="O115">
            <v>111922.87</v>
          </cell>
          <cell r="P115">
            <v>96834.51</v>
          </cell>
          <cell r="Q115">
            <v>127336.12999999999</v>
          </cell>
          <cell r="R115">
            <v>75334.03</v>
          </cell>
          <cell r="S115">
            <v>78096.39</v>
          </cell>
          <cell r="T115">
            <v>75898.470000000016</v>
          </cell>
          <cell r="U115">
            <v>71934.45</v>
          </cell>
          <cell r="V115">
            <v>69743.350000000006</v>
          </cell>
          <cell r="W115">
            <v>71450.549999999988</v>
          </cell>
          <cell r="X115">
            <v>78683.299999999988</v>
          </cell>
          <cell r="Y115">
            <v>66465.679999999993</v>
          </cell>
          <cell r="Z115">
            <v>75549.679999999993</v>
          </cell>
          <cell r="AA115">
            <v>114786.74999999999</v>
          </cell>
          <cell r="AB115">
            <v>83526.92</v>
          </cell>
          <cell r="AC115">
            <v>82523.760000000024</v>
          </cell>
          <cell r="AD115">
            <v>69370.5</v>
          </cell>
          <cell r="AE115">
            <v>58781.899999999994</v>
          </cell>
          <cell r="AF115">
            <v>0</v>
          </cell>
          <cell r="AG115">
            <v>0</v>
          </cell>
          <cell r="AH115">
            <v>0</v>
          </cell>
        </row>
      </sheetData>
      <sheetData sheetId="3">
        <row r="59">
          <cell r="AF59">
            <v>680</v>
          </cell>
          <cell r="AG59">
            <v>0</v>
          </cell>
          <cell r="AH59">
            <v>0</v>
          </cell>
        </row>
        <row r="87">
          <cell r="AF87">
            <v>110.06916666666667</v>
          </cell>
          <cell r="AG87" t="e">
            <v>#DIV/0!</v>
          </cell>
          <cell r="AH87" t="e">
            <v>#DIV/0!</v>
          </cell>
        </row>
        <row r="115">
          <cell r="AF115">
            <v>77435.040000000008</v>
          </cell>
          <cell r="AG115">
            <v>0</v>
          </cell>
          <cell r="AH1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A5BD10-B32B-4BE4-BDC5-96DD40198A21}">
  <dimension ref="B2:AL90"/>
  <sheetViews>
    <sheetView topLeftCell="L1" workbookViewId="0">
      <selection activeCell="T22" sqref="T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'[1]Janar 25'!D59</f>
        <v>630</v>
      </c>
      <c r="E4" s="5">
        <f>'[1]Janar 25'!E59</f>
        <v>645</v>
      </c>
      <c r="F4" s="5">
        <f>'[1]Janar 25'!F59</f>
        <v>640</v>
      </c>
      <c r="G4" s="5">
        <f>'[1]Janar 25'!G59</f>
        <v>625</v>
      </c>
      <c r="H4" s="5">
        <f>'[1]Janar 25'!H59</f>
        <v>635</v>
      </c>
      <c r="I4" s="5">
        <f>'[1]Janar 25'!I59</f>
        <v>620</v>
      </c>
      <c r="J4" s="5">
        <f>'[1]Janar 25'!J59</f>
        <v>597</v>
      </c>
      <c r="K4" s="5">
        <f>'[1]Janar 25'!K59</f>
        <v>521</v>
      </c>
      <c r="L4" s="5">
        <f>'[1]Janar 25'!L59</f>
        <v>550</v>
      </c>
      <c r="M4" s="5">
        <f>'[1]Janar 25'!M59</f>
        <v>590</v>
      </c>
      <c r="N4" s="5">
        <f>'[1]Janar 25'!N59</f>
        <v>590</v>
      </c>
      <c r="O4" s="5">
        <f>'[1]Janar 25'!O59</f>
        <v>600</v>
      </c>
      <c r="P4" s="5">
        <f>'[1]Janar 25'!P59</f>
        <v>595</v>
      </c>
      <c r="Q4" s="5">
        <f>'[1]Janar 25'!Q59</f>
        <v>595</v>
      </c>
      <c r="R4" s="5">
        <f>'[1]Janar 25'!R59</f>
        <v>630</v>
      </c>
      <c r="S4" s="5">
        <f>'[1]Janar 25'!S59</f>
        <v>630</v>
      </c>
      <c r="T4" s="5">
        <f>'[1]Janar 25'!T59</f>
        <v>670</v>
      </c>
      <c r="U4" s="5">
        <f>'[1]Janar 25'!U59</f>
        <v>675</v>
      </c>
      <c r="V4" s="5">
        <f>'[1]Janar 25'!V59</f>
        <v>660</v>
      </c>
      <c r="W4" s="5">
        <f>'[1]Janar 25'!W59</f>
        <v>670</v>
      </c>
      <c r="X4" s="5">
        <f>'[1]Janar 25'!X59</f>
        <v>660</v>
      </c>
      <c r="Y4" s="5">
        <f>'[1]Janar 25'!Y59</f>
        <v>570</v>
      </c>
      <c r="Z4" s="5">
        <f>'[1]Janar 25'!Z59</f>
        <v>560</v>
      </c>
      <c r="AA4" s="5">
        <f>'[1]Janar 25'!AA59</f>
        <v>530</v>
      </c>
      <c r="AB4" s="5">
        <f>'[1]Janar 25'!AB59</f>
        <v>505</v>
      </c>
      <c r="AC4" s="5">
        <f>'[1]Janar 25'!AC59</f>
        <v>485</v>
      </c>
      <c r="AD4" s="5">
        <f>'[1]Janar 25'!AD59</f>
        <v>480</v>
      </c>
      <c r="AE4" s="5">
        <f>'[1]Janar 25'!AE59</f>
        <v>505</v>
      </c>
      <c r="AF4" s="5">
        <f>'[1]Janar 25'!AF59</f>
        <v>455</v>
      </c>
      <c r="AG4" s="5">
        <f>'[1]Janar 25'!AG59</f>
        <v>430</v>
      </c>
      <c r="AH4" s="5">
        <f>'[1]Janar 25'!AH59</f>
        <v>420</v>
      </c>
      <c r="AI4" s="5">
        <f>SUM(D4:AH4)</f>
        <v>17968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'[1]Janar 25'!D87</f>
        <v>162.18375</v>
      </c>
      <c r="E8" s="7">
        <f>'[1]Janar 25'!E87</f>
        <v>118.45791666666666</v>
      </c>
      <c r="F8" s="7">
        <f>'[1]Janar 25'!F87</f>
        <v>131.46958333333336</v>
      </c>
      <c r="G8" s="7">
        <f>'[1]Janar 25'!G87</f>
        <v>154.16416666666669</v>
      </c>
      <c r="H8" s="7">
        <f>'[1]Janar 25'!H87</f>
        <v>161.93708333333331</v>
      </c>
      <c r="I8" s="7">
        <f>'[1]Janar 25'!I87</f>
        <v>117.2883333333333</v>
      </c>
      <c r="J8" s="7">
        <f>'[1]Janar 25'!J87</f>
        <v>127.74250000000001</v>
      </c>
      <c r="K8" s="7">
        <f>'[1]Janar 25'!K87</f>
        <v>129.54750000000001</v>
      </c>
      <c r="L8" s="7">
        <f>'[1]Janar 25'!L87</f>
        <v>125.80291666666669</v>
      </c>
      <c r="M8" s="7">
        <f>'[1]Janar 25'!M87</f>
        <v>130.32041666666672</v>
      </c>
      <c r="N8" s="7">
        <f>'[1]Janar 25'!N87</f>
        <v>138.01499999999996</v>
      </c>
      <c r="O8" s="7">
        <f>'[1]Janar 25'!O87</f>
        <v>116.02166666666666</v>
      </c>
      <c r="P8" s="7">
        <f>'[1]Janar 25'!P87</f>
        <v>140.64583333333334</v>
      </c>
      <c r="Q8" s="7">
        <f>'[1]Janar 25'!Q87</f>
        <v>157.16291666666669</v>
      </c>
      <c r="R8" s="7">
        <f>'[1]Janar 25'!R87</f>
        <v>203.22250000000005</v>
      </c>
      <c r="S8" s="7">
        <f>'[1]Janar 25'!S87</f>
        <v>184.85166666666666</v>
      </c>
      <c r="T8" s="7">
        <f>'[1]Janar 25'!T87</f>
        <v>131.42833333333331</v>
      </c>
      <c r="U8" s="7">
        <f>'[1]Janar 25'!U87</f>
        <v>159.81500000000003</v>
      </c>
      <c r="V8" s="7">
        <f>'[1]Janar 25'!V87</f>
        <v>140.20375000000001</v>
      </c>
      <c r="W8" s="7">
        <f>'[1]Janar 25'!W87</f>
        <v>220.67249999999999</v>
      </c>
      <c r="X8" s="7">
        <f>'[1]Janar 25'!X87</f>
        <v>218.53416666666669</v>
      </c>
      <c r="Y8" s="7">
        <f>'[1]Janar 25'!Y87</f>
        <v>192.66875000000002</v>
      </c>
      <c r="Z8" s="7">
        <f>'[1]Janar 25'!Z87</f>
        <v>151.74499999999998</v>
      </c>
      <c r="AA8" s="7">
        <f>'[1]Janar 25'!AA87</f>
        <v>159.18166666666667</v>
      </c>
      <c r="AB8" s="7">
        <f>'[1]Janar 25'!AB87</f>
        <v>122.06791666666668</v>
      </c>
      <c r="AC8" s="7">
        <f>'[1]Janar 25'!AC87</f>
        <v>119.14833333333331</v>
      </c>
      <c r="AD8" s="7">
        <f>'[1]Janar 25'!AD87</f>
        <v>111.60291666666667</v>
      </c>
      <c r="AE8" s="7">
        <f>'[1]Janar 25'!AE87</f>
        <v>117.5775</v>
      </c>
      <c r="AF8" s="7">
        <f>'[1]Janar 25'!AF87</f>
        <v>122.02916666666668</v>
      </c>
      <c r="AG8" s="7">
        <f>'[1]Janar 25'!AG87</f>
        <v>144.72958333333332</v>
      </c>
      <c r="AH8" s="7">
        <f>'[1]Janar 25'!AH87</f>
        <v>129.23333333333338</v>
      </c>
      <c r="AI8" s="7">
        <f>AVERAGE(D8:AH8)</f>
        <v>146.43456989247315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'[1]Janar 25'!D115</f>
        <v>104351.97</v>
      </c>
      <c r="E12" s="7">
        <f>'[1]Janar 25'!E115</f>
        <v>79205.450000000012</v>
      </c>
      <c r="F12" s="7">
        <f>'[1]Janar 25'!F115</f>
        <v>87175.35</v>
      </c>
      <c r="G12" s="7">
        <f>'[1]Janar 25'!G115</f>
        <v>103587.1</v>
      </c>
      <c r="H12" s="7">
        <f>'[1]Janar 25'!H115</f>
        <v>100667.05</v>
      </c>
      <c r="I12" s="7">
        <f>'[1]Janar 25'!I115</f>
        <v>75827.600000000006</v>
      </c>
      <c r="J12" s="7">
        <f>'[1]Janar 25'!J115</f>
        <v>79682.710000000006</v>
      </c>
      <c r="K12" s="7">
        <f>'[1]Janar 25'!K115</f>
        <v>69856.649999999994</v>
      </c>
      <c r="L12" s="7">
        <f>'[1]Janar 25'!L115</f>
        <v>73743.460000000006</v>
      </c>
      <c r="M12" s="7">
        <f>'[1]Janar 25'!M115</f>
        <v>81085.069999999978</v>
      </c>
      <c r="N12" s="7">
        <f>'[1]Janar 25'!N115</f>
        <v>81679.62000000001</v>
      </c>
      <c r="O12" s="7">
        <f>'[1]Janar 25'!O115</f>
        <v>71220.83</v>
      </c>
      <c r="P12" s="7">
        <f>'[1]Janar 25'!P115</f>
        <v>85841.16</v>
      </c>
      <c r="Q12" s="7">
        <f>'[1]Janar 25'!Q115</f>
        <v>96540.4</v>
      </c>
      <c r="R12" s="7">
        <f>'[1]Janar 25'!R115</f>
        <v>130726.8</v>
      </c>
      <c r="S12" s="7">
        <f>'[1]Janar 25'!S115</f>
        <v>122415.12</v>
      </c>
      <c r="T12" s="7">
        <f>'[1]Janar 25'!T115</f>
        <v>89188.389999999985</v>
      </c>
      <c r="U12" s="7">
        <f>'[1]Janar 25'!U115</f>
        <v>109273.44</v>
      </c>
      <c r="V12" s="7">
        <f>'[1]Janar 25'!V115</f>
        <v>95006.130000000019</v>
      </c>
      <c r="W12" s="7">
        <f>'[1]Janar 25'!W115</f>
        <v>155020.72999999998</v>
      </c>
      <c r="X12" s="7">
        <f>'[1]Janar 25'!X115</f>
        <v>150719.24000000002</v>
      </c>
      <c r="Y12" s="7">
        <f>'[1]Janar 25'!Y115</f>
        <v>114425.93</v>
      </c>
      <c r="Z12" s="7">
        <f>'[1]Janar 25'!Z115</f>
        <v>85343.059999999983</v>
      </c>
      <c r="AA12" s="7">
        <f>'[1]Janar 25'!AA115</f>
        <v>86073.69</v>
      </c>
      <c r="AB12" s="7">
        <f>'[1]Janar 25'!AB115</f>
        <v>61688.06</v>
      </c>
      <c r="AC12" s="7">
        <f>'[1]Janar 25'!AC115</f>
        <v>58199.479999999996</v>
      </c>
      <c r="AD12" s="7">
        <f>'[1]Janar 25'!AD115</f>
        <v>54570.520000000004</v>
      </c>
      <c r="AE12" s="7">
        <f>'[1]Janar 25'!AE115</f>
        <v>60116.869999999995</v>
      </c>
      <c r="AF12" s="7">
        <f>'[1]Janar 25'!AF115</f>
        <v>56970.660000000011</v>
      </c>
      <c r="AG12" s="7">
        <f>'[1]Janar 25'!AG115</f>
        <v>64994.89</v>
      </c>
      <c r="AH12" s="7">
        <f>'[1]Janar 25'!AH115</f>
        <v>55933.020000000011</v>
      </c>
      <c r="AI12" s="7">
        <f>SUM(D12:AH12)</f>
        <v>2741130.45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A2376-06B2-4054-BF64-F1445207A8F2}">
  <dimension ref="B2:AL90"/>
  <sheetViews>
    <sheetView topLeftCell="M1" workbookViewId="0">
      <selection activeCell="AH8" sqref="AH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f>'[1]Shkurt 25'!D59</f>
        <v>520</v>
      </c>
      <c r="E4" s="5">
        <f>'[1]Shkurt 25'!E59</f>
        <v>535</v>
      </c>
      <c r="F4" s="5">
        <f>'[1]Shkurt 25'!F59</f>
        <v>535</v>
      </c>
      <c r="G4" s="5">
        <f>'[1]Shkurt 25'!G59</f>
        <v>545</v>
      </c>
      <c r="H4" s="5">
        <f>'[1]Shkurt 25'!H59</f>
        <v>545</v>
      </c>
      <c r="I4" s="5">
        <f>'[1]Shkurt 25'!I59</f>
        <v>530</v>
      </c>
      <c r="J4" s="5">
        <f>'[1]Shkurt 25'!J59</f>
        <v>790</v>
      </c>
      <c r="K4" s="5">
        <f>'[1]Shkurt 25'!K59</f>
        <v>530</v>
      </c>
      <c r="L4" s="5">
        <f>'[1]Shkurt 25'!L59</f>
        <v>510</v>
      </c>
      <c r="M4" s="5">
        <f>'[1]Shkurt 25'!M59</f>
        <v>500</v>
      </c>
      <c r="N4" s="5">
        <f>'[1]Shkurt 25'!N59</f>
        <v>495</v>
      </c>
      <c r="O4" s="5">
        <f>'[1]Shkurt 25'!O59</f>
        <v>545</v>
      </c>
      <c r="P4" s="5">
        <f>'[1]Shkurt 25'!P59</f>
        <v>550</v>
      </c>
      <c r="Q4" s="5">
        <f>'[1]Shkurt 25'!Q59</f>
        <v>530</v>
      </c>
      <c r="R4" s="5">
        <f>'[1]Shkurt 25'!R59</f>
        <v>535</v>
      </c>
      <c r="S4" s="5">
        <f>'[1]Shkurt 25'!S59</f>
        <v>490</v>
      </c>
      <c r="T4" s="5">
        <f>'[1]Shkurt 25'!T59</f>
        <v>485</v>
      </c>
      <c r="U4" s="5">
        <f>'[1]Shkurt 25'!U59</f>
        <v>480</v>
      </c>
      <c r="V4" s="5">
        <f>'[1]Shkurt 25'!V59</f>
        <v>400</v>
      </c>
      <c r="W4" s="5">
        <f>'[1]Shkurt 25'!W59</f>
        <v>405</v>
      </c>
      <c r="X4" s="5">
        <f>'[1]Shkurt 25'!X59</f>
        <v>375</v>
      </c>
      <c r="Y4" s="5">
        <f>'[1]Shkurt 25'!Y59</f>
        <v>400</v>
      </c>
      <c r="Z4" s="5">
        <f>'[1]Shkurt 25'!Z59</f>
        <v>425</v>
      </c>
      <c r="AA4" s="5">
        <f>'[1]Shkurt 25'!AA59</f>
        <v>435</v>
      </c>
      <c r="AB4" s="5">
        <f>'[1]Shkurt 25'!AB59</f>
        <v>435</v>
      </c>
      <c r="AC4" s="5">
        <f>'[1]Shkurt 25'!AC59</f>
        <v>460</v>
      </c>
      <c r="AD4" s="5">
        <f>'[1]Shkurt 25'!AD59</f>
        <v>450</v>
      </c>
      <c r="AE4" s="5">
        <f>'[1]Shkurt 25'!AE59</f>
        <v>405</v>
      </c>
      <c r="AF4" s="5">
        <f>'[1]Shkurt 25'!AF59</f>
        <v>0</v>
      </c>
      <c r="AG4" s="5">
        <f>'[1]Shkurt 25'!AG59</f>
        <v>0</v>
      </c>
      <c r="AH4" s="5">
        <f>'[1]Shkurt 25'!AH59</f>
        <v>0</v>
      </c>
      <c r="AI4" s="5">
        <f>SUM(D4:AH4)</f>
        <v>13840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f>'[1]Shkurt 25'!D87</f>
        <v>143.00583333333336</v>
      </c>
      <c r="E8" s="7">
        <f>'[1]Shkurt 25'!E87</f>
        <v>127.03666666666668</v>
      </c>
      <c r="F8" s="7">
        <f>'[1]Shkurt 25'!F87</f>
        <v>172.92999999999998</v>
      </c>
      <c r="G8" s="7">
        <f>'[1]Shkurt 25'!G87</f>
        <v>154.85124999999996</v>
      </c>
      <c r="H8" s="7">
        <f>'[1]Shkurt 25'!H87</f>
        <v>125.46708333333335</v>
      </c>
      <c r="I8" s="7">
        <f>'[1]Shkurt 25'!I87</f>
        <v>146.42708333333334</v>
      </c>
      <c r="J8" s="7">
        <f>'[1]Shkurt 25'!J87</f>
        <v>158.25958333333332</v>
      </c>
      <c r="K8" s="7">
        <f>'[1]Shkurt 25'!K87</f>
        <v>115.12875000000003</v>
      </c>
      <c r="L8" s="7">
        <f>'[1]Shkurt 25'!L87</f>
        <v>113.91541666666666</v>
      </c>
      <c r="M8" s="7">
        <f>'[1]Shkurt 25'!M87</f>
        <v>180.73708333333332</v>
      </c>
      <c r="N8" s="7">
        <f>'[1]Shkurt 25'!N87</f>
        <v>206.2791666666667</v>
      </c>
      <c r="O8" s="7">
        <f>'[1]Shkurt 25'!O87</f>
        <v>200.07499999999996</v>
      </c>
      <c r="P8" s="7">
        <f>'[1]Shkurt 25'!P87</f>
        <v>172.83624999999998</v>
      </c>
      <c r="Q8" s="7">
        <f>'[1]Shkurt 25'!Q87</f>
        <v>232.82416666666666</v>
      </c>
      <c r="R8" s="7">
        <f>'[1]Shkurt 25'!R87</f>
        <v>136.99749999999997</v>
      </c>
      <c r="S8" s="7">
        <f>'[1]Shkurt 25'!S87</f>
        <v>152.28</v>
      </c>
      <c r="T8" s="7">
        <f>'[1]Shkurt 25'!T87</f>
        <v>150.16000000000003</v>
      </c>
      <c r="U8" s="7">
        <f>'[1]Shkurt 25'!U87</f>
        <v>145.01375000000002</v>
      </c>
      <c r="V8" s="7">
        <f>'[1]Shkurt 25'!V87</f>
        <v>166.43666666666667</v>
      </c>
      <c r="W8" s="7">
        <f>'[1]Shkurt 25'!W87</f>
        <v>171.92499999999998</v>
      </c>
      <c r="X8" s="7">
        <f>'[1]Shkurt 25'!X87</f>
        <v>191.52291666666667</v>
      </c>
      <c r="Y8" s="7">
        <f>'[1]Shkurt 25'!Y87</f>
        <v>155.6925</v>
      </c>
      <c r="Z8" s="7">
        <f>'[1]Shkurt 25'!Z87</f>
        <v>169.41499999999999</v>
      </c>
      <c r="AA8" s="7">
        <f>'[1]Shkurt 25'!AA87</f>
        <v>241.24749999999997</v>
      </c>
      <c r="AB8" s="7">
        <f>'[1]Shkurt 25'!AB87</f>
        <v>173.65916666666666</v>
      </c>
      <c r="AC8" s="7">
        <f>'[1]Shkurt 25'!AC87</f>
        <v>170.69666666666663</v>
      </c>
      <c r="AD8" s="7">
        <f>'[1]Shkurt 25'!AD87</f>
        <v>145.13166666666666</v>
      </c>
      <c r="AE8" s="7">
        <f>'[1]Shkurt 25'!AE87</f>
        <v>138.78125</v>
      </c>
      <c r="AF8" s="7"/>
      <c r="AG8" s="7"/>
      <c r="AH8" s="7"/>
      <c r="AI8" s="7">
        <f>AVERAGE(D8:AH8)</f>
        <v>162.81188988095241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f>'[1]Shkurt 25'!D115</f>
        <v>75185.560000000012</v>
      </c>
      <c r="E12" s="7">
        <f>'[1]Shkurt 25'!E115</f>
        <v>68759.829999999987</v>
      </c>
      <c r="F12" s="7">
        <f>'[1]Shkurt 25'!F115</f>
        <v>94944.420000000013</v>
      </c>
      <c r="G12" s="7">
        <f>'[1]Shkurt 25'!G115</f>
        <v>84231.17</v>
      </c>
      <c r="H12" s="7">
        <f>'[1]Shkurt 25'!H115</f>
        <v>68004.98000000001</v>
      </c>
      <c r="I12" s="7">
        <f>'[1]Shkurt 25'!I115</f>
        <v>77938.02</v>
      </c>
      <c r="J12" s="7">
        <f>'[1]Shkurt 25'!J115</f>
        <v>127117.95999999999</v>
      </c>
      <c r="K12" s="7">
        <f>'[1]Shkurt 25'!K115</f>
        <v>61632.61</v>
      </c>
      <c r="L12" s="7">
        <f>'[1]Shkurt 25'!L115</f>
        <v>57696.27</v>
      </c>
      <c r="M12" s="7">
        <f>'[1]Shkurt 25'!M115</f>
        <v>90038.29</v>
      </c>
      <c r="N12" s="7">
        <f>'[1]Shkurt 25'!N115</f>
        <v>103127.23000000001</v>
      </c>
      <c r="O12" s="7">
        <f>'[1]Shkurt 25'!O115</f>
        <v>111922.87</v>
      </c>
      <c r="P12" s="7">
        <f>'[1]Shkurt 25'!P115</f>
        <v>96834.51</v>
      </c>
      <c r="Q12" s="7">
        <f>'[1]Shkurt 25'!Q115</f>
        <v>127336.12999999999</v>
      </c>
      <c r="R12" s="7">
        <f>'[1]Shkurt 25'!R115</f>
        <v>75334.03</v>
      </c>
      <c r="S12" s="7">
        <f>'[1]Shkurt 25'!S115</f>
        <v>78096.39</v>
      </c>
      <c r="T12" s="7">
        <f>'[1]Shkurt 25'!T115</f>
        <v>75898.470000000016</v>
      </c>
      <c r="U12" s="7">
        <f>'[1]Shkurt 25'!U115</f>
        <v>71934.45</v>
      </c>
      <c r="V12" s="7">
        <f>'[1]Shkurt 25'!V115</f>
        <v>69743.350000000006</v>
      </c>
      <c r="W12" s="7">
        <f>'[1]Shkurt 25'!W115</f>
        <v>71450.549999999988</v>
      </c>
      <c r="X12" s="7">
        <f>'[1]Shkurt 25'!X115</f>
        <v>78683.299999999988</v>
      </c>
      <c r="Y12" s="7">
        <f>'[1]Shkurt 25'!Y115</f>
        <v>66465.679999999993</v>
      </c>
      <c r="Z12" s="7">
        <f>'[1]Shkurt 25'!Z115</f>
        <v>75549.679999999993</v>
      </c>
      <c r="AA12" s="7">
        <f>'[1]Shkurt 25'!AA115</f>
        <v>114786.74999999999</v>
      </c>
      <c r="AB12" s="7">
        <f>'[1]Shkurt 25'!AB115</f>
        <v>83526.92</v>
      </c>
      <c r="AC12" s="7">
        <f>'[1]Shkurt 25'!AC115</f>
        <v>82523.760000000024</v>
      </c>
      <c r="AD12" s="7">
        <f>'[1]Shkurt 25'!AD115</f>
        <v>69370.5</v>
      </c>
      <c r="AE12" s="7">
        <f>'[1]Shkurt 25'!AE115</f>
        <v>58781.899999999994</v>
      </c>
      <c r="AF12" s="7">
        <f>'[1]Shkurt 25'!AF115</f>
        <v>0</v>
      </c>
      <c r="AG12" s="7">
        <f>'[1]Shkurt 25'!AG115</f>
        <v>0</v>
      </c>
      <c r="AH12" s="7">
        <f>'[1]Shkurt 25'!AH115</f>
        <v>0</v>
      </c>
      <c r="AI12" s="7">
        <f>SUM(D12:AH12)</f>
        <v>2316915.58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210BC-BF15-492C-9533-73030BE4157F}">
  <dimension ref="B2:AL90"/>
  <sheetViews>
    <sheetView tabSelected="1" topLeftCell="M1" zoomScaleNormal="100" workbookViewId="0">
      <selection activeCell="P20" sqref="P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10" width="11.5703125" style="1" bestFit="1" customWidth="1"/>
    <col min="11" max="13" width="10.5703125" style="1" bestFit="1" customWidth="1"/>
    <col min="14" max="15" width="11.5703125" style="1" bestFit="1" customWidth="1"/>
    <col min="16" max="16" width="10.5703125" style="1" bestFit="1" customWidth="1"/>
    <col min="17" max="19" width="11.5703125" style="1" bestFit="1" customWidth="1"/>
    <col min="20" max="20" width="10.5703125" style="1" bestFit="1" customWidth="1"/>
    <col min="21" max="21" width="11.5703125" style="1" bestFit="1" customWidth="1"/>
    <col min="22" max="22" width="10.5703125" style="1" bestFit="1" customWidth="1"/>
    <col min="23" max="25" width="11.5703125" style="1" bestFit="1" customWidth="1"/>
    <col min="26" max="26" width="10.5703125" style="1" bestFit="1" customWidth="1"/>
    <col min="27" max="27" width="11.5703125" style="1" bestFit="1" customWidth="1"/>
    <col min="28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0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10" t="s">
        <v>2</v>
      </c>
      <c r="C4" s="11"/>
      <c r="D4" s="5">
        <v>410</v>
      </c>
      <c r="E4" s="5">
        <v>455</v>
      </c>
      <c r="F4" s="5">
        <v>455</v>
      </c>
      <c r="G4" s="5">
        <v>450</v>
      </c>
      <c r="H4" s="5">
        <v>450</v>
      </c>
      <c r="I4" s="5">
        <v>440</v>
      </c>
      <c r="J4" s="5">
        <v>520</v>
      </c>
      <c r="K4" s="5">
        <v>530</v>
      </c>
      <c r="L4" s="5">
        <v>474</v>
      </c>
      <c r="M4" s="5">
        <v>485</v>
      </c>
      <c r="N4" s="5">
        <v>520</v>
      </c>
      <c r="O4" s="5">
        <v>535</v>
      </c>
      <c r="P4" s="5">
        <v>505</v>
      </c>
      <c r="Q4" s="5">
        <v>505</v>
      </c>
      <c r="R4" s="5">
        <v>460</v>
      </c>
      <c r="S4" s="5">
        <v>460</v>
      </c>
      <c r="T4" s="5">
        <v>460</v>
      </c>
      <c r="U4" s="5">
        <v>435</v>
      </c>
      <c r="V4" s="5">
        <v>495</v>
      </c>
      <c r="W4" s="5">
        <v>596</v>
      </c>
      <c r="X4" s="5">
        <v>579</v>
      </c>
      <c r="Y4" s="5">
        <v>528</v>
      </c>
      <c r="Z4" s="5">
        <v>515</v>
      </c>
      <c r="AA4" s="5">
        <v>525</v>
      </c>
      <c r="AB4" s="5">
        <v>590</v>
      </c>
      <c r="AC4" s="5">
        <v>600</v>
      </c>
      <c r="AD4" s="5">
        <v>600</v>
      </c>
      <c r="AE4" s="5">
        <v>650</v>
      </c>
      <c r="AF4" s="5">
        <f>'[1]Mars 25'!AF59</f>
        <v>680</v>
      </c>
      <c r="AG4" s="5">
        <f>'[1]Mars 25'!AG59</f>
        <v>0</v>
      </c>
      <c r="AH4" s="5">
        <f>'[1]Mars 25'!AH59</f>
        <v>0</v>
      </c>
      <c r="AI4" s="5">
        <f>SUM(D4:AH4)</f>
        <v>14907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2" t="s">
        <v>3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10" t="s">
        <v>4</v>
      </c>
      <c r="C8" s="11"/>
      <c r="D8" s="7">
        <v>131.57624999999999</v>
      </c>
      <c r="E8" s="7">
        <v>128.77375000000001</v>
      </c>
      <c r="F8" s="7">
        <v>153.39708333333337</v>
      </c>
      <c r="G8" s="7">
        <v>150.71708333333333</v>
      </c>
      <c r="H8" s="7">
        <v>129.60249999999999</v>
      </c>
      <c r="I8" s="7">
        <v>146.37041666666667</v>
      </c>
      <c r="J8" s="7">
        <v>102.91416666666667</v>
      </c>
      <c r="K8" s="7">
        <v>104.80083333333334</v>
      </c>
      <c r="L8" s="7">
        <v>109.51375</v>
      </c>
      <c r="M8" s="7">
        <v>114.06208333333332</v>
      </c>
      <c r="N8" s="7">
        <v>103.02249999999999</v>
      </c>
      <c r="O8" s="7">
        <v>107.66624999999999</v>
      </c>
      <c r="P8" s="7">
        <v>104.92416666666668</v>
      </c>
      <c r="Q8" s="7">
        <v>102.32666666666667</v>
      </c>
      <c r="R8" s="7">
        <v>90.23</v>
      </c>
      <c r="S8" s="7">
        <v>74.945416666666674</v>
      </c>
      <c r="T8" s="7">
        <v>92.291666666666686</v>
      </c>
      <c r="U8" s="7">
        <v>95.319166666666661</v>
      </c>
      <c r="V8" s="7">
        <v>90.012916666666669</v>
      </c>
      <c r="W8" s="7">
        <v>107.84583333333335</v>
      </c>
      <c r="X8" s="7">
        <v>114.44375000000001</v>
      </c>
      <c r="Y8" s="7">
        <v>64.226250000000007</v>
      </c>
      <c r="Z8" s="7">
        <v>104.65833333333332</v>
      </c>
      <c r="AA8" s="7">
        <v>112.89375</v>
      </c>
      <c r="AB8" s="7">
        <v>138.53791666666669</v>
      </c>
      <c r="AC8" s="7">
        <v>109.33916666666669</v>
      </c>
      <c r="AD8" s="7">
        <v>87.527916666666684</v>
      </c>
      <c r="AE8" s="7">
        <v>110.02833333333332</v>
      </c>
      <c r="AF8" s="7">
        <f>'[1]Mars 25'!AF87</f>
        <v>110.06916666666667</v>
      </c>
      <c r="AG8" s="7" t="e">
        <f>'[1]Mars 25'!AG87</f>
        <v>#DIV/0!</v>
      </c>
      <c r="AH8" s="7" t="e">
        <f>'[1]Mars 25'!AH87</f>
        <v>#DIV/0!</v>
      </c>
      <c r="AI8" s="7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2" t="s">
        <v>5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10" t="s">
        <v>2</v>
      </c>
      <c r="C12" s="11"/>
      <c r="D12" s="7">
        <v>57013.94000000001</v>
      </c>
      <c r="E12" s="7">
        <v>61259.79</v>
      </c>
      <c r="F12" s="7">
        <v>76326.17</v>
      </c>
      <c r="G12" s="7">
        <v>71124.5</v>
      </c>
      <c r="H12" s="7">
        <v>58446.91</v>
      </c>
      <c r="I12" s="7">
        <v>68302.5</v>
      </c>
      <c r="J12" s="7">
        <v>54243.85</v>
      </c>
      <c r="K12" s="7">
        <v>54038.42</v>
      </c>
      <c r="L12" s="7">
        <v>48691.600000000006</v>
      </c>
      <c r="M12" s="7">
        <v>54922.21</v>
      </c>
      <c r="N12" s="7">
        <v>53778.96</v>
      </c>
      <c r="O12" s="7">
        <v>61321.51</v>
      </c>
      <c r="P12" s="7">
        <v>53684.55</v>
      </c>
      <c r="Q12" s="7">
        <v>51626.62</v>
      </c>
      <c r="R12" s="7">
        <v>41500.47</v>
      </c>
      <c r="S12" s="7">
        <v>35180.949999999997</v>
      </c>
      <c r="T12" s="7">
        <v>43604.439999999995</v>
      </c>
      <c r="U12" s="7">
        <v>43182.909999999996</v>
      </c>
      <c r="V12" s="7">
        <v>43701.43</v>
      </c>
      <c r="W12" s="7">
        <v>60017.660000000011</v>
      </c>
      <c r="X12" s="7">
        <v>69784.12000000001</v>
      </c>
      <c r="Y12" s="7">
        <v>36139.439999999995</v>
      </c>
      <c r="Z12" s="7">
        <v>52622.93</v>
      </c>
      <c r="AA12" s="7">
        <v>59360.08</v>
      </c>
      <c r="AB12" s="7">
        <v>83862.070000000007</v>
      </c>
      <c r="AC12" s="7">
        <v>68957.76999999999</v>
      </c>
      <c r="AD12" s="7">
        <v>54700.170000000006</v>
      </c>
      <c r="AE12" s="7">
        <v>74460.850000000006</v>
      </c>
      <c r="AF12" s="7">
        <f>'[1]Mars 25'!AF115</f>
        <v>77435.040000000008</v>
      </c>
      <c r="AG12" s="7">
        <f>'[1]Mars 25'!AG115</f>
        <v>0</v>
      </c>
      <c r="AH12" s="7">
        <f>'[1]Mars 25'!AH115</f>
        <v>0</v>
      </c>
      <c r="AI12" s="7">
        <f>SUM(D12:AH12)</f>
        <v>1669291.86</v>
      </c>
      <c r="AL12" s="6"/>
    </row>
    <row r="13" spans="2:38" ht="15.75" thickTop="1" x14ac:dyDescent="0.25"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AI13" s="8"/>
    </row>
    <row r="14" spans="2:38" x14ac:dyDescent="0.25"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</row>
    <row r="15" spans="2:38" x14ac:dyDescent="0.25"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9"/>
      <c r="R15" s="9"/>
      <c r="S15" s="9"/>
    </row>
    <row r="16" spans="2:38" x14ac:dyDescent="0.25"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</row>
    <row r="17" spans="4:16" x14ac:dyDescent="0.25"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</row>
    <row r="18" spans="4:16" x14ac:dyDescent="0.25"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</row>
    <row r="19" spans="4:16" x14ac:dyDescent="0.25"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</row>
    <row r="20" spans="4:16" x14ac:dyDescent="0.25"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</row>
    <row r="21" spans="4:16" x14ac:dyDescent="0.25"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4:16" x14ac:dyDescent="0.25"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</row>
    <row r="23" spans="4:16" x14ac:dyDescent="0.25"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</row>
    <row r="24" spans="4:16" x14ac:dyDescent="0.25"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</row>
    <row r="25" spans="4:16" x14ac:dyDescent="0.25"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</row>
    <row r="26" spans="4:16" x14ac:dyDescent="0.25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</row>
    <row r="27" spans="4:16" x14ac:dyDescent="0.25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</row>
    <row r="28" spans="4:16" x14ac:dyDescent="0.25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</row>
    <row r="29" spans="4:16" x14ac:dyDescent="0.25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</row>
    <row r="30" spans="4:16" x14ac:dyDescent="0.25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4:16" x14ac:dyDescent="0.25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</row>
    <row r="32" spans="4:16" x14ac:dyDescent="0.25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4:16" x14ac:dyDescent="0.25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</row>
    <row r="34" spans="4:16" x14ac:dyDescent="0.25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4:16" x14ac:dyDescent="0.25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</row>
    <row r="36" spans="4:16" x14ac:dyDescent="0.25">
      <c r="D36" s="8"/>
      <c r="E36" s="8"/>
      <c r="F36" s="8"/>
      <c r="G36" s="8"/>
      <c r="H36" s="8"/>
    </row>
    <row r="37" spans="4:16" x14ac:dyDescent="0.25">
      <c r="D37" s="8"/>
      <c r="E37" s="8"/>
      <c r="F37" s="8"/>
      <c r="G37" s="8"/>
      <c r="H37" s="8"/>
    </row>
    <row r="67" spans="4:16" x14ac:dyDescent="0.25"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</row>
    <row r="68" spans="4:16" x14ac:dyDescent="0.25"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</row>
    <row r="69" spans="4:16" x14ac:dyDescent="0.25"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</row>
    <row r="70" spans="4:16" x14ac:dyDescent="0.25"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</row>
    <row r="71" spans="4:16" x14ac:dyDescent="0.25"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</row>
    <row r="72" spans="4:16" x14ac:dyDescent="0.25"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</row>
    <row r="73" spans="4:16" x14ac:dyDescent="0.25"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</row>
    <row r="74" spans="4:16" x14ac:dyDescent="0.25"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</row>
    <row r="75" spans="4:16" x14ac:dyDescent="0.25"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</row>
    <row r="76" spans="4:16" x14ac:dyDescent="0.25"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</row>
    <row r="77" spans="4:16" x14ac:dyDescent="0.25"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</row>
    <row r="78" spans="4:16" x14ac:dyDescent="0.25"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</row>
    <row r="79" spans="4:16" x14ac:dyDescent="0.25"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</row>
    <row r="80" spans="4:16" x14ac:dyDescent="0.25"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</row>
    <row r="81" spans="4:16" x14ac:dyDescent="0.25"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</row>
    <row r="82" spans="4:16" x14ac:dyDescent="0.25"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</row>
    <row r="83" spans="4:16" x14ac:dyDescent="0.25"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</row>
    <row r="84" spans="4:16" x14ac:dyDescent="0.25"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</row>
    <row r="85" spans="4:16" x14ac:dyDescent="0.25"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</row>
    <row r="86" spans="4:16" x14ac:dyDescent="0.25"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</row>
    <row r="87" spans="4:16" x14ac:dyDescent="0.25"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</row>
    <row r="88" spans="4:16" x14ac:dyDescent="0.25"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</row>
    <row r="89" spans="4:16" x14ac:dyDescent="0.25"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</row>
    <row r="90" spans="4:16" x14ac:dyDescent="0.25"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</vt:lpstr>
      <vt:lpstr>Shkurt</vt:lpstr>
      <vt:lpstr>Mars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2025-01-13T09:04:05Z</dcterms:created>
  <dcterms:modified xsi:type="dcterms:W3CDTF">2025-03-28T13:56:18Z</dcterms:modified>
</cp:coreProperties>
</file>