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AC70F209-9085-4814-A245-760FE19563C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<sst xmlns="http://schemas.openxmlformats.org/spreadsheetml/2006/main" count="94" uniqueCount="38">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</sst>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01.07.2025</v>
      </c>
      <c r="J4" s="40"/>
      <c r="K4" s="41"/>
      <c r="L4" s="3"/>
      <c r="M4" s="3"/>
      <c r="N4" s="6" t="s">
        <v>3</v>
      </c>
      <c r="O4" s="39" t="str">
        <f>C4</f>
        <v>Dt. 01.07.2025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-97</v>
      </c>
      <c r="D7" s="12">
        <f>200-C7</f>
        <v>297</v>
      </c>
      <c r="E7" s="13">
        <f>200+C7</f>
        <v>103</v>
      </c>
      <c r="F7" s="7"/>
      <c r="G7" s="3"/>
      <c r="H7" s="10" t="s">
        <v>13</v>
      </c>
      <c r="I7" s="14">
        <v>-265.83</v>
      </c>
      <c r="J7" s="15">
        <f>400-I7</f>
        <v>665.82999999999993</v>
      </c>
      <c r="K7" s="16">
        <f>400+I7</f>
        <v>134.17000000000002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-111</v>
      </c>
      <c r="D8" s="12">
        <f t="shared" ref="D8:D30" si="1">200-C8</f>
        <v>311</v>
      </c>
      <c r="E8" s="19">
        <f>200+C8</f>
        <v>89</v>
      </c>
      <c r="F8" s="7"/>
      <c r="G8" s="3"/>
      <c r="H8" s="18" t="s">
        <v>14</v>
      </c>
      <c r="I8" s="14">
        <v>-245.12</v>
      </c>
      <c r="J8" s="15">
        <f t="shared" ref="J8:J30" si="2">400-I8</f>
        <v>645.12</v>
      </c>
      <c r="K8" s="20">
        <f>400+I8</f>
        <v>154.88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-73</v>
      </c>
      <c r="D9" s="12">
        <f t="shared" si="1"/>
        <v>273</v>
      </c>
      <c r="E9" s="19">
        <f t="shared" ref="E9:E30" si="3">200+C9</f>
        <v>127</v>
      </c>
      <c r="F9" s="7"/>
      <c r="G9" s="3"/>
      <c r="H9" s="18" t="s">
        <v>15</v>
      </c>
      <c r="I9" s="14">
        <v>-273.38</v>
      </c>
      <c r="J9" s="15">
        <f t="shared" si="2"/>
        <v>673.38</v>
      </c>
      <c r="K9" s="20">
        <f t="shared" ref="K9:K29" si="4">400+I9</f>
        <v>126.62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-80</v>
      </c>
      <c r="D10" s="12">
        <f t="shared" si="1"/>
        <v>280</v>
      </c>
      <c r="E10" s="19">
        <f t="shared" si="3"/>
        <v>120</v>
      </c>
      <c r="F10" s="7"/>
      <c r="G10" s="3"/>
      <c r="H10" s="18" t="s">
        <v>16</v>
      </c>
      <c r="I10" s="14">
        <v>-272.85000000000002</v>
      </c>
      <c r="J10" s="15">
        <f t="shared" si="2"/>
        <v>672.85</v>
      </c>
      <c r="K10" s="20">
        <f t="shared" si="4"/>
        <v>127.14999999999998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-85</v>
      </c>
      <c r="D11" s="12">
        <f t="shared" si="1"/>
        <v>285</v>
      </c>
      <c r="E11" s="19">
        <f t="shared" si="3"/>
        <v>115</v>
      </c>
      <c r="F11" s="7"/>
      <c r="G11" s="3"/>
      <c r="H11" s="18" t="s">
        <v>17</v>
      </c>
      <c r="I11" s="14">
        <v>-268.11</v>
      </c>
      <c r="J11" s="15">
        <f t="shared" si="2"/>
        <v>668.11</v>
      </c>
      <c r="K11" s="20">
        <f t="shared" si="4"/>
        <v>131.88999999999999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-85</v>
      </c>
      <c r="D12" s="12">
        <f t="shared" si="1"/>
        <v>285</v>
      </c>
      <c r="E12" s="19">
        <f t="shared" si="3"/>
        <v>115</v>
      </c>
      <c r="F12" s="7"/>
      <c r="G12" s="3"/>
      <c r="H12" s="18" t="s">
        <v>18</v>
      </c>
      <c r="I12" s="14">
        <v>-268.58</v>
      </c>
      <c r="J12" s="15">
        <f t="shared" si="2"/>
        <v>668.57999999999993</v>
      </c>
      <c r="K12" s="20">
        <f t="shared" si="4"/>
        <v>131.42000000000002</v>
      </c>
      <c r="L12" s="3"/>
      <c r="M12" s="3"/>
      <c r="N12" s="18" t="s">
        <v>18</v>
      </c>
      <c r="O12" s="22">
        <v>-200</v>
      </c>
      <c r="P12" s="12">
        <f t="shared" si="5"/>
        <v>650</v>
      </c>
      <c r="Q12" s="19">
        <f t="shared" si="0"/>
        <v>0</v>
      </c>
      <c r="R12" s="3"/>
      <c r="S12" s="3"/>
      <c r="T12" s="3"/>
    </row>
    <row r="13" spans="1:20" x14ac:dyDescent="0.25">
      <c r="B13" s="18" t="s">
        <v>19</v>
      </c>
      <c r="C13" s="11">
        <v>-76</v>
      </c>
      <c r="D13" s="12">
        <f t="shared" si="1"/>
        <v>276</v>
      </c>
      <c r="E13" s="19">
        <f t="shared" si="3"/>
        <v>124</v>
      </c>
      <c r="F13" s="7"/>
      <c r="G13" s="3"/>
      <c r="H13" s="18" t="s">
        <v>19</v>
      </c>
      <c r="I13" s="14">
        <v>-233.53</v>
      </c>
      <c r="J13" s="15">
        <f t="shared" si="2"/>
        <v>633.53</v>
      </c>
      <c r="K13" s="20">
        <f t="shared" si="4"/>
        <v>166.47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-74</v>
      </c>
      <c r="D14" s="12">
        <f t="shared" si="1"/>
        <v>274</v>
      </c>
      <c r="E14" s="19">
        <f t="shared" si="3"/>
        <v>126</v>
      </c>
      <c r="F14" s="7"/>
      <c r="G14" s="3"/>
      <c r="H14" s="18" t="s">
        <v>20</v>
      </c>
      <c r="I14" s="14">
        <v>-217.55</v>
      </c>
      <c r="J14" s="15">
        <f t="shared" si="2"/>
        <v>617.54999999999995</v>
      </c>
      <c r="K14" s="20">
        <f t="shared" si="4"/>
        <v>182.45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-70</v>
      </c>
      <c r="D15" s="12">
        <f t="shared" si="1"/>
        <v>270</v>
      </c>
      <c r="E15" s="19">
        <f t="shared" si="3"/>
        <v>130</v>
      </c>
      <c r="F15" s="7"/>
      <c r="G15" s="3"/>
      <c r="H15" s="18" t="s">
        <v>21</v>
      </c>
      <c r="I15" s="14">
        <v>-223.12</v>
      </c>
      <c r="J15" s="15">
        <f t="shared" si="2"/>
        <v>623.12</v>
      </c>
      <c r="K15" s="20">
        <f t="shared" si="4"/>
        <v>176.88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-99</v>
      </c>
      <c r="D16" s="12">
        <f t="shared" si="1"/>
        <v>299</v>
      </c>
      <c r="E16" s="19">
        <f t="shared" si="3"/>
        <v>101</v>
      </c>
      <c r="F16" s="7"/>
      <c r="G16" s="3"/>
      <c r="H16" s="18" t="s">
        <v>22</v>
      </c>
      <c r="I16" s="14">
        <v>-187.17000000000002</v>
      </c>
      <c r="J16" s="15">
        <f t="shared" si="2"/>
        <v>587.17000000000007</v>
      </c>
      <c r="K16" s="20">
        <f t="shared" si="4"/>
        <v>212.82999999999998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-67</v>
      </c>
      <c r="D17" s="12">
        <f t="shared" si="1"/>
        <v>267</v>
      </c>
      <c r="E17" s="19">
        <f t="shared" si="3"/>
        <v>133</v>
      </c>
      <c r="F17" s="7"/>
      <c r="G17" s="3"/>
      <c r="H17" s="18" t="s">
        <v>23</v>
      </c>
      <c r="I17" s="14">
        <v>-186.96</v>
      </c>
      <c r="J17" s="15">
        <f t="shared" si="2"/>
        <v>586.96</v>
      </c>
      <c r="K17" s="20">
        <f t="shared" si="4"/>
        <v>213.04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-66</v>
      </c>
      <c r="D18" s="12">
        <f t="shared" si="1"/>
        <v>266</v>
      </c>
      <c r="E18" s="19">
        <f t="shared" si="3"/>
        <v>134</v>
      </c>
      <c r="F18" s="7"/>
      <c r="G18" s="3"/>
      <c r="H18" s="18" t="s">
        <v>24</v>
      </c>
      <c r="I18" s="14">
        <v>-188.47</v>
      </c>
      <c r="J18" s="15">
        <f t="shared" si="2"/>
        <v>588.47</v>
      </c>
      <c r="K18" s="20">
        <f t="shared" si="4"/>
        <v>211.53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-46</v>
      </c>
      <c r="D19" s="12">
        <f t="shared" si="1"/>
        <v>246</v>
      </c>
      <c r="E19" s="19">
        <f t="shared" si="3"/>
        <v>154</v>
      </c>
      <c r="F19" s="7"/>
      <c r="G19" s="3"/>
      <c r="H19" s="18" t="s">
        <v>25</v>
      </c>
      <c r="I19" s="14">
        <v>-186.96</v>
      </c>
      <c r="J19" s="15">
        <f t="shared" si="2"/>
        <v>586.96</v>
      </c>
      <c r="K19" s="20">
        <f t="shared" si="4"/>
        <v>213.04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-61</v>
      </c>
      <c r="D20" s="12">
        <f t="shared" si="1"/>
        <v>261</v>
      </c>
      <c r="E20" s="19">
        <f t="shared" si="3"/>
        <v>139</v>
      </c>
      <c r="F20" s="7"/>
      <c r="G20" s="3"/>
      <c r="H20" s="18" t="s">
        <v>26</v>
      </c>
      <c r="I20" s="14">
        <v>-188.01</v>
      </c>
      <c r="J20" s="15">
        <f t="shared" si="2"/>
        <v>588.01</v>
      </c>
      <c r="K20" s="20">
        <f t="shared" si="4"/>
        <v>211.99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-63</v>
      </c>
      <c r="D21" s="12">
        <f t="shared" si="1"/>
        <v>263</v>
      </c>
      <c r="E21" s="19">
        <f t="shared" si="3"/>
        <v>137</v>
      </c>
      <c r="F21" s="7"/>
      <c r="G21" s="3"/>
      <c r="H21" s="18" t="s">
        <v>27</v>
      </c>
      <c r="I21" s="14">
        <v>-189.57999999999998</v>
      </c>
      <c r="J21" s="15">
        <f t="shared" si="2"/>
        <v>589.57999999999993</v>
      </c>
      <c r="K21" s="20">
        <f t="shared" si="4"/>
        <v>210.42000000000002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-83</v>
      </c>
      <c r="D22" s="12">
        <f t="shared" si="1"/>
        <v>283</v>
      </c>
      <c r="E22" s="19">
        <f t="shared" si="3"/>
        <v>117</v>
      </c>
      <c r="F22" s="7"/>
      <c r="G22" s="3"/>
      <c r="H22" s="18" t="s">
        <v>28</v>
      </c>
      <c r="I22" s="14">
        <v>-189.51</v>
      </c>
      <c r="J22" s="15">
        <f t="shared" si="2"/>
        <v>589.51</v>
      </c>
      <c r="K22" s="20">
        <f t="shared" si="4"/>
        <v>210.49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-105</v>
      </c>
      <c r="D23" s="12">
        <f t="shared" si="1"/>
        <v>305</v>
      </c>
      <c r="E23" s="19">
        <f t="shared" si="3"/>
        <v>95</v>
      </c>
      <c r="F23" s="7"/>
      <c r="G23" s="3"/>
      <c r="H23" s="18" t="s">
        <v>29</v>
      </c>
      <c r="I23" s="14">
        <v>-187.54</v>
      </c>
      <c r="J23" s="15">
        <f t="shared" si="2"/>
        <v>587.54</v>
      </c>
      <c r="K23" s="20">
        <f t="shared" si="4"/>
        <v>212.46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-154</v>
      </c>
      <c r="D24" s="12">
        <f t="shared" si="1"/>
        <v>354</v>
      </c>
      <c r="E24" s="19">
        <f t="shared" si="3"/>
        <v>46</v>
      </c>
      <c r="F24" s="7"/>
      <c r="G24" s="3"/>
      <c r="H24" s="18" t="s">
        <v>30</v>
      </c>
      <c r="I24" s="14">
        <v>-128.63999999999999</v>
      </c>
      <c r="J24" s="15">
        <f t="shared" si="2"/>
        <v>528.64</v>
      </c>
      <c r="K24" s="20">
        <f t="shared" si="4"/>
        <v>271.36</v>
      </c>
      <c r="L24" s="3"/>
      <c r="M24" s="3"/>
      <c r="N24" s="18" t="s">
        <v>30</v>
      </c>
      <c r="O24" s="21">
        <v>-200</v>
      </c>
      <c r="P24" s="12">
        <f t="shared" si="5"/>
        <v>650</v>
      </c>
      <c r="Q24" s="19">
        <f t="shared" si="0"/>
        <v>0</v>
      </c>
      <c r="R24" s="3"/>
      <c r="S24" s="3"/>
      <c r="T24" s="3"/>
    </row>
    <row r="25" spans="2:23" x14ac:dyDescent="0.25">
      <c r="B25" s="18" t="s">
        <v>31</v>
      </c>
      <c r="C25" s="11">
        <v>-142</v>
      </c>
      <c r="D25" s="12">
        <f t="shared" si="1"/>
        <v>342</v>
      </c>
      <c r="E25" s="19">
        <f t="shared" si="3"/>
        <v>58</v>
      </c>
      <c r="F25" s="7"/>
      <c r="G25" s="3"/>
      <c r="H25" s="18" t="s">
        <v>31</v>
      </c>
      <c r="I25" s="14">
        <v>-102.4</v>
      </c>
      <c r="J25" s="15">
        <f t="shared" si="2"/>
        <v>502.4</v>
      </c>
      <c r="K25" s="20">
        <f t="shared" si="4"/>
        <v>297.60000000000002</v>
      </c>
      <c r="L25" s="3"/>
      <c r="M25" s="3"/>
      <c r="N25" s="18" t="s">
        <v>31</v>
      </c>
      <c r="O25" s="21">
        <v>-123</v>
      </c>
      <c r="P25" s="12">
        <f t="shared" si="5"/>
        <v>573</v>
      </c>
      <c r="Q25" s="19">
        <f t="shared" si="0"/>
        <v>77</v>
      </c>
      <c r="R25" s="3"/>
      <c r="S25" s="3"/>
      <c r="T25" s="3"/>
    </row>
    <row r="26" spans="2:23" x14ac:dyDescent="0.25">
      <c r="B26" s="18" t="s">
        <v>32</v>
      </c>
      <c r="C26" s="11">
        <v>-59</v>
      </c>
      <c r="D26" s="12">
        <f t="shared" si="1"/>
        <v>259</v>
      </c>
      <c r="E26" s="19">
        <f t="shared" si="3"/>
        <v>141</v>
      </c>
      <c r="F26" s="7"/>
      <c r="G26" s="3"/>
      <c r="H26" s="18" t="s">
        <v>32</v>
      </c>
      <c r="I26" s="14">
        <v>-101.26</v>
      </c>
      <c r="J26" s="15">
        <f t="shared" si="2"/>
        <v>501.26</v>
      </c>
      <c r="K26" s="20">
        <f t="shared" si="4"/>
        <v>298.74</v>
      </c>
      <c r="L26" s="3"/>
      <c r="M26" s="3"/>
      <c r="N26" s="18" t="s">
        <v>32</v>
      </c>
      <c r="O26" s="21">
        <v>-26</v>
      </c>
      <c r="P26" s="12">
        <f t="shared" si="5"/>
        <v>476</v>
      </c>
      <c r="Q26" s="19">
        <f t="shared" si="0"/>
        <v>174</v>
      </c>
      <c r="R26" s="3"/>
      <c r="S26" s="3"/>
      <c r="T26" s="3"/>
    </row>
    <row r="27" spans="2:23" x14ac:dyDescent="0.25">
      <c r="B27" s="18" t="s">
        <v>33</v>
      </c>
      <c r="C27" s="11">
        <v>-30</v>
      </c>
      <c r="D27" s="12">
        <f t="shared" si="1"/>
        <v>230</v>
      </c>
      <c r="E27" s="19">
        <f t="shared" si="3"/>
        <v>170</v>
      </c>
      <c r="F27" s="7"/>
      <c r="G27" s="3"/>
      <c r="H27" s="18" t="s">
        <v>33</v>
      </c>
      <c r="I27" s="14">
        <v>-104.09</v>
      </c>
      <c r="J27" s="15">
        <f t="shared" si="2"/>
        <v>504.09000000000003</v>
      </c>
      <c r="K27" s="20">
        <f t="shared" si="4"/>
        <v>295.90999999999997</v>
      </c>
      <c r="L27" s="3"/>
      <c r="M27" s="3"/>
      <c r="N27" s="18" t="s">
        <v>33</v>
      </c>
      <c r="O27" s="21">
        <v>-50</v>
      </c>
      <c r="P27" s="12">
        <f t="shared" si="5"/>
        <v>500</v>
      </c>
      <c r="Q27" s="19">
        <f t="shared" si="0"/>
        <v>150</v>
      </c>
      <c r="R27" s="3"/>
      <c r="S27" s="3"/>
      <c r="T27" s="3"/>
      <c r="W27" s="3"/>
    </row>
    <row r="28" spans="2:23" x14ac:dyDescent="0.25">
      <c r="B28" s="18" t="s">
        <v>34</v>
      </c>
      <c r="C28" s="11">
        <v>21</v>
      </c>
      <c r="D28" s="12">
        <f t="shared" si="1"/>
        <v>179</v>
      </c>
      <c r="E28" s="19">
        <f t="shared" si="3"/>
        <v>221</v>
      </c>
      <c r="F28" s="7"/>
      <c r="G28" s="3"/>
      <c r="H28" s="18" t="s">
        <v>34</v>
      </c>
      <c r="I28" s="14">
        <v>-103.17</v>
      </c>
      <c r="J28" s="15">
        <f t="shared" si="2"/>
        <v>503.17</v>
      </c>
      <c r="K28" s="20">
        <f t="shared" si="4"/>
        <v>296.83</v>
      </c>
      <c r="L28" s="3"/>
      <c r="M28" s="3"/>
      <c r="N28" s="18" t="s">
        <v>34</v>
      </c>
      <c r="O28" s="22">
        <v>-104</v>
      </c>
      <c r="P28" s="12">
        <f t="shared" si="5"/>
        <v>554</v>
      </c>
      <c r="Q28" s="19">
        <f t="shared" si="0"/>
        <v>96</v>
      </c>
      <c r="R28" s="3"/>
      <c r="S28" s="3"/>
      <c r="T28" s="3"/>
      <c r="W28" s="3"/>
    </row>
    <row r="29" spans="2:23" x14ac:dyDescent="0.25">
      <c r="B29" s="18" t="s">
        <v>35</v>
      </c>
      <c r="C29" s="11">
        <v>-123</v>
      </c>
      <c r="D29" s="12">
        <f t="shared" si="1"/>
        <v>323</v>
      </c>
      <c r="E29" s="19">
        <f t="shared" si="3"/>
        <v>77</v>
      </c>
      <c r="F29" s="7"/>
      <c r="G29" s="3"/>
      <c r="H29" s="18" t="s">
        <v>35</v>
      </c>
      <c r="I29" s="14">
        <v>-140.19</v>
      </c>
      <c r="J29" s="15">
        <f t="shared" si="2"/>
        <v>540.19000000000005</v>
      </c>
      <c r="K29" s="20">
        <f t="shared" si="4"/>
        <v>259.81</v>
      </c>
      <c r="L29" s="3"/>
      <c r="M29" s="3"/>
      <c r="N29" s="18" t="s">
        <v>35</v>
      </c>
      <c r="O29" s="21">
        <v>-183</v>
      </c>
      <c r="P29" s="12">
        <f t="shared" si="5"/>
        <v>633</v>
      </c>
      <c r="Q29" s="19">
        <f t="shared" si="0"/>
        <v>17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-184</v>
      </c>
      <c r="D30" s="12">
        <f t="shared" si="1"/>
        <v>384</v>
      </c>
      <c r="E30" s="19">
        <f t="shared" si="3"/>
        <v>16</v>
      </c>
      <c r="F30" s="7"/>
      <c r="G30" s="3"/>
      <c r="H30" s="24" t="s">
        <v>36</v>
      </c>
      <c r="I30" s="25">
        <v>-214.1</v>
      </c>
      <c r="J30" s="15">
        <f t="shared" si="2"/>
        <v>614.1</v>
      </c>
      <c r="K30" s="26">
        <f>400+I30</f>
        <v>185.9</v>
      </c>
      <c r="L30" s="3"/>
      <c r="M30" s="3"/>
      <c r="N30" s="24" t="s">
        <v>36</v>
      </c>
      <c r="O30" s="27">
        <v>-171</v>
      </c>
      <c r="P30" s="12">
        <f>450-O30</f>
        <v>621</v>
      </c>
      <c r="Q30" s="19">
        <f t="shared" si="0"/>
        <v>29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2025-06-30T12:09:45Z</dcterms:modified>
</cp:coreProperties>
</file>