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75E43AD9-BC98-4FBF-94B1-A27722C232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<sst xmlns="http://schemas.openxmlformats.org/spreadsheetml/2006/main" count="94" uniqueCount="38">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</sst>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24" sqref="M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14.07.2025</v>
      </c>
      <c r="J4" s="34"/>
      <c r="K4" s="35"/>
      <c r="L4" s="3"/>
      <c r="M4" s="3"/>
      <c r="N4" s="6" t="s">
        <v>3</v>
      </c>
      <c r="O4" s="33" t="str">
        <f>C4</f>
        <v>Dt. 14.07.2025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15</v>
      </c>
      <c r="D7" s="12">
        <f>200-C7</f>
        <v>185</v>
      </c>
      <c r="E7" s="13">
        <f>200+C7</f>
        <v>215</v>
      </c>
      <c r="F7" s="7"/>
      <c r="G7" s="3"/>
      <c r="H7" s="10" t="s">
        <v>13</v>
      </c>
      <c r="I7" s="14">
        <v>-176.19</v>
      </c>
      <c r="J7" s="15">
        <f>400-I7</f>
        <v>576.19000000000005</v>
      </c>
      <c r="K7" s="16">
        <f>400+I7</f>
        <v>223.81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42</v>
      </c>
      <c r="D8" s="12">
        <f t="shared" ref="D8:D30" si="1">200-C8</f>
        <v>158</v>
      </c>
      <c r="E8" s="18">
        <f>200+C8</f>
        <v>242</v>
      </c>
      <c r="F8" s="7"/>
      <c r="G8" s="3"/>
      <c r="H8" s="17" t="s">
        <v>14</v>
      </c>
      <c r="I8" s="14">
        <v>-200.74</v>
      </c>
      <c r="J8" s="15">
        <f t="shared" ref="J8:J30" si="2">400-I8</f>
        <v>600.74</v>
      </c>
      <c r="K8" s="19">
        <f>400+I8</f>
        <v>199.26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44</v>
      </c>
      <c r="D9" s="12">
        <f t="shared" si="1"/>
        <v>156</v>
      </c>
      <c r="E9" s="18">
        <f t="shared" ref="E9:E30" si="3">200+C9</f>
        <v>244</v>
      </c>
      <c r="F9" s="7"/>
      <c r="G9" s="3"/>
      <c r="H9" s="17" t="s">
        <v>15</v>
      </c>
      <c r="I9" s="14">
        <v>-201.23000000000002</v>
      </c>
      <c r="J9" s="15">
        <f t="shared" si="2"/>
        <v>601.23</v>
      </c>
      <c r="K9" s="19">
        <f t="shared" ref="K9:K29" si="4">400+I9</f>
        <v>198.76999999999998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46</v>
      </c>
      <c r="D10" s="12">
        <f t="shared" si="1"/>
        <v>154</v>
      </c>
      <c r="E10" s="18">
        <f t="shared" si="3"/>
        <v>246</v>
      </c>
      <c r="F10" s="7"/>
      <c r="G10" s="3"/>
      <c r="H10" s="17" t="s">
        <v>16</v>
      </c>
      <c r="I10" s="14">
        <v>-204.47</v>
      </c>
      <c r="J10" s="15">
        <f t="shared" si="2"/>
        <v>604.47</v>
      </c>
      <c r="K10" s="19">
        <f t="shared" si="4"/>
        <v>195.53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46</v>
      </c>
      <c r="D11" s="12">
        <f t="shared" si="1"/>
        <v>154</v>
      </c>
      <c r="E11" s="18">
        <f t="shared" si="3"/>
        <v>246</v>
      </c>
      <c r="F11" s="7"/>
      <c r="G11" s="3"/>
      <c r="H11" s="17" t="s">
        <v>17</v>
      </c>
      <c r="I11" s="14">
        <v>-204.70999999999998</v>
      </c>
      <c r="J11" s="15">
        <f t="shared" si="2"/>
        <v>604.71</v>
      </c>
      <c r="K11" s="19">
        <f t="shared" si="4"/>
        <v>195.29000000000002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46</v>
      </c>
      <c r="D12" s="12">
        <f t="shared" si="1"/>
        <v>154</v>
      </c>
      <c r="E12" s="18">
        <f t="shared" si="3"/>
        <v>246</v>
      </c>
      <c r="F12" s="7"/>
      <c r="G12" s="3"/>
      <c r="H12" s="17" t="s">
        <v>18</v>
      </c>
      <c r="I12" s="14">
        <v>-204.87</v>
      </c>
      <c r="J12" s="15">
        <f t="shared" si="2"/>
        <v>604.87</v>
      </c>
      <c r="K12" s="19">
        <f t="shared" si="4"/>
        <v>195.13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63</v>
      </c>
      <c r="D13" s="12">
        <f t="shared" si="1"/>
        <v>137</v>
      </c>
      <c r="E13" s="18">
        <f t="shared" si="3"/>
        <v>263</v>
      </c>
      <c r="F13" s="7"/>
      <c r="G13" s="3"/>
      <c r="H13" s="17" t="s">
        <v>19</v>
      </c>
      <c r="I13" s="14">
        <v>-188.17000000000002</v>
      </c>
      <c r="J13" s="15">
        <f t="shared" si="2"/>
        <v>588.17000000000007</v>
      </c>
      <c r="K13" s="19">
        <f t="shared" si="4"/>
        <v>211.82999999999998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98</v>
      </c>
      <c r="D14" s="12">
        <f t="shared" si="1"/>
        <v>102</v>
      </c>
      <c r="E14" s="18">
        <f t="shared" si="3"/>
        <v>298</v>
      </c>
      <c r="F14" s="7"/>
      <c r="G14" s="3"/>
      <c r="H14" s="17" t="s">
        <v>20</v>
      </c>
      <c r="I14" s="14">
        <v>-196.07</v>
      </c>
      <c r="J14" s="15">
        <f t="shared" si="2"/>
        <v>596.06999999999994</v>
      </c>
      <c r="K14" s="19">
        <f t="shared" si="4"/>
        <v>203.93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-6</v>
      </c>
      <c r="D15" s="12">
        <f t="shared" si="1"/>
        <v>206</v>
      </c>
      <c r="E15" s="18">
        <f t="shared" si="3"/>
        <v>194</v>
      </c>
      <c r="F15" s="7"/>
      <c r="G15" s="3"/>
      <c r="H15" s="17" t="s">
        <v>21</v>
      </c>
      <c r="I15" s="14">
        <v>-119.94</v>
      </c>
      <c r="J15" s="15">
        <f t="shared" si="2"/>
        <v>519.94000000000005</v>
      </c>
      <c r="K15" s="19">
        <f t="shared" si="4"/>
        <v>280.06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-73</v>
      </c>
      <c r="D16" s="12">
        <f t="shared" si="1"/>
        <v>273</v>
      </c>
      <c r="E16" s="18">
        <f t="shared" si="3"/>
        <v>127</v>
      </c>
      <c r="F16" s="7"/>
      <c r="G16" s="3"/>
      <c r="H16" s="17" t="s">
        <v>22</v>
      </c>
      <c r="I16" s="14">
        <v>-160.25</v>
      </c>
      <c r="J16" s="15">
        <f t="shared" si="2"/>
        <v>560.25</v>
      </c>
      <c r="K16" s="19">
        <f t="shared" si="4"/>
        <v>239.75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-63</v>
      </c>
      <c r="D17" s="12">
        <f t="shared" si="1"/>
        <v>263</v>
      </c>
      <c r="E17" s="18">
        <f t="shared" si="3"/>
        <v>137</v>
      </c>
      <c r="F17" s="7"/>
      <c r="G17" s="3"/>
      <c r="H17" s="17" t="s">
        <v>23</v>
      </c>
      <c r="I17" s="14">
        <v>-138.48000000000002</v>
      </c>
      <c r="J17" s="15">
        <f t="shared" si="2"/>
        <v>538.48</v>
      </c>
      <c r="K17" s="19">
        <f t="shared" si="4"/>
        <v>261.52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-44</v>
      </c>
      <c r="D18" s="12">
        <f t="shared" si="1"/>
        <v>244</v>
      </c>
      <c r="E18" s="18">
        <f t="shared" si="3"/>
        <v>156</v>
      </c>
      <c r="F18" s="7"/>
      <c r="G18" s="3"/>
      <c r="H18" s="17" t="s">
        <v>24</v>
      </c>
      <c r="I18" s="14">
        <v>-217.63</v>
      </c>
      <c r="J18" s="15">
        <f t="shared" si="2"/>
        <v>617.63</v>
      </c>
      <c r="K18" s="19">
        <f t="shared" si="4"/>
        <v>182.37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-81</v>
      </c>
      <c r="D19" s="12">
        <f t="shared" si="1"/>
        <v>281</v>
      </c>
      <c r="E19" s="18">
        <f t="shared" si="3"/>
        <v>119</v>
      </c>
      <c r="F19" s="7"/>
      <c r="G19" s="3"/>
      <c r="H19" s="17" t="s">
        <v>25</v>
      </c>
      <c r="I19" s="14">
        <v>-178.07999999999998</v>
      </c>
      <c r="J19" s="15">
        <f t="shared" si="2"/>
        <v>578.07999999999993</v>
      </c>
      <c r="K19" s="19">
        <f t="shared" si="4"/>
        <v>221.92000000000002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-82</v>
      </c>
      <c r="D20" s="12">
        <f t="shared" si="1"/>
        <v>282</v>
      </c>
      <c r="E20" s="18">
        <f t="shared" si="3"/>
        <v>118</v>
      </c>
      <c r="F20" s="7"/>
      <c r="G20" s="3"/>
      <c r="H20" s="17" t="s">
        <v>26</v>
      </c>
      <c r="I20" s="14">
        <v>-170.81</v>
      </c>
      <c r="J20" s="15">
        <f t="shared" si="2"/>
        <v>570.80999999999995</v>
      </c>
      <c r="K20" s="19">
        <f t="shared" si="4"/>
        <v>229.19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-40</v>
      </c>
      <c r="D21" s="12">
        <f t="shared" si="1"/>
        <v>240</v>
      </c>
      <c r="E21" s="18">
        <f t="shared" si="3"/>
        <v>160</v>
      </c>
      <c r="F21" s="7"/>
      <c r="G21" s="3"/>
      <c r="H21" s="17" t="s">
        <v>27</v>
      </c>
      <c r="I21" s="14">
        <v>-208.48</v>
      </c>
      <c r="J21" s="15">
        <f t="shared" si="2"/>
        <v>608.48</v>
      </c>
      <c r="K21" s="19">
        <f t="shared" si="4"/>
        <v>191.52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-87</v>
      </c>
      <c r="D22" s="12">
        <f t="shared" si="1"/>
        <v>287</v>
      </c>
      <c r="E22" s="18">
        <f t="shared" si="3"/>
        <v>113</v>
      </c>
      <c r="F22" s="7"/>
      <c r="G22" s="3"/>
      <c r="H22" s="17" t="s">
        <v>28</v>
      </c>
      <c r="I22" s="14">
        <v>-148.85</v>
      </c>
      <c r="J22" s="15">
        <f t="shared" si="2"/>
        <v>548.85</v>
      </c>
      <c r="K22" s="19">
        <f t="shared" si="4"/>
        <v>251.15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-105</v>
      </c>
      <c r="D23" s="12">
        <f t="shared" si="1"/>
        <v>305</v>
      </c>
      <c r="E23" s="18">
        <f t="shared" si="3"/>
        <v>95</v>
      </c>
      <c r="F23" s="7"/>
      <c r="G23" s="3"/>
      <c r="H23" s="17" t="s">
        <v>29</v>
      </c>
      <c r="I23" s="14">
        <v>-106.83</v>
      </c>
      <c r="J23" s="15">
        <f t="shared" si="2"/>
        <v>506.83</v>
      </c>
      <c r="K23" s="19">
        <f t="shared" si="4"/>
        <v>293.17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12</v>
      </c>
      <c r="D24" s="12">
        <f t="shared" si="1"/>
        <v>188</v>
      </c>
      <c r="E24" s="18">
        <f t="shared" si="3"/>
        <v>212</v>
      </c>
      <c r="F24" s="7"/>
      <c r="G24" s="3"/>
      <c r="H24" s="17" t="s">
        <v>30</v>
      </c>
      <c r="I24" s="14">
        <v>-79.459999999999994</v>
      </c>
      <c r="J24" s="15">
        <f t="shared" si="2"/>
        <v>479.46</v>
      </c>
      <c r="K24" s="19">
        <f t="shared" si="4"/>
        <v>320.54000000000002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-124</v>
      </c>
      <c r="D25" s="12">
        <f t="shared" si="1"/>
        <v>324</v>
      </c>
      <c r="E25" s="18">
        <f t="shared" si="3"/>
        <v>76</v>
      </c>
      <c r="F25" s="7"/>
      <c r="G25" s="3"/>
      <c r="H25" s="17" t="s">
        <v>31</v>
      </c>
      <c r="I25" s="14">
        <v>-80.94</v>
      </c>
      <c r="J25" s="15">
        <f t="shared" si="2"/>
        <v>480.94</v>
      </c>
      <c r="K25" s="19">
        <f t="shared" si="4"/>
        <v>319.06</v>
      </c>
      <c r="L25" s="3"/>
      <c r="M25" s="3"/>
      <c r="N25" s="17" t="s">
        <v>31</v>
      </c>
      <c r="O25" s="26">
        <v>-22</v>
      </c>
      <c r="P25" s="12">
        <f t="shared" si="5"/>
        <v>472</v>
      </c>
      <c r="Q25" s="18">
        <f t="shared" si="0"/>
        <v>178</v>
      </c>
      <c r="R25" s="3"/>
      <c r="S25" s="3"/>
      <c r="T25" s="3"/>
    </row>
    <row r="26" spans="2:23" x14ac:dyDescent="0.25">
      <c r="B26" s="17" t="s">
        <v>32</v>
      </c>
      <c r="C26" s="11">
        <v>-112</v>
      </c>
      <c r="D26" s="12">
        <f t="shared" si="1"/>
        <v>312</v>
      </c>
      <c r="E26" s="18">
        <f t="shared" si="3"/>
        <v>88</v>
      </c>
      <c r="F26" s="7"/>
      <c r="G26" s="3"/>
      <c r="H26" s="17" t="s">
        <v>32</v>
      </c>
      <c r="I26" s="14">
        <v>-94.740000000000009</v>
      </c>
      <c r="J26" s="15">
        <f t="shared" si="2"/>
        <v>494.74</v>
      </c>
      <c r="K26" s="19">
        <f t="shared" si="4"/>
        <v>305.26</v>
      </c>
      <c r="L26" s="3"/>
      <c r="M26" s="3"/>
      <c r="N26" s="17" t="s">
        <v>32</v>
      </c>
      <c r="O26" s="26">
        <v>-15</v>
      </c>
      <c r="P26" s="12">
        <f t="shared" si="5"/>
        <v>465</v>
      </c>
      <c r="Q26" s="18">
        <f t="shared" si="0"/>
        <v>185</v>
      </c>
      <c r="R26" s="3"/>
      <c r="S26" s="3"/>
      <c r="T26" s="3"/>
    </row>
    <row r="27" spans="2:23" x14ac:dyDescent="0.25">
      <c r="B27" s="17" t="s">
        <v>33</v>
      </c>
      <c r="C27" s="11">
        <v>-132</v>
      </c>
      <c r="D27" s="12">
        <f t="shared" si="1"/>
        <v>332</v>
      </c>
      <c r="E27" s="18">
        <f t="shared" si="3"/>
        <v>68</v>
      </c>
      <c r="F27" s="7"/>
      <c r="G27" s="3"/>
      <c r="H27" s="17" t="s">
        <v>33</v>
      </c>
      <c r="I27" s="14">
        <v>-110.93</v>
      </c>
      <c r="J27" s="15">
        <f t="shared" si="2"/>
        <v>510.93</v>
      </c>
      <c r="K27" s="19">
        <f t="shared" si="4"/>
        <v>289.07</v>
      </c>
      <c r="L27" s="3"/>
      <c r="M27" s="3"/>
      <c r="N27" s="17" t="s">
        <v>33</v>
      </c>
      <c r="O27" s="26">
        <v>24</v>
      </c>
      <c r="P27" s="12">
        <f t="shared" si="5"/>
        <v>426</v>
      </c>
      <c r="Q27" s="18">
        <f t="shared" si="0"/>
        <v>224</v>
      </c>
      <c r="R27" s="3"/>
      <c r="S27" s="3"/>
      <c r="T27" s="3"/>
      <c r="W27" s="3"/>
    </row>
    <row r="28" spans="2:23" x14ac:dyDescent="0.25">
      <c r="B28" s="17" t="s">
        <v>34</v>
      </c>
      <c r="C28" s="11">
        <v>-116</v>
      </c>
      <c r="D28" s="12">
        <f t="shared" si="1"/>
        <v>316</v>
      </c>
      <c r="E28" s="18">
        <f t="shared" si="3"/>
        <v>84</v>
      </c>
      <c r="F28" s="7"/>
      <c r="G28" s="3"/>
      <c r="H28" s="17" t="s">
        <v>34</v>
      </c>
      <c r="I28" s="14">
        <v>-108.27</v>
      </c>
      <c r="J28" s="15">
        <f t="shared" si="2"/>
        <v>508.27</v>
      </c>
      <c r="K28" s="19">
        <f t="shared" si="4"/>
        <v>291.73</v>
      </c>
      <c r="L28" s="3"/>
      <c r="M28" s="3"/>
      <c r="N28" s="17" t="s">
        <v>34</v>
      </c>
      <c r="O28" s="26">
        <v>-1</v>
      </c>
      <c r="P28" s="12">
        <f t="shared" si="5"/>
        <v>451</v>
      </c>
      <c r="Q28" s="18">
        <f t="shared" si="0"/>
        <v>199</v>
      </c>
      <c r="R28" s="3"/>
      <c r="S28" s="3"/>
      <c r="T28" s="3"/>
      <c r="W28" s="3"/>
    </row>
    <row r="29" spans="2:23" x14ac:dyDescent="0.25">
      <c r="B29" s="17" t="s">
        <v>35</v>
      </c>
      <c r="C29" s="11">
        <v>-37</v>
      </c>
      <c r="D29" s="12">
        <f t="shared" si="1"/>
        <v>237</v>
      </c>
      <c r="E29" s="18">
        <f t="shared" si="3"/>
        <v>163</v>
      </c>
      <c r="F29" s="7"/>
      <c r="G29" s="3"/>
      <c r="H29" s="17" t="s">
        <v>35</v>
      </c>
      <c r="I29" s="14">
        <v>-109.73</v>
      </c>
      <c r="J29" s="15">
        <f t="shared" si="2"/>
        <v>509.73</v>
      </c>
      <c r="K29" s="19">
        <f t="shared" si="4"/>
        <v>290.27</v>
      </c>
      <c r="L29" s="3"/>
      <c r="M29" s="3"/>
      <c r="N29" s="17" t="s">
        <v>35</v>
      </c>
      <c r="O29" s="25">
        <v>-111</v>
      </c>
      <c r="P29" s="12">
        <f t="shared" si="5"/>
        <v>561</v>
      </c>
      <c r="Q29" s="18">
        <f t="shared" si="0"/>
        <v>89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</v>
      </c>
      <c r="D30" s="12">
        <f t="shared" si="1"/>
        <v>201</v>
      </c>
      <c r="E30" s="18">
        <f t="shared" si="3"/>
        <v>199</v>
      </c>
      <c r="F30" s="7"/>
      <c r="G30" s="3"/>
      <c r="H30" s="20" t="s">
        <v>36</v>
      </c>
      <c r="I30" s="29">
        <v>-161.6</v>
      </c>
      <c r="J30" s="15">
        <f t="shared" si="2"/>
        <v>561.6</v>
      </c>
      <c r="K30" s="21">
        <f>400+I30</f>
        <v>238.4</v>
      </c>
      <c r="L30" s="3"/>
      <c r="M30" s="3"/>
      <c r="N30" s="20" t="s">
        <v>36</v>
      </c>
      <c r="O30" s="28">
        <v>-167</v>
      </c>
      <c r="P30" s="12">
        <f>450-O30</f>
        <v>617</v>
      </c>
      <c r="Q30" s="18">
        <f t="shared" si="0"/>
        <v>33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2025-07-13T11:49:46Z</dcterms:modified>
</cp:coreProperties>
</file>