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837F88C0-BF4A-4B50-A176-2FE17E768F2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<sst xmlns="http://schemas.openxmlformats.org/spreadsheetml/2006/main" count="94" uniqueCount="38">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</sst>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29.08.2025</v>
      </c>
      <c r="J4" s="34"/>
      <c r="K4" s="35"/>
      <c r="L4" s="3"/>
      <c r="M4" s="3"/>
      <c r="N4" s="6" t="s">
        <v>3</v>
      </c>
      <c r="O4" s="33" t="str">
        <f>C4</f>
        <v>Dt. 29.08.2025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</v>
      </c>
      <c r="D7" s="12">
        <f>200-C7</f>
        <v>205</v>
      </c>
      <c r="E7" s="13">
        <f>200+C7</f>
        <v>195</v>
      </c>
      <c r="F7" s="7"/>
      <c r="G7" s="3"/>
      <c r="H7" s="10" t="s">
        <v>13</v>
      </c>
      <c r="I7" s="14">
        <v>-396.19</v>
      </c>
      <c r="J7" s="15">
        <f>400-I7</f>
        <v>796.19</v>
      </c>
      <c r="K7" s="16">
        <f>400+I7</f>
        <v>3.8100000000000023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35</v>
      </c>
      <c r="D8" s="12">
        <f t="shared" ref="D8:D30" si="0">200-C8</f>
        <v>165</v>
      </c>
      <c r="E8" s="18">
        <f>200+C8</f>
        <v>235</v>
      </c>
      <c r="F8" s="7"/>
      <c r="G8" s="3"/>
      <c r="H8" s="17" t="s">
        <v>14</v>
      </c>
      <c r="I8" s="14">
        <v>-370.13</v>
      </c>
      <c r="J8" s="15">
        <f t="shared" ref="J8:J30" si="1">400-I8</f>
        <v>770.13</v>
      </c>
      <c r="K8" s="19">
        <f>400+I8</f>
        <v>29.870000000000005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38</v>
      </c>
      <c r="D9" s="12">
        <f t="shared" si="0"/>
        <v>162</v>
      </c>
      <c r="E9" s="18">
        <f t="shared" ref="E9:E30" si="3">200+C9</f>
        <v>238</v>
      </c>
      <c r="F9" s="7"/>
      <c r="G9" s="3"/>
      <c r="H9" s="17" t="s">
        <v>15</v>
      </c>
      <c r="I9" s="14">
        <v>-373.45</v>
      </c>
      <c r="J9" s="15">
        <f t="shared" si="1"/>
        <v>773.45</v>
      </c>
      <c r="K9" s="19">
        <f t="shared" ref="K9:K29" si="4">400+I9</f>
        <v>26.550000000000011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56</v>
      </c>
      <c r="D10" s="12">
        <f t="shared" si="0"/>
        <v>144</v>
      </c>
      <c r="E10" s="18">
        <f t="shared" si="3"/>
        <v>256</v>
      </c>
      <c r="F10" s="7"/>
      <c r="G10" s="3"/>
      <c r="H10" s="17" t="s">
        <v>16</v>
      </c>
      <c r="I10" s="14">
        <v>-391.4</v>
      </c>
      <c r="J10" s="15">
        <f t="shared" si="1"/>
        <v>791.4</v>
      </c>
      <c r="K10" s="19">
        <f t="shared" si="4"/>
        <v>8.6000000000000227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53</v>
      </c>
      <c r="D11" s="12">
        <f t="shared" si="0"/>
        <v>147</v>
      </c>
      <c r="E11" s="18">
        <f t="shared" si="3"/>
        <v>253</v>
      </c>
      <c r="F11" s="7"/>
      <c r="G11" s="3"/>
      <c r="H11" s="17" t="s">
        <v>17</v>
      </c>
      <c r="I11" s="14">
        <v>-388.38</v>
      </c>
      <c r="J11" s="15">
        <f t="shared" si="1"/>
        <v>788.38</v>
      </c>
      <c r="K11" s="19">
        <f t="shared" si="4"/>
        <v>11.620000000000005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40</v>
      </c>
      <c r="D12" s="12">
        <f t="shared" si="0"/>
        <v>160</v>
      </c>
      <c r="E12" s="18">
        <f t="shared" si="3"/>
        <v>240</v>
      </c>
      <c r="F12" s="7"/>
      <c r="G12" s="3"/>
      <c r="H12" s="17" t="s">
        <v>18</v>
      </c>
      <c r="I12" s="14">
        <v>-370.04</v>
      </c>
      <c r="J12" s="15">
        <f t="shared" si="1"/>
        <v>770.04</v>
      </c>
      <c r="K12" s="19">
        <f t="shared" si="4"/>
        <v>29.95999999999998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22</v>
      </c>
      <c r="D13" s="12">
        <f t="shared" si="0"/>
        <v>178</v>
      </c>
      <c r="E13" s="18">
        <f t="shared" si="3"/>
        <v>222</v>
      </c>
      <c r="F13" s="7"/>
      <c r="G13" s="3"/>
      <c r="H13" s="17" t="s">
        <v>19</v>
      </c>
      <c r="I13" s="14">
        <v>-400</v>
      </c>
      <c r="J13" s="15">
        <f t="shared" si="1"/>
        <v>800</v>
      </c>
      <c r="K13" s="19">
        <f t="shared" si="4"/>
        <v>0</v>
      </c>
      <c r="L13" s="3"/>
      <c r="M13" s="3"/>
      <c r="N13" s="17" t="s">
        <v>19</v>
      </c>
      <c r="O13" s="26">
        <v>-195</v>
      </c>
      <c r="P13" s="12">
        <f t="shared" si="2"/>
        <v>645</v>
      </c>
      <c r="Q13" s="18">
        <f t="shared" si="5"/>
        <v>5</v>
      </c>
      <c r="R13" s="3"/>
    </row>
    <row r="14" spans="1:18" x14ac:dyDescent="0.25">
      <c r="B14" s="17" t="s">
        <v>20</v>
      </c>
      <c r="C14" s="11">
        <v>23</v>
      </c>
      <c r="D14" s="12">
        <f t="shared" si="0"/>
        <v>177</v>
      </c>
      <c r="E14" s="18">
        <f t="shared" si="3"/>
        <v>223</v>
      </c>
      <c r="F14" s="7"/>
      <c r="G14" s="3"/>
      <c r="H14" s="17" t="s">
        <v>20</v>
      </c>
      <c r="I14" s="14">
        <v>-390.14</v>
      </c>
      <c r="J14" s="15">
        <f t="shared" si="1"/>
        <v>790.14</v>
      </c>
      <c r="K14" s="19">
        <f t="shared" si="4"/>
        <v>9.8600000000000136</v>
      </c>
      <c r="L14" s="3"/>
      <c r="M14" s="3"/>
      <c r="N14" s="17" t="s">
        <v>20</v>
      </c>
      <c r="O14" s="26">
        <v>-195</v>
      </c>
      <c r="P14" s="12">
        <f t="shared" si="2"/>
        <v>645</v>
      </c>
      <c r="Q14" s="18">
        <f t="shared" si="5"/>
        <v>5</v>
      </c>
      <c r="R14" s="3"/>
    </row>
    <row r="15" spans="1:18" x14ac:dyDescent="0.25">
      <c r="B15" s="17" t="s">
        <v>21</v>
      </c>
      <c r="C15" s="11">
        <v>-52</v>
      </c>
      <c r="D15" s="12">
        <f t="shared" si="0"/>
        <v>252</v>
      </c>
      <c r="E15" s="18">
        <f t="shared" si="3"/>
        <v>148</v>
      </c>
      <c r="F15" s="7"/>
      <c r="G15" s="3"/>
      <c r="H15" s="17" t="s">
        <v>21</v>
      </c>
      <c r="I15" s="14">
        <v>-294.01</v>
      </c>
      <c r="J15" s="15">
        <f t="shared" si="1"/>
        <v>694.01</v>
      </c>
      <c r="K15" s="19">
        <f t="shared" si="4"/>
        <v>105.99000000000001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-21</v>
      </c>
      <c r="D16" s="12">
        <f t="shared" si="0"/>
        <v>221</v>
      </c>
      <c r="E16" s="18">
        <f t="shared" si="3"/>
        <v>179</v>
      </c>
      <c r="F16" s="7"/>
      <c r="G16" s="3"/>
      <c r="H16" s="17" t="s">
        <v>22</v>
      </c>
      <c r="I16" s="14">
        <v>-303.60000000000002</v>
      </c>
      <c r="J16" s="15">
        <f t="shared" si="1"/>
        <v>703.6</v>
      </c>
      <c r="K16" s="19">
        <f t="shared" si="4"/>
        <v>96.399999999999977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-26</v>
      </c>
      <c r="D17" s="12">
        <f t="shared" si="0"/>
        <v>226</v>
      </c>
      <c r="E17" s="18">
        <f t="shared" si="3"/>
        <v>174</v>
      </c>
      <c r="F17" s="7"/>
      <c r="G17" s="3"/>
      <c r="H17" s="17" t="s">
        <v>23</v>
      </c>
      <c r="I17" s="14">
        <v>-258.05</v>
      </c>
      <c r="J17" s="15">
        <f t="shared" si="1"/>
        <v>658.05</v>
      </c>
      <c r="K17" s="19">
        <f t="shared" si="4"/>
        <v>141.94999999999999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-16</v>
      </c>
      <c r="D18" s="12">
        <f t="shared" si="0"/>
        <v>216</v>
      </c>
      <c r="E18" s="18">
        <f t="shared" si="3"/>
        <v>184</v>
      </c>
      <c r="F18" s="7"/>
      <c r="G18" s="3"/>
      <c r="H18" s="17" t="s">
        <v>24</v>
      </c>
      <c r="I18" s="14">
        <v>-250.07999999999998</v>
      </c>
      <c r="J18" s="15">
        <f t="shared" si="1"/>
        <v>650.07999999999993</v>
      </c>
      <c r="K18" s="19">
        <f t="shared" si="4"/>
        <v>149.92000000000002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-7</v>
      </c>
      <c r="D19" s="12">
        <f t="shared" si="0"/>
        <v>207</v>
      </c>
      <c r="E19" s="18">
        <f t="shared" si="3"/>
        <v>193</v>
      </c>
      <c r="F19" s="7"/>
      <c r="G19" s="3"/>
      <c r="H19" s="17" t="s">
        <v>25</v>
      </c>
      <c r="I19" s="14">
        <v>-258.86</v>
      </c>
      <c r="J19" s="15">
        <f t="shared" si="1"/>
        <v>658.86</v>
      </c>
      <c r="K19" s="19">
        <f t="shared" si="4"/>
        <v>141.13999999999999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-27</v>
      </c>
      <c r="D20" s="12">
        <f t="shared" si="0"/>
        <v>227</v>
      </c>
      <c r="E20" s="18">
        <f t="shared" si="3"/>
        <v>173</v>
      </c>
      <c r="F20" s="7"/>
      <c r="G20" s="3"/>
      <c r="H20" s="17" t="s">
        <v>26</v>
      </c>
      <c r="I20" s="14">
        <v>-261.25</v>
      </c>
      <c r="J20" s="15">
        <f t="shared" si="1"/>
        <v>661.25</v>
      </c>
      <c r="K20" s="19">
        <f t="shared" si="4"/>
        <v>138.75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-18</v>
      </c>
      <c r="D21" s="12">
        <f t="shared" si="0"/>
        <v>218</v>
      </c>
      <c r="E21" s="18">
        <f t="shared" si="3"/>
        <v>182</v>
      </c>
      <c r="F21" s="7"/>
      <c r="G21" s="3"/>
      <c r="H21" s="17" t="s">
        <v>27</v>
      </c>
      <c r="I21" s="14">
        <v>-280.55</v>
      </c>
      <c r="J21" s="15">
        <f t="shared" si="1"/>
        <v>680.55</v>
      </c>
      <c r="K21" s="19">
        <f t="shared" si="4"/>
        <v>119.44999999999999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-34</v>
      </c>
      <c r="D22" s="12">
        <f t="shared" si="0"/>
        <v>234</v>
      </c>
      <c r="E22" s="18">
        <f t="shared" si="3"/>
        <v>166</v>
      </c>
      <c r="F22" s="7"/>
      <c r="G22" s="3"/>
      <c r="H22" s="17" t="s">
        <v>28</v>
      </c>
      <c r="I22" s="14">
        <v>-280.13</v>
      </c>
      <c r="J22" s="15">
        <f t="shared" si="1"/>
        <v>680.13</v>
      </c>
      <c r="K22" s="19">
        <f t="shared" si="4"/>
        <v>119.87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-71</v>
      </c>
      <c r="D23" s="12">
        <f t="shared" si="0"/>
        <v>271</v>
      </c>
      <c r="E23" s="18">
        <f t="shared" si="3"/>
        <v>129</v>
      </c>
      <c r="F23" s="7"/>
      <c r="G23" s="3"/>
      <c r="H23" s="17" t="s">
        <v>29</v>
      </c>
      <c r="I23" s="14">
        <v>-302.21000000000004</v>
      </c>
      <c r="J23" s="15">
        <f t="shared" si="1"/>
        <v>702.21</v>
      </c>
      <c r="K23" s="19">
        <f t="shared" si="4"/>
        <v>97.789999999999964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-58</v>
      </c>
      <c r="D24" s="12">
        <f t="shared" si="0"/>
        <v>258</v>
      </c>
      <c r="E24" s="18">
        <f t="shared" si="3"/>
        <v>142</v>
      </c>
      <c r="F24" s="7"/>
      <c r="G24" s="3"/>
      <c r="H24" s="17" t="s">
        <v>30</v>
      </c>
      <c r="I24" s="14">
        <v>-240.32</v>
      </c>
      <c r="J24" s="15">
        <f t="shared" si="1"/>
        <v>640.31999999999994</v>
      </c>
      <c r="K24" s="19">
        <f t="shared" si="4"/>
        <v>159.68</v>
      </c>
      <c r="L24" s="3"/>
      <c r="M24" s="3"/>
      <c r="N24" s="17" t="s">
        <v>30</v>
      </c>
      <c r="O24" s="26">
        <v>-175</v>
      </c>
      <c r="P24" s="12">
        <f t="shared" si="2"/>
        <v>625</v>
      </c>
      <c r="Q24" s="18">
        <f t="shared" si="5"/>
        <v>25</v>
      </c>
      <c r="R24" s="3"/>
    </row>
    <row r="25" spans="2:19" x14ac:dyDescent="0.25">
      <c r="B25" s="17" t="s">
        <v>31</v>
      </c>
      <c r="C25" s="11">
        <v>-13</v>
      </c>
      <c r="D25" s="12">
        <f t="shared" si="0"/>
        <v>213</v>
      </c>
      <c r="E25" s="18">
        <f t="shared" si="3"/>
        <v>187</v>
      </c>
      <c r="F25" s="7"/>
      <c r="G25" s="3"/>
      <c r="H25" s="17" t="s">
        <v>31</v>
      </c>
      <c r="I25" s="14">
        <v>-225.74</v>
      </c>
      <c r="J25" s="15">
        <f t="shared" si="1"/>
        <v>625.74</v>
      </c>
      <c r="K25" s="19">
        <f t="shared" si="4"/>
        <v>174.26</v>
      </c>
      <c r="L25" s="3"/>
      <c r="M25" s="3"/>
      <c r="N25" s="17" t="s">
        <v>31</v>
      </c>
      <c r="O25" s="26">
        <v>-185</v>
      </c>
      <c r="P25" s="12">
        <f t="shared" si="2"/>
        <v>635</v>
      </c>
      <c r="Q25" s="18">
        <f t="shared" si="5"/>
        <v>15</v>
      </c>
      <c r="R25" s="3"/>
    </row>
    <row r="26" spans="2:19" x14ac:dyDescent="0.25">
      <c r="B26" s="17" t="s">
        <v>32</v>
      </c>
      <c r="C26" s="11">
        <v>116</v>
      </c>
      <c r="D26" s="12">
        <f t="shared" si="0"/>
        <v>84</v>
      </c>
      <c r="E26" s="18">
        <f t="shared" si="3"/>
        <v>316</v>
      </c>
      <c r="F26" s="7"/>
      <c r="G26" s="3"/>
      <c r="H26" s="17" t="s">
        <v>32</v>
      </c>
      <c r="I26" s="14">
        <v>-98</v>
      </c>
      <c r="J26" s="15">
        <f t="shared" si="1"/>
        <v>498</v>
      </c>
      <c r="K26" s="19">
        <f t="shared" si="4"/>
        <v>302</v>
      </c>
      <c r="L26" s="3"/>
      <c r="M26" s="3"/>
      <c r="N26" s="17" t="s">
        <v>32</v>
      </c>
      <c r="O26" s="26">
        <v>-163</v>
      </c>
      <c r="P26" s="12">
        <f t="shared" si="2"/>
        <v>613</v>
      </c>
      <c r="Q26" s="18">
        <f t="shared" si="5"/>
        <v>37</v>
      </c>
      <c r="R26" s="3"/>
    </row>
    <row r="27" spans="2:19" x14ac:dyDescent="0.25">
      <c r="B27" s="17" t="s">
        <v>33</v>
      </c>
      <c r="C27" s="11">
        <v>110</v>
      </c>
      <c r="D27" s="12">
        <f t="shared" si="0"/>
        <v>90</v>
      </c>
      <c r="E27" s="18">
        <f t="shared" si="3"/>
        <v>310</v>
      </c>
      <c r="F27" s="7"/>
      <c r="G27" s="3"/>
      <c r="H27" s="17" t="s">
        <v>33</v>
      </c>
      <c r="I27" s="14">
        <v>-100.69</v>
      </c>
      <c r="J27" s="15">
        <f t="shared" si="1"/>
        <v>500.69</v>
      </c>
      <c r="K27" s="19">
        <f t="shared" si="4"/>
        <v>299.31</v>
      </c>
      <c r="L27" s="3"/>
      <c r="M27" s="3"/>
      <c r="N27" s="17" t="s">
        <v>33</v>
      </c>
      <c r="O27" s="26">
        <v>-142</v>
      </c>
      <c r="P27" s="12">
        <f t="shared" si="2"/>
        <v>592</v>
      </c>
      <c r="Q27" s="18">
        <f t="shared" si="5"/>
        <v>58</v>
      </c>
      <c r="R27" s="3"/>
      <c r="S27" s="3"/>
    </row>
    <row r="28" spans="2:19" x14ac:dyDescent="0.25">
      <c r="B28" s="17" t="s">
        <v>34</v>
      </c>
      <c r="C28" s="11">
        <v>142</v>
      </c>
      <c r="D28" s="12">
        <f t="shared" si="0"/>
        <v>58</v>
      </c>
      <c r="E28" s="18">
        <f t="shared" si="3"/>
        <v>342</v>
      </c>
      <c r="F28" s="7"/>
      <c r="G28" s="3"/>
      <c r="H28" s="17" t="s">
        <v>34</v>
      </c>
      <c r="I28" s="14">
        <v>-154.19999999999999</v>
      </c>
      <c r="J28" s="15">
        <f t="shared" si="1"/>
        <v>554.20000000000005</v>
      </c>
      <c r="K28" s="19">
        <f t="shared" si="4"/>
        <v>245.8</v>
      </c>
      <c r="L28" s="3"/>
      <c r="M28" s="3"/>
      <c r="N28" s="17" t="s">
        <v>34</v>
      </c>
      <c r="O28" s="26">
        <v>-153</v>
      </c>
      <c r="P28" s="12">
        <f t="shared" si="2"/>
        <v>603</v>
      </c>
      <c r="Q28" s="18">
        <f t="shared" si="5"/>
        <v>47</v>
      </c>
      <c r="R28" s="3"/>
      <c r="S28" s="3"/>
    </row>
    <row r="29" spans="2:19" x14ac:dyDescent="0.25">
      <c r="B29" s="17" t="s">
        <v>35</v>
      </c>
      <c r="C29" s="11">
        <v>-32</v>
      </c>
      <c r="D29" s="12">
        <f t="shared" si="0"/>
        <v>232</v>
      </c>
      <c r="E29" s="18">
        <f t="shared" si="3"/>
        <v>168</v>
      </c>
      <c r="F29" s="7"/>
      <c r="G29" s="3"/>
      <c r="H29" s="17" t="s">
        <v>35</v>
      </c>
      <c r="I29" s="14">
        <v>-321.84000000000003</v>
      </c>
      <c r="J29" s="15">
        <f t="shared" si="1"/>
        <v>721.84</v>
      </c>
      <c r="K29" s="19">
        <f t="shared" si="4"/>
        <v>78.159999999999968</v>
      </c>
      <c r="L29" s="3"/>
      <c r="M29" s="3"/>
      <c r="N29" s="17" t="s">
        <v>35</v>
      </c>
      <c r="O29" s="25">
        <v>-190</v>
      </c>
      <c r="P29" s="12">
        <f t="shared" si="2"/>
        <v>640</v>
      </c>
      <c r="Q29" s="18">
        <f t="shared" si="5"/>
        <v>10</v>
      </c>
      <c r="R29" s="3"/>
      <c r="S29" s="3"/>
    </row>
    <row r="30" spans="2:19" ht="15.75" thickBot="1" x14ac:dyDescent="0.3">
      <c r="B30" s="20" t="s">
        <v>36</v>
      </c>
      <c r="C30" s="11">
        <v>-41</v>
      </c>
      <c r="D30" s="12">
        <f t="shared" si="0"/>
        <v>241</v>
      </c>
      <c r="E30" s="18">
        <f t="shared" si="3"/>
        <v>159</v>
      </c>
      <c r="F30" s="7"/>
      <c r="G30" s="3"/>
      <c r="H30" s="20" t="s">
        <v>36</v>
      </c>
      <c r="I30" s="29">
        <v>-304.44</v>
      </c>
      <c r="J30" s="15">
        <f t="shared" si="1"/>
        <v>704.44</v>
      </c>
      <c r="K30" s="21">
        <f>400+I30</f>
        <v>95.56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2025-08-28T13:09:28Z</dcterms:modified>
</cp:coreProperties>
</file>