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25013CD7-1441-4EA6-B3F2-7DFAEFAFAF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19" i="1"/>
  <c r="P20" i="1"/>
  <c r="P21" i="1"/>
  <c r="P17" i="1"/>
  <c r="P18" i="1"/>
  <c r="P8" i="1"/>
  <c r="P9" i="1"/>
  <c r="P10" i="1"/>
  <c r="P11" i="1"/>
  <c r="P12" i="1"/>
  <c r="P13" i="1"/>
  <c r="P14" i="1"/>
  <c r="P15" i="1"/>
  <c r="P16" i="1"/>
  <c r="P23" i="1"/>
  <c r="P24" i="1"/>
  <c r="P25" i="1"/>
  <c r="P26" i="1"/>
  <c r="P27" i="1"/>
  <c r="P28" i="1"/>
  <c r="P29" i="1"/>
  <c r="P30" i="1"/>
  <c r="P7" i="1"/>
  <c r="D23" i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<sst xmlns="http://schemas.openxmlformats.org/spreadsheetml/2006/main" count="94" uniqueCount="38">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</sst>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O31" sqref="O3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31.08.2025</v>
      </c>
      <c r="J4" s="34"/>
      <c r="K4" s="35"/>
      <c r="L4" s="3"/>
      <c r="M4" s="3"/>
      <c r="N4" s="6" t="s">
        <v>3</v>
      </c>
      <c r="O4" s="33" t="str">
        <f>C4</f>
        <v>Dt. 31.08.2025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-71</v>
      </c>
      <c r="D7" s="12">
        <f>200-C7</f>
        <v>271</v>
      </c>
      <c r="E7" s="13">
        <f>200+C7</f>
        <v>129</v>
      </c>
      <c r="F7" s="7"/>
      <c r="G7" s="3"/>
      <c r="H7" s="10" t="s">
        <v>13</v>
      </c>
      <c r="I7" s="14">
        <v>-316.97000000000003</v>
      </c>
      <c r="J7" s="15">
        <f>400-I7</f>
        <v>716.97</v>
      </c>
      <c r="K7" s="16">
        <f>400+I7</f>
        <v>83.029999999999973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-1</v>
      </c>
      <c r="D8" s="12">
        <f t="shared" ref="D8:D30" si="0">200-C8</f>
        <v>201</v>
      </c>
      <c r="E8" s="18">
        <f>200+C8</f>
        <v>199</v>
      </c>
      <c r="F8" s="7"/>
      <c r="G8" s="3"/>
      <c r="H8" s="17" t="s">
        <v>14</v>
      </c>
      <c r="I8" s="14">
        <v>-333.8</v>
      </c>
      <c r="J8" s="15">
        <f t="shared" ref="J8:J30" si="1">400-I8</f>
        <v>733.8</v>
      </c>
      <c r="K8" s="19">
        <f>400+I8</f>
        <v>66.199999999999989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8</v>
      </c>
      <c r="D9" s="12">
        <f t="shared" si="0"/>
        <v>192</v>
      </c>
      <c r="E9" s="18">
        <f t="shared" ref="E9:E30" si="3">200+C9</f>
        <v>208</v>
      </c>
      <c r="F9" s="7"/>
      <c r="G9" s="3"/>
      <c r="H9" s="17" t="s">
        <v>15</v>
      </c>
      <c r="I9" s="14">
        <v>-338.15999999999997</v>
      </c>
      <c r="J9" s="15">
        <f t="shared" si="1"/>
        <v>738.16</v>
      </c>
      <c r="K9" s="19">
        <f t="shared" ref="K9:K29" si="4">400+I9</f>
        <v>61.840000000000032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12</v>
      </c>
      <c r="D10" s="12">
        <f t="shared" si="0"/>
        <v>188</v>
      </c>
      <c r="E10" s="18">
        <f t="shared" si="3"/>
        <v>212</v>
      </c>
      <c r="F10" s="7"/>
      <c r="G10" s="3"/>
      <c r="H10" s="17" t="s">
        <v>16</v>
      </c>
      <c r="I10" s="14">
        <v>-342.73</v>
      </c>
      <c r="J10" s="15">
        <f t="shared" si="1"/>
        <v>742.73</v>
      </c>
      <c r="K10" s="19">
        <f t="shared" si="4"/>
        <v>57.269999999999982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-15</v>
      </c>
      <c r="D11" s="12">
        <f t="shared" si="0"/>
        <v>215</v>
      </c>
      <c r="E11" s="18">
        <f t="shared" si="3"/>
        <v>185</v>
      </c>
      <c r="F11" s="7"/>
      <c r="G11" s="3"/>
      <c r="H11" s="17" t="s">
        <v>17</v>
      </c>
      <c r="I11" s="14">
        <v>-332.71</v>
      </c>
      <c r="J11" s="15">
        <f t="shared" si="1"/>
        <v>732.71</v>
      </c>
      <c r="K11" s="19">
        <f t="shared" si="4"/>
        <v>67.29000000000002</v>
      </c>
      <c r="L11" s="3"/>
      <c r="M11" s="3"/>
      <c r="N11" s="17" t="s">
        <v>17</v>
      </c>
      <c r="O11" s="26">
        <v>-196</v>
      </c>
      <c r="P11" s="12">
        <f t="shared" si="2"/>
        <v>646</v>
      </c>
      <c r="Q11" s="18">
        <f t="shared" si="5"/>
        <v>4</v>
      </c>
      <c r="R11" s="3"/>
    </row>
    <row r="12" spans="1:18" x14ac:dyDescent="0.25">
      <c r="B12" s="17" t="s">
        <v>18</v>
      </c>
      <c r="C12" s="11">
        <v>-3</v>
      </c>
      <c r="D12" s="12">
        <f t="shared" si="0"/>
        <v>203</v>
      </c>
      <c r="E12" s="18">
        <f t="shared" si="3"/>
        <v>197</v>
      </c>
      <c r="F12" s="7"/>
      <c r="G12" s="3"/>
      <c r="H12" s="17" t="s">
        <v>18</v>
      </c>
      <c r="I12" s="14">
        <v>-330.62</v>
      </c>
      <c r="J12" s="15">
        <f t="shared" si="1"/>
        <v>730.62</v>
      </c>
      <c r="K12" s="19">
        <f t="shared" si="4"/>
        <v>69.38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-16</v>
      </c>
      <c r="D13" s="12">
        <f t="shared" si="0"/>
        <v>216</v>
      </c>
      <c r="E13" s="18">
        <f t="shared" si="3"/>
        <v>184</v>
      </c>
      <c r="F13" s="7"/>
      <c r="G13" s="3"/>
      <c r="H13" s="17" t="s">
        <v>19</v>
      </c>
      <c r="I13" s="14">
        <v>-352.92</v>
      </c>
      <c r="J13" s="15">
        <f t="shared" si="1"/>
        <v>752.92000000000007</v>
      </c>
      <c r="K13" s="19">
        <f t="shared" si="4"/>
        <v>47.079999999999984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34</v>
      </c>
      <c r="D14" s="12">
        <f t="shared" si="0"/>
        <v>166</v>
      </c>
      <c r="E14" s="18">
        <f t="shared" si="3"/>
        <v>234</v>
      </c>
      <c r="F14" s="7"/>
      <c r="G14" s="3"/>
      <c r="H14" s="17" t="s">
        <v>20</v>
      </c>
      <c r="I14" s="14">
        <v>-368.81</v>
      </c>
      <c r="J14" s="15">
        <f t="shared" si="1"/>
        <v>768.81</v>
      </c>
      <c r="K14" s="19">
        <f t="shared" si="4"/>
        <v>31.189999999999998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-35</v>
      </c>
      <c r="D15" s="12">
        <f t="shared" si="0"/>
        <v>235</v>
      </c>
      <c r="E15" s="18">
        <f t="shared" si="3"/>
        <v>165</v>
      </c>
      <c r="F15" s="7"/>
      <c r="G15" s="3"/>
      <c r="H15" s="17" t="s">
        <v>21</v>
      </c>
      <c r="I15" s="14">
        <v>-359.53</v>
      </c>
      <c r="J15" s="15">
        <f t="shared" si="1"/>
        <v>759.53</v>
      </c>
      <c r="K15" s="19">
        <f t="shared" si="4"/>
        <v>40.470000000000027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-102</v>
      </c>
      <c r="D16" s="12">
        <f t="shared" si="0"/>
        <v>302</v>
      </c>
      <c r="E16" s="18">
        <f t="shared" si="3"/>
        <v>98</v>
      </c>
      <c r="F16" s="7"/>
      <c r="G16" s="3"/>
      <c r="H16" s="17" t="s">
        <v>22</v>
      </c>
      <c r="I16" s="14">
        <v>-321.69</v>
      </c>
      <c r="J16" s="15">
        <f t="shared" si="1"/>
        <v>721.69</v>
      </c>
      <c r="K16" s="19">
        <f t="shared" si="4"/>
        <v>78.31</v>
      </c>
      <c r="L16" s="3"/>
      <c r="M16" s="3"/>
      <c r="N16" s="17" t="s">
        <v>22</v>
      </c>
      <c r="O16" s="26">
        <v>-199</v>
      </c>
      <c r="P16" s="12">
        <f t="shared" si="2"/>
        <v>649</v>
      </c>
      <c r="Q16" s="18">
        <f t="shared" si="5"/>
        <v>1</v>
      </c>
      <c r="R16" s="3"/>
    </row>
    <row r="17" spans="2:19" x14ac:dyDescent="0.25">
      <c r="B17" s="17" t="s">
        <v>23</v>
      </c>
      <c r="C17" s="11">
        <v>-123</v>
      </c>
      <c r="D17" s="12">
        <f t="shared" si="0"/>
        <v>323</v>
      </c>
      <c r="E17" s="18">
        <f t="shared" si="3"/>
        <v>77</v>
      </c>
      <c r="F17" s="7"/>
      <c r="G17" s="3"/>
      <c r="H17" s="17" t="s">
        <v>23</v>
      </c>
      <c r="I17" s="14">
        <v>-316.90999999999997</v>
      </c>
      <c r="J17" s="15">
        <f t="shared" si="1"/>
        <v>716.91</v>
      </c>
      <c r="K17" s="19">
        <f t="shared" si="4"/>
        <v>83.090000000000032</v>
      </c>
      <c r="L17" s="3"/>
      <c r="M17" s="3"/>
      <c r="N17" s="17" t="s">
        <v>23</v>
      </c>
      <c r="O17" s="26">
        <v>-175</v>
      </c>
      <c r="P17" s="12">
        <f>200-O17</f>
        <v>375</v>
      </c>
      <c r="Q17" s="18">
        <f t="shared" si="5"/>
        <v>25</v>
      </c>
      <c r="R17" s="3"/>
    </row>
    <row r="18" spans="2:19" x14ac:dyDescent="0.25">
      <c r="B18" s="17" t="s">
        <v>24</v>
      </c>
      <c r="C18" s="11">
        <v>-145</v>
      </c>
      <c r="D18" s="12">
        <f t="shared" si="0"/>
        <v>345</v>
      </c>
      <c r="E18" s="18">
        <f t="shared" si="3"/>
        <v>55</v>
      </c>
      <c r="F18" s="7"/>
      <c r="G18" s="3"/>
      <c r="H18" s="17" t="s">
        <v>24</v>
      </c>
      <c r="I18" s="14">
        <v>-319.24</v>
      </c>
      <c r="J18" s="15">
        <f t="shared" si="1"/>
        <v>719.24</v>
      </c>
      <c r="K18" s="19">
        <f t="shared" si="4"/>
        <v>80.759999999999991</v>
      </c>
      <c r="L18" s="3"/>
      <c r="M18" s="3"/>
      <c r="N18" s="17" t="s">
        <v>24</v>
      </c>
      <c r="O18" s="26">
        <v>-161</v>
      </c>
      <c r="P18" s="12">
        <f>150-O18</f>
        <v>311</v>
      </c>
      <c r="Q18" s="18">
        <f t="shared" si="5"/>
        <v>39</v>
      </c>
      <c r="R18" s="3"/>
    </row>
    <row r="19" spans="2:19" x14ac:dyDescent="0.25">
      <c r="B19" s="17" t="s">
        <v>25</v>
      </c>
      <c r="C19" s="11">
        <v>-153</v>
      </c>
      <c r="D19" s="12">
        <f t="shared" si="0"/>
        <v>353</v>
      </c>
      <c r="E19" s="18">
        <f t="shared" si="3"/>
        <v>47</v>
      </c>
      <c r="F19" s="7"/>
      <c r="G19" s="3"/>
      <c r="H19" s="17" t="s">
        <v>25</v>
      </c>
      <c r="I19" s="14">
        <v>-325.85000000000002</v>
      </c>
      <c r="J19" s="15">
        <f t="shared" si="1"/>
        <v>725.85</v>
      </c>
      <c r="K19" s="19">
        <f t="shared" si="4"/>
        <v>74.149999999999977</v>
      </c>
      <c r="L19" s="3"/>
      <c r="M19" s="3"/>
      <c r="N19" s="17" t="s">
        <v>25</v>
      </c>
      <c r="O19" s="26">
        <v>-153</v>
      </c>
      <c r="P19" s="12">
        <f t="shared" ref="P19:P21" si="6">150-O19</f>
        <v>303</v>
      </c>
      <c r="Q19" s="18">
        <f t="shared" si="5"/>
        <v>47</v>
      </c>
      <c r="R19" s="3"/>
    </row>
    <row r="20" spans="2:19" x14ac:dyDescent="0.25">
      <c r="B20" s="17" t="s">
        <v>26</v>
      </c>
      <c r="C20" s="11">
        <v>-153</v>
      </c>
      <c r="D20" s="12">
        <f t="shared" si="0"/>
        <v>353</v>
      </c>
      <c r="E20" s="18">
        <f t="shared" si="3"/>
        <v>47</v>
      </c>
      <c r="F20" s="7"/>
      <c r="G20" s="3"/>
      <c r="H20" s="17" t="s">
        <v>26</v>
      </c>
      <c r="I20" s="14">
        <v>-325.76</v>
      </c>
      <c r="J20" s="15">
        <f t="shared" si="1"/>
        <v>725.76</v>
      </c>
      <c r="K20" s="19">
        <f t="shared" si="4"/>
        <v>74.240000000000009</v>
      </c>
      <c r="L20" s="3"/>
      <c r="M20" s="3"/>
      <c r="N20" s="17" t="s">
        <v>26</v>
      </c>
      <c r="O20" s="26">
        <v>-150</v>
      </c>
      <c r="P20" s="12">
        <f t="shared" si="6"/>
        <v>300</v>
      </c>
      <c r="Q20" s="18">
        <f t="shared" si="5"/>
        <v>50</v>
      </c>
      <c r="R20" s="3"/>
    </row>
    <row r="21" spans="2:19" x14ac:dyDescent="0.25">
      <c r="B21" s="17" t="s">
        <v>27</v>
      </c>
      <c r="C21" s="11">
        <v>-153</v>
      </c>
      <c r="D21" s="12">
        <f t="shared" si="0"/>
        <v>353</v>
      </c>
      <c r="E21" s="18">
        <f t="shared" si="3"/>
        <v>47</v>
      </c>
      <c r="F21" s="7"/>
      <c r="G21" s="3"/>
      <c r="H21" s="17" t="s">
        <v>27</v>
      </c>
      <c r="I21" s="14">
        <v>-327.11</v>
      </c>
      <c r="J21" s="15">
        <f t="shared" si="1"/>
        <v>727.11</v>
      </c>
      <c r="K21" s="19">
        <f t="shared" si="4"/>
        <v>72.889999999999986</v>
      </c>
      <c r="L21" s="3"/>
      <c r="M21" s="3"/>
      <c r="N21" s="17" t="s">
        <v>27</v>
      </c>
      <c r="O21" s="26">
        <v>-154</v>
      </c>
      <c r="P21" s="12">
        <f t="shared" si="6"/>
        <v>304</v>
      </c>
      <c r="Q21" s="18">
        <f t="shared" si="5"/>
        <v>46</v>
      </c>
      <c r="R21" s="3"/>
    </row>
    <row r="22" spans="2:19" x14ac:dyDescent="0.25">
      <c r="B22" s="17" t="s">
        <v>28</v>
      </c>
      <c r="C22" s="11">
        <v>-147</v>
      </c>
      <c r="D22" s="12">
        <f t="shared" si="0"/>
        <v>347</v>
      </c>
      <c r="E22" s="18">
        <f t="shared" si="3"/>
        <v>53</v>
      </c>
      <c r="F22" s="7"/>
      <c r="G22" s="3"/>
      <c r="H22" s="17" t="s">
        <v>28</v>
      </c>
      <c r="I22" s="14">
        <v>-315.65999999999997</v>
      </c>
      <c r="J22" s="15">
        <f t="shared" si="1"/>
        <v>715.66</v>
      </c>
      <c r="K22" s="19">
        <f t="shared" si="4"/>
        <v>84.340000000000032</v>
      </c>
      <c r="L22" s="3"/>
      <c r="M22" s="3"/>
      <c r="N22" s="17" t="s">
        <v>28</v>
      </c>
      <c r="O22" s="26">
        <v>-165</v>
      </c>
      <c r="P22" s="12">
        <f>200-O22</f>
        <v>365</v>
      </c>
      <c r="Q22" s="18">
        <f t="shared" si="5"/>
        <v>35</v>
      </c>
      <c r="R22" s="3"/>
    </row>
    <row r="23" spans="2:19" x14ac:dyDescent="0.25">
      <c r="B23" s="17" t="s">
        <v>29</v>
      </c>
      <c r="C23" s="11">
        <v>-115</v>
      </c>
      <c r="D23" s="12">
        <f t="shared" si="0"/>
        <v>315</v>
      </c>
      <c r="E23" s="18">
        <f t="shared" si="3"/>
        <v>85</v>
      </c>
      <c r="F23" s="7"/>
      <c r="G23" s="3"/>
      <c r="H23" s="17" t="s">
        <v>29</v>
      </c>
      <c r="I23" s="14">
        <v>-318.63</v>
      </c>
      <c r="J23" s="15">
        <f t="shared" si="1"/>
        <v>718.63</v>
      </c>
      <c r="K23" s="19">
        <f t="shared" si="4"/>
        <v>81.37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-18</v>
      </c>
      <c r="D24" s="12">
        <f t="shared" si="0"/>
        <v>218</v>
      </c>
      <c r="E24" s="18">
        <f t="shared" si="3"/>
        <v>182</v>
      </c>
      <c r="F24" s="7"/>
      <c r="G24" s="3"/>
      <c r="H24" s="17" t="s">
        <v>30</v>
      </c>
      <c r="I24" s="14">
        <v>-238.79</v>
      </c>
      <c r="J24" s="15">
        <f t="shared" si="1"/>
        <v>638.79</v>
      </c>
      <c r="K24" s="19">
        <f t="shared" si="4"/>
        <v>161.21</v>
      </c>
      <c r="L24" s="3"/>
      <c r="M24" s="3"/>
      <c r="N24" s="17" t="s">
        <v>30</v>
      </c>
      <c r="O24" s="26">
        <v>-200</v>
      </c>
      <c r="P24" s="12">
        <f t="shared" si="2"/>
        <v>650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-18</v>
      </c>
      <c r="D25" s="12">
        <f t="shared" si="0"/>
        <v>218</v>
      </c>
      <c r="E25" s="18">
        <f t="shared" si="3"/>
        <v>182</v>
      </c>
      <c r="F25" s="7"/>
      <c r="G25" s="3"/>
      <c r="H25" s="17" t="s">
        <v>31</v>
      </c>
      <c r="I25" s="14">
        <v>-274.42</v>
      </c>
      <c r="J25" s="15">
        <f t="shared" si="1"/>
        <v>674.42000000000007</v>
      </c>
      <c r="K25" s="19">
        <f t="shared" si="4"/>
        <v>125.57999999999998</v>
      </c>
      <c r="L25" s="3"/>
      <c r="M25" s="3"/>
      <c r="N25" s="17" t="s">
        <v>31</v>
      </c>
      <c r="O25" s="26">
        <v>-200</v>
      </c>
      <c r="P25" s="12">
        <f t="shared" si="2"/>
        <v>650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30</v>
      </c>
      <c r="D26" s="12">
        <f t="shared" si="0"/>
        <v>170</v>
      </c>
      <c r="E26" s="18">
        <f t="shared" si="3"/>
        <v>230</v>
      </c>
      <c r="F26" s="7"/>
      <c r="G26" s="3"/>
      <c r="H26" s="17" t="s">
        <v>32</v>
      </c>
      <c r="I26" s="14">
        <v>-248.28</v>
      </c>
      <c r="J26" s="15">
        <f t="shared" si="1"/>
        <v>648.28</v>
      </c>
      <c r="K26" s="19">
        <f t="shared" si="4"/>
        <v>151.72</v>
      </c>
      <c r="L26" s="3"/>
      <c r="M26" s="3"/>
      <c r="N26" s="17" t="s">
        <v>32</v>
      </c>
      <c r="O26" s="26">
        <v>-200</v>
      </c>
      <c r="P26" s="12">
        <f t="shared" si="2"/>
        <v>650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34</v>
      </c>
      <c r="D27" s="12">
        <f t="shared" si="0"/>
        <v>166</v>
      </c>
      <c r="E27" s="18">
        <f t="shared" si="3"/>
        <v>234</v>
      </c>
      <c r="F27" s="7"/>
      <c r="G27" s="3"/>
      <c r="H27" s="17" t="s">
        <v>33</v>
      </c>
      <c r="I27" s="14">
        <v>-248.49</v>
      </c>
      <c r="J27" s="15">
        <f t="shared" si="1"/>
        <v>648.49</v>
      </c>
      <c r="K27" s="19">
        <f t="shared" si="4"/>
        <v>151.51</v>
      </c>
      <c r="L27" s="3"/>
      <c r="M27" s="3"/>
      <c r="N27" s="17" t="s">
        <v>33</v>
      </c>
      <c r="O27" s="26">
        <v>-189</v>
      </c>
      <c r="P27" s="12">
        <f t="shared" si="2"/>
        <v>639</v>
      </c>
      <c r="Q27" s="18">
        <f t="shared" si="5"/>
        <v>11</v>
      </c>
      <c r="R27" s="3"/>
      <c r="S27" s="3"/>
    </row>
    <row r="28" spans="2:19" x14ac:dyDescent="0.25">
      <c r="B28" s="17" t="s">
        <v>34</v>
      </c>
      <c r="C28" s="11">
        <v>53</v>
      </c>
      <c r="D28" s="12">
        <f t="shared" si="0"/>
        <v>147</v>
      </c>
      <c r="E28" s="18">
        <f t="shared" si="3"/>
        <v>253</v>
      </c>
      <c r="F28" s="7"/>
      <c r="G28" s="3"/>
      <c r="H28" s="17" t="s">
        <v>34</v>
      </c>
      <c r="I28" s="14">
        <v>-290.89</v>
      </c>
      <c r="J28" s="15">
        <f t="shared" si="1"/>
        <v>690.89</v>
      </c>
      <c r="K28" s="19">
        <f t="shared" si="4"/>
        <v>109.11000000000001</v>
      </c>
      <c r="L28" s="3"/>
      <c r="M28" s="3"/>
      <c r="N28" s="17" t="s">
        <v>34</v>
      </c>
      <c r="O28" s="26">
        <v>-200</v>
      </c>
      <c r="P28" s="12">
        <f t="shared" si="2"/>
        <v>650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18</v>
      </c>
      <c r="D29" s="12">
        <f t="shared" si="0"/>
        <v>182</v>
      </c>
      <c r="E29" s="18">
        <f t="shared" si="3"/>
        <v>218</v>
      </c>
      <c r="F29" s="7"/>
      <c r="G29" s="3"/>
      <c r="H29" s="17" t="s">
        <v>35</v>
      </c>
      <c r="I29" s="14">
        <v>-280.59000000000003</v>
      </c>
      <c r="J29" s="15">
        <f t="shared" si="1"/>
        <v>680.59</v>
      </c>
      <c r="K29" s="19">
        <f t="shared" si="4"/>
        <v>119.40999999999997</v>
      </c>
      <c r="L29" s="3"/>
      <c r="M29" s="3"/>
      <c r="N29" s="17" t="s">
        <v>35</v>
      </c>
      <c r="O29" s="25">
        <v>-200</v>
      </c>
      <c r="P29" s="12">
        <f t="shared" si="2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-2</v>
      </c>
      <c r="D30" s="12">
        <f t="shared" si="0"/>
        <v>202</v>
      </c>
      <c r="E30" s="18">
        <f t="shared" si="3"/>
        <v>198</v>
      </c>
      <c r="F30" s="7"/>
      <c r="G30" s="3"/>
      <c r="H30" s="20" t="s">
        <v>36</v>
      </c>
      <c r="I30" s="29">
        <v>-305.52999999999997</v>
      </c>
      <c r="J30" s="15">
        <f t="shared" si="1"/>
        <v>705.53</v>
      </c>
      <c r="K30" s="21">
        <f>400+I30</f>
        <v>94.470000000000027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2025-08-30T12:15:29Z</dcterms:modified>
</cp:coreProperties>
</file>